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350" firstSheet="3" activeTab="3"/>
  </bookViews>
  <sheets>
    <sheet name="Salário" sheetId="1" r:id="rId1"/>
    <sheet name="DESPALIM" sheetId="2" r:id="rId2"/>
    <sheet name="PHILLIPS" sheetId="7" r:id="rId3"/>
    <sheet name="CUSTOS" sheetId="8" r:id="rId4"/>
    <sheet name="MEX_COOB_DOUGLAS" sheetId="9" r:id="rId5"/>
    <sheet name="PoupRenda" sheetId="4" r:id="rId6"/>
    <sheet name="PoupRenda ccOMPLETO" sheetId="5" r:id="rId7"/>
    <sheet name="ROSAS" sheetId="6" r:id="rId8"/>
    <sheet name="CasaPrópria" sheetId="10" r:id="rId9"/>
    <sheet name="Vazanderson" sheetId="13" r:id="rId10"/>
    <sheet name="Vazanderson_Pond" sheetId="14" r:id="rId11"/>
    <sheet name="D_Loureiro" sheetId="15" r:id="rId12"/>
    <sheet name="d_Lou_Pond" sheetId="16" r:id="rId13"/>
    <sheet name="Loureiro" sheetId="17" r:id="rId14"/>
    <sheet name="Austrália" sheetId="35" r:id="rId15"/>
    <sheet name="Índia" sheetId="36" r:id="rId16"/>
    <sheet name="EUA 1" sheetId="24" r:id="rId17"/>
    <sheet name="EUA Completo" sheetId="25" r:id="rId18"/>
    <sheet name="EUA AR1" sheetId="32" r:id="rId19"/>
    <sheet name="EUA AR2" sheetId="34" r:id="rId20"/>
    <sheet name="EUA MA" sheetId="33" r:id="rId21"/>
    <sheet name="EUA2" sheetId="27" r:id="rId22"/>
    <sheet name="CasaPrópria_Pond" sheetId="11" r:id="rId23"/>
    <sheet name="Casa_Logit" sheetId="12" r:id="rId24"/>
  </sheets>
  <definedNames>
    <definedName name="_xlnm._FilterDatabase" localSheetId="8" hidden="1">CasaPrópria!$A$1:$J$41</definedName>
    <definedName name="_xlnm._FilterDatabase" localSheetId="11" hidden="1">D_Loureiro!$N$1:$S$101</definedName>
    <definedName name="_xlnm._FilterDatabase" localSheetId="9" hidden="1">Vazanderson!$O$1:$V$740</definedName>
    <definedName name="CB_Reemb" localSheetId="11">D_Loureiro!#REF!</definedName>
    <definedName name="Cred_Card" localSheetId="11">D_Loureiro!#REF!</definedName>
    <definedName name="matrziz_teste" localSheetId="6">'PoupRenda ccOMPLETO'!$C$2:$D$3</definedName>
    <definedName name="matrziz_teste">PoupRenda!$C$2:$D$3</definedName>
    <definedName name="Risk_2" localSheetId="11">D_Loureiro!#REF!</definedName>
    <definedName name="Valor" localSheetId="11">D_Loureiro!$G:$G</definedName>
  </definedNames>
  <calcPr calcId="152511"/>
</workbook>
</file>

<file path=xl/calcChain.xml><?xml version="1.0" encoding="utf-8"?>
<calcChain xmlns="http://schemas.openxmlformats.org/spreadsheetml/2006/main">
  <c r="B262" i="36" l="1"/>
  <c r="A262" i="36" s="1"/>
  <c r="B261" i="36"/>
  <c r="A261" i="36" s="1"/>
  <c r="B260" i="36"/>
  <c r="A260" i="36" s="1"/>
  <c r="B259" i="36"/>
  <c r="A259" i="36" s="1"/>
  <c r="B258" i="36"/>
  <c r="A258" i="36" s="1"/>
  <c r="B257" i="36"/>
  <c r="A257" i="36" s="1"/>
  <c r="B256" i="36"/>
  <c r="A256" i="36" s="1"/>
  <c r="B255" i="36"/>
  <c r="A255" i="36" s="1"/>
  <c r="B254" i="36"/>
  <c r="A254" i="36" s="1"/>
  <c r="B253" i="36"/>
  <c r="A253" i="36" s="1"/>
  <c r="B252" i="36"/>
  <c r="A252" i="36" s="1"/>
  <c r="B251" i="36"/>
  <c r="A251" i="36" s="1"/>
  <c r="B250" i="36"/>
  <c r="A250" i="36" s="1"/>
  <c r="B249" i="36"/>
  <c r="A249" i="36" s="1"/>
  <c r="B248" i="36"/>
  <c r="A248" i="36" s="1"/>
  <c r="B247" i="36"/>
  <c r="A247" i="36" s="1"/>
  <c r="B246" i="36"/>
  <c r="A246" i="36" s="1"/>
  <c r="B245" i="36"/>
  <c r="A245" i="36" s="1"/>
  <c r="B244" i="36"/>
  <c r="A244" i="36" s="1"/>
  <c r="B243" i="36"/>
  <c r="A243" i="36" s="1"/>
  <c r="B242" i="36"/>
  <c r="A242" i="36" s="1"/>
  <c r="B241" i="36"/>
  <c r="A241" i="36" s="1"/>
  <c r="B240" i="36"/>
  <c r="A240" i="36" s="1"/>
  <c r="B239" i="36"/>
  <c r="A239" i="36" s="1"/>
  <c r="B238" i="36"/>
  <c r="A238" i="36" s="1"/>
  <c r="B237" i="36"/>
  <c r="A237" i="36" s="1"/>
  <c r="B236" i="36"/>
  <c r="A236" i="36" s="1"/>
  <c r="B235" i="36"/>
  <c r="A235" i="36" s="1"/>
  <c r="B234" i="36"/>
  <c r="A234" i="36" s="1"/>
  <c r="B233" i="36"/>
  <c r="A233" i="36" s="1"/>
  <c r="B232" i="36"/>
  <c r="A232" i="36" s="1"/>
  <c r="B231" i="36"/>
  <c r="A231" i="36" s="1"/>
  <c r="B230" i="36"/>
  <c r="A230" i="36" s="1"/>
  <c r="B229" i="36"/>
  <c r="A229" i="36" s="1"/>
  <c r="B228" i="36"/>
  <c r="A228" i="36" s="1"/>
  <c r="B227" i="36"/>
  <c r="A227" i="36" s="1"/>
  <c r="B226" i="36"/>
  <c r="A226" i="36" s="1"/>
  <c r="B225" i="36"/>
  <c r="A225" i="36" s="1"/>
  <c r="B224" i="36"/>
  <c r="A224" i="36" s="1"/>
  <c r="B223" i="36"/>
  <c r="A223" i="36" s="1"/>
  <c r="B222" i="36"/>
  <c r="A222" i="36" s="1"/>
  <c r="B221" i="36"/>
  <c r="A221" i="36" s="1"/>
  <c r="B220" i="36"/>
  <c r="A220" i="36" s="1"/>
  <c r="B219" i="36"/>
  <c r="A219" i="36" s="1"/>
  <c r="B218" i="36"/>
  <c r="A218" i="36" s="1"/>
  <c r="B217" i="36"/>
  <c r="A217" i="36" s="1"/>
  <c r="B216" i="36"/>
  <c r="A216" i="36" s="1"/>
  <c r="B215" i="36"/>
  <c r="A215" i="36" s="1"/>
  <c r="B214" i="36"/>
  <c r="A214" i="36" s="1"/>
  <c r="B213" i="36"/>
  <c r="A213" i="36" s="1"/>
  <c r="B212" i="36"/>
  <c r="A212" i="36" s="1"/>
  <c r="B211" i="36"/>
  <c r="A211" i="36" s="1"/>
  <c r="B210" i="36"/>
  <c r="A210" i="36" s="1"/>
  <c r="B209" i="36"/>
  <c r="A209" i="36" s="1"/>
  <c r="B208" i="36"/>
  <c r="A208" i="36" s="1"/>
  <c r="B207" i="36"/>
  <c r="A207" i="36" s="1"/>
  <c r="B206" i="36"/>
  <c r="A206" i="36" s="1"/>
  <c r="B205" i="36"/>
  <c r="A205" i="36" s="1"/>
  <c r="B204" i="36"/>
  <c r="A204" i="36" s="1"/>
  <c r="B203" i="36"/>
  <c r="A203" i="36" s="1"/>
  <c r="B202" i="36"/>
  <c r="A202" i="36" s="1"/>
  <c r="B201" i="36"/>
  <c r="A201" i="36" s="1"/>
  <c r="B200" i="36"/>
  <c r="A200" i="36" s="1"/>
  <c r="B199" i="36"/>
  <c r="A199" i="36" s="1"/>
  <c r="B198" i="36"/>
  <c r="A198" i="36" s="1"/>
  <c r="B197" i="36"/>
  <c r="A197" i="36" s="1"/>
  <c r="B196" i="36"/>
  <c r="A196" i="36" s="1"/>
  <c r="B195" i="36"/>
  <c r="A195" i="36" s="1"/>
  <c r="B194" i="36"/>
  <c r="A194" i="36" s="1"/>
  <c r="B193" i="36"/>
  <c r="A193" i="36" s="1"/>
  <c r="B192" i="36"/>
  <c r="A192" i="36" s="1"/>
  <c r="B191" i="36"/>
  <c r="A191" i="36" s="1"/>
  <c r="B190" i="36"/>
  <c r="A190" i="36" s="1"/>
  <c r="B189" i="36"/>
  <c r="A189" i="36" s="1"/>
  <c r="B188" i="36"/>
  <c r="A188" i="36" s="1"/>
  <c r="B187" i="36"/>
  <c r="A187" i="36" s="1"/>
  <c r="B186" i="36"/>
  <c r="A186" i="36" s="1"/>
  <c r="B185" i="36"/>
  <c r="A185" i="36" s="1"/>
  <c r="B184" i="36"/>
  <c r="A184" i="36" s="1"/>
  <c r="B183" i="36"/>
  <c r="A183" i="36" s="1"/>
  <c r="B182" i="36"/>
  <c r="A182" i="36" s="1"/>
  <c r="B181" i="36"/>
  <c r="A181" i="36" s="1"/>
  <c r="B180" i="36"/>
  <c r="A180" i="36" s="1"/>
  <c r="B179" i="36"/>
  <c r="A179" i="36" s="1"/>
  <c r="B178" i="36"/>
  <c r="A178" i="36" s="1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B95" i="36"/>
  <c r="A95" i="36"/>
  <c r="B94" i="36"/>
  <c r="A94" i="36"/>
  <c r="B93" i="36"/>
  <c r="A93" i="36"/>
  <c r="B92" i="36"/>
  <c r="A92" i="36"/>
  <c r="B91" i="36"/>
  <c r="A91" i="36"/>
  <c r="B90" i="36"/>
  <c r="A90" i="36"/>
  <c r="B89" i="36"/>
  <c r="A89" i="36"/>
  <c r="B88" i="36"/>
  <c r="A88" i="36"/>
  <c r="B87" i="36"/>
  <c r="A87" i="36"/>
  <c r="B86" i="36"/>
  <c r="A86" i="36"/>
  <c r="B85" i="36"/>
  <c r="A85" i="36"/>
  <c r="B84" i="36"/>
  <c r="A84" i="36"/>
  <c r="B83" i="36"/>
  <c r="A83" i="36"/>
  <c r="B82" i="36"/>
  <c r="A82" i="36"/>
  <c r="B81" i="36"/>
  <c r="A81" i="36"/>
  <c r="B80" i="36"/>
  <c r="A80" i="36"/>
  <c r="B79" i="36"/>
  <c r="A79" i="36"/>
  <c r="B78" i="36"/>
  <c r="A78" i="36"/>
  <c r="B77" i="36"/>
  <c r="A77" i="36"/>
  <c r="B76" i="36"/>
  <c r="A76" i="36"/>
  <c r="B75" i="36"/>
  <c r="A75" i="36"/>
  <c r="B74" i="36"/>
  <c r="A74" i="36"/>
  <c r="B73" i="36"/>
  <c r="A73" i="36"/>
  <c r="B72" i="36"/>
  <c r="A72" i="36"/>
  <c r="B71" i="36"/>
  <c r="A71" i="36"/>
  <c r="B70" i="36"/>
  <c r="A70" i="36"/>
  <c r="B69" i="36"/>
  <c r="A69" i="36"/>
  <c r="B68" i="36"/>
  <c r="A68" i="36"/>
  <c r="B67" i="36"/>
  <c r="A67" i="36"/>
  <c r="B66" i="36"/>
  <c r="A66" i="36"/>
  <c r="B65" i="36"/>
  <c r="A65" i="36"/>
  <c r="B64" i="36"/>
  <c r="A64" i="36"/>
  <c r="B63" i="36"/>
  <c r="A63" i="36"/>
  <c r="B62" i="36"/>
  <c r="A62" i="36"/>
  <c r="B61" i="36"/>
  <c r="A61" i="36"/>
  <c r="B60" i="36"/>
  <c r="A60" i="36"/>
  <c r="B59" i="36"/>
  <c r="A59" i="36"/>
  <c r="B58" i="36"/>
  <c r="A58" i="36"/>
  <c r="B57" i="36"/>
  <c r="A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l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F261" i="35"/>
  <c r="F260" i="35"/>
  <c r="G261" i="35" s="1"/>
  <c r="F259" i="35"/>
  <c r="F258" i="35"/>
  <c r="F257" i="35"/>
  <c r="F256" i="35"/>
  <c r="F255" i="35"/>
  <c r="F254" i="35"/>
  <c r="F253" i="35"/>
  <c r="F252" i="35"/>
  <c r="G253" i="35" s="1"/>
  <c r="F251" i="35"/>
  <c r="F250" i="35"/>
  <c r="F249" i="35"/>
  <c r="F248" i="35"/>
  <c r="F247" i="35"/>
  <c r="F246" i="35"/>
  <c r="F245" i="35"/>
  <c r="F244" i="35"/>
  <c r="G245" i="35" s="1"/>
  <c r="F243" i="35"/>
  <c r="F242" i="35"/>
  <c r="F241" i="35"/>
  <c r="F240" i="35"/>
  <c r="F239" i="35"/>
  <c r="F238" i="35"/>
  <c r="F237" i="35"/>
  <c r="F236" i="35"/>
  <c r="G237" i="35" s="1"/>
  <c r="F235" i="35"/>
  <c r="F234" i="35"/>
  <c r="F233" i="35"/>
  <c r="F232" i="35"/>
  <c r="F231" i="35"/>
  <c r="F230" i="35"/>
  <c r="F229" i="35"/>
  <c r="F228" i="35"/>
  <c r="G229" i="35" s="1"/>
  <c r="F227" i="35"/>
  <c r="F226" i="35"/>
  <c r="F225" i="35"/>
  <c r="F224" i="35"/>
  <c r="F223" i="35"/>
  <c r="F222" i="35"/>
  <c r="F221" i="35"/>
  <c r="F220" i="35"/>
  <c r="G221" i="35" s="1"/>
  <c r="F219" i="35"/>
  <c r="F218" i="35"/>
  <c r="F217" i="35"/>
  <c r="F216" i="35"/>
  <c r="F215" i="35"/>
  <c r="F214" i="35"/>
  <c r="F213" i="35"/>
  <c r="F212" i="35"/>
  <c r="G213" i="35" s="1"/>
  <c r="F211" i="35"/>
  <c r="F210" i="35"/>
  <c r="F209" i="35"/>
  <c r="F208" i="35"/>
  <c r="F207" i="35"/>
  <c r="F206" i="35"/>
  <c r="F205" i="35"/>
  <c r="F204" i="35"/>
  <c r="G205" i="35" s="1"/>
  <c r="F203" i="35"/>
  <c r="F202" i="35"/>
  <c r="F201" i="35"/>
  <c r="F200" i="35"/>
  <c r="F199" i="35"/>
  <c r="F198" i="35"/>
  <c r="F197" i="35"/>
  <c r="F196" i="35"/>
  <c r="G197" i="35" s="1"/>
  <c r="F195" i="35"/>
  <c r="F194" i="35"/>
  <c r="F193" i="35"/>
  <c r="F192" i="35"/>
  <c r="F191" i="35"/>
  <c r="F190" i="35"/>
  <c r="F189" i="35"/>
  <c r="F188" i="35"/>
  <c r="G189" i="35" s="1"/>
  <c r="F187" i="35"/>
  <c r="F186" i="35"/>
  <c r="F185" i="35"/>
  <c r="F184" i="35"/>
  <c r="F183" i="35"/>
  <c r="F182" i="35"/>
  <c r="F181" i="35"/>
  <c r="F180" i="35"/>
  <c r="G181" i="35" s="1"/>
  <c r="F179" i="35"/>
  <c r="F178" i="35"/>
  <c r="F177" i="35"/>
  <c r="F176" i="35"/>
  <c r="F175" i="35"/>
  <c r="F174" i="35"/>
  <c r="F173" i="35"/>
  <c r="F172" i="35"/>
  <c r="G173" i="35" s="1"/>
  <c r="F171" i="35"/>
  <c r="F170" i="35"/>
  <c r="F169" i="35"/>
  <c r="F168" i="35"/>
  <c r="F167" i="35"/>
  <c r="F166" i="35"/>
  <c r="F165" i="35"/>
  <c r="F164" i="35"/>
  <c r="G165" i="35" s="1"/>
  <c r="F163" i="35"/>
  <c r="F162" i="35"/>
  <c r="F161" i="35"/>
  <c r="F160" i="35"/>
  <c r="F159" i="35"/>
  <c r="F158" i="35"/>
  <c r="F157" i="35"/>
  <c r="F156" i="35"/>
  <c r="G157" i="35" s="1"/>
  <c r="F155" i="35"/>
  <c r="F154" i="35"/>
  <c r="F153" i="35"/>
  <c r="F152" i="35"/>
  <c r="F151" i="35"/>
  <c r="F150" i="35"/>
  <c r="F149" i="35"/>
  <c r="F148" i="35"/>
  <c r="G149" i="35" s="1"/>
  <c r="F147" i="35"/>
  <c r="F146" i="35"/>
  <c r="F145" i="35"/>
  <c r="F144" i="35"/>
  <c r="F143" i="35"/>
  <c r="F142" i="35"/>
  <c r="F141" i="35"/>
  <c r="F140" i="35"/>
  <c r="G141" i="35" s="1"/>
  <c r="F139" i="35"/>
  <c r="F138" i="35"/>
  <c r="F137" i="35"/>
  <c r="F136" i="35"/>
  <c r="F135" i="35"/>
  <c r="F134" i="35"/>
  <c r="F133" i="35"/>
  <c r="F132" i="35"/>
  <c r="G133" i="35" s="1"/>
  <c r="F131" i="35"/>
  <c r="F130" i="35"/>
  <c r="F129" i="35"/>
  <c r="F128" i="35"/>
  <c r="F127" i="35"/>
  <c r="F126" i="35"/>
  <c r="F125" i="35"/>
  <c r="F124" i="35"/>
  <c r="G125" i="35" s="1"/>
  <c r="F123" i="35"/>
  <c r="F122" i="35"/>
  <c r="F121" i="35"/>
  <c r="F120" i="35"/>
  <c r="F119" i="35"/>
  <c r="F118" i="35"/>
  <c r="F117" i="35"/>
  <c r="F116" i="35"/>
  <c r="G117" i="35" s="1"/>
  <c r="F115" i="35"/>
  <c r="F114" i="35"/>
  <c r="F113" i="35"/>
  <c r="F112" i="35"/>
  <c r="F111" i="35"/>
  <c r="F110" i="35"/>
  <c r="F109" i="35"/>
  <c r="F108" i="35"/>
  <c r="G109" i="35" s="1"/>
  <c r="F107" i="35"/>
  <c r="F106" i="35"/>
  <c r="F105" i="35"/>
  <c r="F104" i="35"/>
  <c r="F103" i="35"/>
  <c r="F102" i="35"/>
  <c r="F101" i="35"/>
  <c r="F100" i="35"/>
  <c r="G101" i="35" s="1"/>
  <c r="F99" i="35"/>
  <c r="F98" i="35"/>
  <c r="F97" i="35"/>
  <c r="F96" i="35"/>
  <c r="F95" i="35"/>
  <c r="F94" i="35"/>
  <c r="F93" i="35"/>
  <c r="F92" i="35"/>
  <c r="G93" i="35" s="1"/>
  <c r="F91" i="35"/>
  <c r="F90" i="35"/>
  <c r="F89" i="35"/>
  <c r="F88" i="35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G12" i="35" s="1"/>
  <c r="F10" i="35"/>
  <c r="F9" i="35"/>
  <c r="F8" i="35"/>
  <c r="F7" i="35"/>
  <c r="G8" i="35" s="1"/>
  <c r="F6" i="35"/>
  <c r="F5" i="35"/>
  <c r="F4" i="35"/>
  <c r="F3" i="35"/>
  <c r="B262" i="35"/>
  <c r="A262" i="35" s="1"/>
  <c r="B261" i="35"/>
  <c r="B260" i="35"/>
  <c r="B259" i="35"/>
  <c r="B258" i="35"/>
  <c r="B257" i="35"/>
  <c r="B256" i="35"/>
  <c r="B255" i="35"/>
  <c r="B254" i="35"/>
  <c r="B253" i="35"/>
  <c r="B252" i="35"/>
  <c r="B251" i="35"/>
  <c r="B250" i="35"/>
  <c r="B249" i="35"/>
  <c r="B248" i="35"/>
  <c r="B247" i="35"/>
  <c r="B246" i="35"/>
  <c r="B245" i="35"/>
  <c r="B244" i="35"/>
  <c r="B243" i="35"/>
  <c r="B242" i="35"/>
  <c r="B241" i="35"/>
  <c r="B240" i="35"/>
  <c r="B239" i="35"/>
  <c r="B238" i="35"/>
  <c r="B237" i="35"/>
  <c r="B236" i="35"/>
  <c r="B235" i="35"/>
  <c r="B234" i="35"/>
  <c r="B233" i="35"/>
  <c r="B232" i="35"/>
  <c r="B231" i="35"/>
  <c r="B230" i="35"/>
  <c r="B229" i="35"/>
  <c r="B228" i="35"/>
  <c r="B227" i="35"/>
  <c r="B226" i="35"/>
  <c r="B225" i="35"/>
  <c r="B224" i="35"/>
  <c r="B223" i="35"/>
  <c r="B222" i="35"/>
  <c r="B221" i="35"/>
  <c r="B220" i="35"/>
  <c r="B219" i="35"/>
  <c r="B218" i="35"/>
  <c r="B217" i="35"/>
  <c r="B216" i="35"/>
  <c r="B215" i="35"/>
  <c r="B214" i="35"/>
  <c r="B213" i="35"/>
  <c r="B212" i="35"/>
  <c r="B211" i="35"/>
  <c r="B210" i="35"/>
  <c r="B209" i="35"/>
  <c r="B208" i="35"/>
  <c r="B207" i="35"/>
  <c r="B206" i="35"/>
  <c r="B205" i="35"/>
  <c r="B204" i="35"/>
  <c r="B203" i="35"/>
  <c r="B202" i="35"/>
  <c r="B201" i="35"/>
  <c r="B200" i="35"/>
  <c r="B199" i="35"/>
  <c r="B198" i="35"/>
  <c r="B197" i="35"/>
  <c r="B196" i="35"/>
  <c r="B195" i="35"/>
  <c r="B194" i="35"/>
  <c r="B193" i="35"/>
  <c r="B192" i="35"/>
  <c r="B191" i="35"/>
  <c r="B190" i="35"/>
  <c r="B189" i="35"/>
  <c r="B188" i="35"/>
  <c r="B187" i="35"/>
  <c r="B186" i="35"/>
  <c r="B185" i="35"/>
  <c r="B184" i="35"/>
  <c r="B183" i="35"/>
  <c r="B182" i="35"/>
  <c r="B181" i="35"/>
  <c r="B180" i="35"/>
  <c r="B179" i="35"/>
  <c r="B178" i="35"/>
  <c r="B177" i="35"/>
  <c r="B176" i="35"/>
  <c r="B175" i="35"/>
  <c r="B174" i="35"/>
  <c r="B173" i="35"/>
  <c r="B172" i="35"/>
  <c r="B171" i="35"/>
  <c r="B170" i="35"/>
  <c r="B169" i="35"/>
  <c r="B168" i="35"/>
  <c r="B167" i="35"/>
  <c r="B166" i="35"/>
  <c r="B165" i="35"/>
  <c r="B164" i="35"/>
  <c r="B163" i="35"/>
  <c r="B162" i="35"/>
  <c r="B161" i="35"/>
  <c r="B160" i="35"/>
  <c r="B159" i="35"/>
  <c r="B158" i="35"/>
  <c r="B157" i="35"/>
  <c r="B156" i="35"/>
  <c r="B155" i="35"/>
  <c r="B154" i="35"/>
  <c r="B153" i="35"/>
  <c r="B152" i="35"/>
  <c r="B151" i="35"/>
  <c r="B150" i="35"/>
  <c r="B149" i="35"/>
  <c r="B148" i="35"/>
  <c r="B147" i="35"/>
  <c r="B146" i="35"/>
  <c r="B145" i="35"/>
  <c r="B144" i="35"/>
  <c r="B143" i="35"/>
  <c r="B142" i="35"/>
  <c r="B141" i="35"/>
  <c r="B140" i="35"/>
  <c r="B139" i="35"/>
  <c r="B138" i="35"/>
  <c r="B137" i="35"/>
  <c r="B136" i="35"/>
  <c r="B135" i="35"/>
  <c r="B134" i="35"/>
  <c r="B133" i="35"/>
  <c r="B132" i="35"/>
  <c r="B131" i="35"/>
  <c r="B130" i="35"/>
  <c r="B129" i="35"/>
  <c r="B128" i="35"/>
  <c r="B127" i="35"/>
  <c r="B126" i="35"/>
  <c r="B125" i="35"/>
  <c r="B124" i="35"/>
  <c r="B123" i="35"/>
  <c r="B122" i="35"/>
  <c r="B121" i="35"/>
  <c r="B120" i="35"/>
  <c r="B119" i="35"/>
  <c r="B118" i="35"/>
  <c r="B117" i="35"/>
  <c r="B116" i="35"/>
  <c r="B115" i="35"/>
  <c r="B114" i="35"/>
  <c r="B113" i="35"/>
  <c r="B112" i="35"/>
  <c r="B111" i="35"/>
  <c r="B110" i="35"/>
  <c r="B109" i="35"/>
  <c r="B108" i="35"/>
  <c r="B107" i="35"/>
  <c r="B106" i="35"/>
  <c r="B105" i="35"/>
  <c r="B104" i="35"/>
  <c r="B103" i="35"/>
  <c r="B102" i="35"/>
  <c r="B101" i="35"/>
  <c r="B100" i="35"/>
  <c r="B99" i="35"/>
  <c r="B98" i="35"/>
  <c r="B97" i="35"/>
  <c r="B96" i="35"/>
  <c r="B95" i="35"/>
  <c r="B94" i="35"/>
  <c r="B93" i="35"/>
  <c r="B92" i="35"/>
  <c r="B91" i="35"/>
  <c r="B90" i="35"/>
  <c r="B89" i="35"/>
  <c r="B88" i="35"/>
  <c r="B87" i="35"/>
  <c r="B86" i="35"/>
  <c r="B85" i="35"/>
  <c r="B84" i="35"/>
  <c r="B83" i="35"/>
  <c r="B82" i="35"/>
  <c r="B81" i="35"/>
  <c r="B80" i="35"/>
  <c r="B79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A2" i="35" s="1"/>
  <c r="A3" i="35" l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G6" i="35"/>
  <c r="G10" i="35"/>
  <c r="G14" i="35"/>
  <c r="G16" i="35"/>
  <c r="G18" i="35"/>
  <c r="G20" i="35"/>
  <c r="G22" i="35"/>
  <c r="G24" i="35"/>
  <c r="G26" i="35"/>
  <c r="G28" i="35"/>
  <c r="G30" i="35"/>
  <c r="G32" i="35"/>
  <c r="G34" i="35"/>
  <c r="G36" i="35"/>
  <c r="G38" i="35"/>
  <c r="G40" i="35"/>
  <c r="G42" i="35"/>
  <c r="G44" i="35"/>
  <c r="G46" i="35"/>
  <c r="G48" i="35"/>
  <c r="G50" i="35"/>
  <c r="G52" i="35"/>
  <c r="G54" i="35"/>
  <c r="G56" i="35"/>
  <c r="G58" i="35"/>
  <c r="G60" i="35"/>
  <c r="G62" i="35"/>
  <c r="G64" i="35"/>
  <c r="G66" i="35"/>
  <c r="G68" i="35"/>
  <c r="G70" i="35"/>
  <c r="G72" i="35"/>
  <c r="G74" i="35"/>
  <c r="G76" i="35"/>
  <c r="G78" i="35"/>
  <c r="G80" i="35"/>
  <c r="G82" i="35"/>
  <c r="G84" i="35"/>
  <c r="G86" i="35"/>
  <c r="G88" i="35"/>
  <c r="G90" i="35"/>
  <c r="G92" i="35"/>
  <c r="G94" i="35"/>
  <c r="G96" i="35"/>
  <c r="G98" i="35"/>
  <c r="G100" i="35"/>
  <c r="G102" i="35"/>
  <c r="G104" i="35"/>
  <c r="G106" i="35"/>
  <c r="G108" i="35"/>
  <c r="G110" i="35"/>
  <c r="G112" i="35"/>
  <c r="G114" i="35"/>
  <c r="G116" i="35"/>
  <c r="G118" i="35"/>
  <c r="G120" i="35"/>
  <c r="G122" i="35"/>
  <c r="G124" i="35"/>
  <c r="G126" i="35"/>
  <c r="G128" i="35"/>
  <c r="G130" i="35"/>
  <c r="G132" i="35"/>
  <c r="G134" i="35"/>
  <c r="G136" i="35"/>
  <c r="G138" i="35"/>
  <c r="G140" i="35"/>
  <c r="G142" i="35"/>
  <c r="G144" i="35"/>
  <c r="G146" i="35"/>
  <c r="G148" i="35"/>
  <c r="G150" i="35"/>
  <c r="G152" i="35"/>
  <c r="G154" i="35"/>
  <c r="G156" i="35"/>
  <c r="G158" i="35"/>
  <c r="G160" i="35"/>
  <c r="G162" i="35"/>
  <c r="G164" i="35"/>
  <c r="G166" i="35"/>
  <c r="G168" i="35"/>
  <c r="G170" i="35"/>
  <c r="G172" i="35"/>
  <c r="G174" i="35"/>
  <c r="G176" i="35"/>
  <c r="G180" i="35"/>
  <c r="G184" i="35"/>
  <c r="G188" i="35"/>
  <c r="G192" i="35"/>
  <c r="G196" i="35"/>
  <c r="G200" i="35"/>
  <c r="G204" i="35"/>
  <c r="G208" i="35"/>
  <c r="G212" i="35"/>
  <c r="G216" i="35"/>
  <c r="G220" i="35"/>
  <c r="G224" i="35"/>
  <c r="G228" i="35"/>
  <c r="G232" i="35"/>
  <c r="G236" i="35"/>
  <c r="G240" i="35"/>
  <c r="G244" i="35"/>
  <c r="G248" i="35"/>
  <c r="G252" i="35"/>
  <c r="G256" i="35"/>
  <c r="G260" i="35"/>
  <c r="G4" i="35"/>
  <c r="G178" i="35"/>
  <c r="G186" i="35"/>
  <c r="G194" i="35"/>
  <c r="G202" i="35"/>
  <c r="G210" i="35"/>
  <c r="G218" i="35"/>
  <c r="G226" i="35"/>
  <c r="G234" i="35"/>
  <c r="G242" i="35"/>
  <c r="G250" i="35"/>
  <c r="G258" i="35"/>
  <c r="G7" i="35"/>
  <c r="G9" i="35"/>
  <c r="G11" i="35"/>
  <c r="G13" i="35"/>
  <c r="G15" i="35"/>
  <c r="G17" i="35"/>
  <c r="G19" i="35"/>
  <c r="G21" i="35"/>
  <c r="G23" i="35"/>
  <c r="G25" i="35"/>
  <c r="G27" i="35"/>
  <c r="G29" i="35"/>
  <c r="G31" i="35"/>
  <c r="G33" i="35"/>
  <c r="G35" i="35"/>
  <c r="G37" i="35"/>
  <c r="G39" i="35"/>
  <c r="G41" i="35"/>
  <c r="G43" i="35"/>
  <c r="G45" i="35"/>
  <c r="G47" i="35"/>
  <c r="G49" i="35"/>
  <c r="G51" i="35"/>
  <c r="G53" i="35"/>
  <c r="G55" i="35"/>
  <c r="G57" i="35"/>
  <c r="G59" i="35"/>
  <c r="G61" i="35"/>
  <c r="G63" i="35"/>
  <c r="G65" i="35"/>
  <c r="G67" i="35"/>
  <c r="G69" i="35"/>
  <c r="G71" i="35"/>
  <c r="G73" i="35"/>
  <c r="G75" i="35"/>
  <c r="G77" i="35"/>
  <c r="G79" i="35"/>
  <c r="G81" i="35"/>
  <c r="G83" i="35"/>
  <c r="G85" i="35"/>
  <c r="G87" i="35"/>
  <c r="G89" i="35"/>
  <c r="G91" i="35"/>
  <c r="G95" i="35"/>
  <c r="G97" i="35"/>
  <c r="G99" i="35"/>
  <c r="G103" i="35"/>
  <c r="G105" i="35"/>
  <c r="G107" i="35"/>
  <c r="G111" i="35"/>
  <c r="G113" i="35"/>
  <c r="G115" i="35"/>
  <c r="G119" i="35"/>
  <c r="G121" i="35"/>
  <c r="G123" i="35"/>
  <c r="G127" i="35"/>
  <c r="G129" i="35"/>
  <c r="G131" i="35"/>
  <c r="G135" i="35"/>
  <c r="G137" i="35"/>
  <c r="G139" i="35"/>
  <c r="G143" i="35"/>
  <c r="G145" i="35"/>
  <c r="G147" i="35"/>
  <c r="G151" i="35"/>
  <c r="G153" i="35"/>
  <c r="G155" i="35"/>
  <c r="G159" i="35"/>
  <c r="G161" i="35"/>
  <c r="G163" i="35"/>
  <c r="G167" i="35"/>
  <c r="G169" i="35"/>
  <c r="G171" i="35"/>
  <c r="G175" i="35"/>
  <c r="G177" i="35"/>
  <c r="G179" i="35"/>
  <c r="G183" i="35"/>
  <c r="G185" i="35"/>
  <c r="G187" i="35"/>
  <c r="G191" i="35"/>
  <c r="G193" i="35"/>
  <c r="G195" i="35"/>
  <c r="G199" i="35"/>
  <c r="G201" i="35"/>
  <c r="G203" i="35"/>
  <c r="G207" i="35"/>
  <c r="G209" i="35"/>
  <c r="G211" i="35"/>
  <c r="G215" i="35"/>
  <c r="G217" i="35"/>
  <c r="G219" i="35"/>
  <c r="G223" i="35"/>
  <c r="G225" i="35"/>
  <c r="G227" i="35"/>
  <c r="G231" i="35"/>
  <c r="G233" i="35"/>
  <c r="G235" i="35"/>
  <c r="G239" i="35"/>
  <c r="G241" i="35"/>
  <c r="G243" i="35"/>
  <c r="G247" i="35"/>
  <c r="G249" i="35"/>
  <c r="G251" i="35"/>
  <c r="G255" i="35"/>
  <c r="G257" i="35"/>
  <c r="G259" i="35"/>
  <c r="G5" i="35"/>
  <c r="G182" i="35"/>
  <c r="G190" i="35"/>
  <c r="G198" i="35"/>
  <c r="G206" i="35"/>
  <c r="G214" i="35"/>
  <c r="G222" i="35"/>
  <c r="G230" i="35"/>
  <c r="G238" i="35"/>
  <c r="G246" i="35"/>
  <c r="G254" i="35"/>
  <c r="L243" i="34" l="1"/>
  <c r="L242" i="34"/>
  <c r="K243" i="34"/>
  <c r="L244" i="32"/>
  <c r="L243" i="32"/>
  <c r="K244" i="32"/>
  <c r="P243" i="34"/>
  <c r="N243" i="34"/>
  <c r="M243" i="34"/>
  <c r="O243" i="34" s="1"/>
  <c r="J243" i="34"/>
  <c r="I243" i="34"/>
  <c r="H243" i="34"/>
  <c r="G243" i="34"/>
  <c r="B243" i="34"/>
  <c r="P242" i="34"/>
  <c r="N242" i="34"/>
  <c r="M242" i="34"/>
  <c r="O242" i="34" s="1"/>
  <c r="Q243" i="34" s="1"/>
  <c r="J242" i="34"/>
  <c r="I242" i="34"/>
  <c r="H242" i="34"/>
  <c r="G242" i="34"/>
  <c r="B242" i="34"/>
  <c r="P241" i="34"/>
  <c r="N241" i="34"/>
  <c r="M241" i="34"/>
  <c r="O241" i="34" s="1"/>
  <c r="Q242" i="34" s="1"/>
  <c r="L241" i="34"/>
  <c r="J241" i="34"/>
  <c r="I241" i="34"/>
  <c r="H241" i="34"/>
  <c r="G241" i="34"/>
  <c r="B241" i="34"/>
  <c r="P240" i="34"/>
  <c r="N240" i="34"/>
  <c r="M240" i="34"/>
  <c r="O240" i="34" s="1"/>
  <c r="Q241" i="34" s="1"/>
  <c r="L240" i="34"/>
  <c r="J240" i="34"/>
  <c r="I240" i="34"/>
  <c r="H240" i="34"/>
  <c r="G240" i="34"/>
  <c r="B240" i="34"/>
  <c r="P239" i="34"/>
  <c r="N239" i="34"/>
  <c r="M239" i="34"/>
  <c r="O239" i="34" s="1"/>
  <c r="Q240" i="34" s="1"/>
  <c r="L239" i="34"/>
  <c r="J239" i="34"/>
  <c r="I239" i="34"/>
  <c r="H239" i="34"/>
  <c r="G239" i="34"/>
  <c r="B239" i="34"/>
  <c r="P238" i="34"/>
  <c r="N238" i="34"/>
  <c r="M238" i="34"/>
  <c r="O238" i="34" s="1"/>
  <c r="Q239" i="34" s="1"/>
  <c r="L238" i="34"/>
  <c r="J238" i="34"/>
  <c r="I238" i="34"/>
  <c r="H238" i="34"/>
  <c r="G238" i="34"/>
  <c r="B238" i="34"/>
  <c r="P237" i="34"/>
  <c r="N237" i="34"/>
  <c r="M237" i="34"/>
  <c r="O237" i="34" s="1"/>
  <c r="Q238" i="34" s="1"/>
  <c r="L237" i="34"/>
  <c r="J237" i="34"/>
  <c r="I237" i="34"/>
  <c r="H237" i="34"/>
  <c r="G237" i="34"/>
  <c r="B237" i="34"/>
  <c r="P236" i="34"/>
  <c r="N236" i="34"/>
  <c r="M236" i="34"/>
  <c r="O236" i="34" s="1"/>
  <c r="Q237" i="34" s="1"/>
  <c r="L236" i="34"/>
  <c r="J236" i="34"/>
  <c r="I236" i="34"/>
  <c r="H236" i="34"/>
  <c r="G236" i="34"/>
  <c r="B236" i="34"/>
  <c r="P235" i="34"/>
  <c r="N235" i="34"/>
  <c r="M235" i="34"/>
  <c r="O235" i="34" s="1"/>
  <c r="Q236" i="34" s="1"/>
  <c r="L235" i="34"/>
  <c r="J235" i="34"/>
  <c r="I235" i="34"/>
  <c r="H235" i="34"/>
  <c r="G235" i="34"/>
  <c r="B235" i="34"/>
  <c r="P234" i="34"/>
  <c r="N234" i="34"/>
  <c r="M234" i="34"/>
  <c r="O234" i="34" s="1"/>
  <c r="Q235" i="34" s="1"/>
  <c r="L234" i="34"/>
  <c r="J234" i="34"/>
  <c r="I234" i="34"/>
  <c r="H234" i="34"/>
  <c r="G234" i="34"/>
  <c r="B234" i="34"/>
  <c r="P233" i="34"/>
  <c r="N233" i="34"/>
  <c r="M233" i="34"/>
  <c r="O233" i="34" s="1"/>
  <c r="Q234" i="34" s="1"/>
  <c r="L233" i="34"/>
  <c r="J233" i="34"/>
  <c r="I233" i="34"/>
  <c r="H233" i="34"/>
  <c r="G233" i="34"/>
  <c r="B233" i="34"/>
  <c r="P232" i="34"/>
  <c r="N232" i="34"/>
  <c r="M232" i="34"/>
  <c r="O232" i="34" s="1"/>
  <c r="Q233" i="34" s="1"/>
  <c r="L232" i="34"/>
  <c r="J232" i="34"/>
  <c r="I232" i="34"/>
  <c r="H232" i="34"/>
  <c r="G232" i="34"/>
  <c r="B232" i="34"/>
  <c r="P231" i="34"/>
  <c r="N231" i="34"/>
  <c r="M231" i="34"/>
  <c r="O231" i="34" s="1"/>
  <c r="Q232" i="34" s="1"/>
  <c r="L231" i="34"/>
  <c r="J231" i="34"/>
  <c r="I231" i="34"/>
  <c r="H231" i="34"/>
  <c r="G231" i="34"/>
  <c r="B231" i="34"/>
  <c r="P230" i="34"/>
  <c r="N230" i="34"/>
  <c r="M230" i="34"/>
  <c r="O230" i="34" s="1"/>
  <c r="Q231" i="34" s="1"/>
  <c r="L230" i="34"/>
  <c r="J230" i="34"/>
  <c r="I230" i="34"/>
  <c r="H230" i="34"/>
  <c r="G230" i="34"/>
  <c r="B230" i="34"/>
  <c r="P229" i="34"/>
  <c r="N229" i="34"/>
  <c r="M229" i="34"/>
  <c r="O229" i="34" s="1"/>
  <c r="Q230" i="34" s="1"/>
  <c r="L229" i="34"/>
  <c r="J229" i="34"/>
  <c r="I229" i="34"/>
  <c r="H229" i="34"/>
  <c r="G229" i="34"/>
  <c r="B229" i="34"/>
  <c r="P228" i="34"/>
  <c r="N228" i="34"/>
  <c r="M228" i="34"/>
  <c r="O228" i="34" s="1"/>
  <c r="Q229" i="34" s="1"/>
  <c r="L228" i="34"/>
  <c r="J228" i="34"/>
  <c r="I228" i="34"/>
  <c r="H228" i="34"/>
  <c r="G228" i="34"/>
  <c r="B228" i="34"/>
  <c r="P227" i="34"/>
  <c r="N227" i="34"/>
  <c r="M227" i="34"/>
  <c r="O227" i="34" s="1"/>
  <c r="Q228" i="34" s="1"/>
  <c r="L227" i="34"/>
  <c r="J227" i="34"/>
  <c r="I227" i="34"/>
  <c r="H227" i="34"/>
  <c r="G227" i="34"/>
  <c r="B227" i="34"/>
  <c r="P226" i="34"/>
  <c r="N226" i="34"/>
  <c r="M226" i="34"/>
  <c r="O226" i="34" s="1"/>
  <c r="Q227" i="34" s="1"/>
  <c r="L226" i="34"/>
  <c r="J226" i="34"/>
  <c r="I226" i="34"/>
  <c r="H226" i="34"/>
  <c r="G226" i="34"/>
  <c r="B226" i="34"/>
  <c r="P225" i="34"/>
  <c r="N225" i="34"/>
  <c r="M225" i="34"/>
  <c r="O225" i="34" s="1"/>
  <c r="Q226" i="34" s="1"/>
  <c r="L225" i="34"/>
  <c r="J225" i="34"/>
  <c r="I225" i="34"/>
  <c r="H225" i="34"/>
  <c r="G225" i="34"/>
  <c r="B225" i="34"/>
  <c r="P224" i="34"/>
  <c r="N224" i="34"/>
  <c r="M224" i="34"/>
  <c r="O224" i="34" s="1"/>
  <c r="Q225" i="34" s="1"/>
  <c r="L224" i="34"/>
  <c r="J224" i="34"/>
  <c r="I224" i="34"/>
  <c r="H224" i="34"/>
  <c r="G224" i="34"/>
  <c r="B224" i="34"/>
  <c r="M223" i="34"/>
  <c r="J223" i="34"/>
  <c r="I223" i="34"/>
  <c r="H223" i="34"/>
  <c r="G223" i="34"/>
  <c r="B223" i="34"/>
  <c r="O222" i="34"/>
  <c r="Q223" i="34" s="1"/>
  <c r="M222" i="34"/>
  <c r="J222" i="34"/>
  <c r="I222" i="34"/>
  <c r="H222" i="34"/>
  <c r="G222" i="34"/>
  <c r="B222" i="34"/>
  <c r="O221" i="34"/>
  <c r="Q222" i="34" s="1"/>
  <c r="M221" i="34"/>
  <c r="K221" i="34"/>
  <c r="J221" i="34"/>
  <c r="I221" i="34"/>
  <c r="H221" i="34"/>
  <c r="G221" i="34"/>
  <c r="B221" i="34"/>
  <c r="O220" i="34"/>
  <c r="Q221" i="34" s="1"/>
  <c r="M220" i="34"/>
  <c r="J220" i="34"/>
  <c r="I220" i="34"/>
  <c r="H220" i="34"/>
  <c r="G220" i="34"/>
  <c r="B220" i="34"/>
  <c r="O219" i="34"/>
  <c r="Q220" i="34" s="1"/>
  <c r="M219" i="34"/>
  <c r="K219" i="34"/>
  <c r="J219" i="34"/>
  <c r="I219" i="34"/>
  <c r="H219" i="34"/>
  <c r="G219" i="34"/>
  <c r="B219" i="34"/>
  <c r="O218" i="34"/>
  <c r="Q219" i="34" s="1"/>
  <c r="M218" i="34"/>
  <c r="J218" i="34"/>
  <c r="I218" i="34"/>
  <c r="H218" i="34"/>
  <c r="G218" i="34"/>
  <c r="B218" i="34"/>
  <c r="O217" i="34"/>
  <c r="Q218" i="34" s="1"/>
  <c r="M217" i="34"/>
  <c r="K217" i="34"/>
  <c r="J217" i="34"/>
  <c r="I217" i="34"/>
  <c r="H217" i="34"/>
  <c r="G217" i="34"/>
  <c r="B217" i="34"/>
  <c r="O216" i="34"/>
  <c r="Q217" i="34" s="1"/>
  <c r="M216" i="34"/>
  <c r="J216" i="34"/>
  <c r="I216" i="34"/>
  <c r="H216" i="34"/>
  <c r="G216" i="34"/>
  <c r="B216" i="34"/>
  <c r="O215" i="34"/>
  <c r="Q216" i="34" s="1"/>
  <c r="M215" i="34"/>
  <c r="K215" i="34"/>
  <c r="J215" i="34"/>
  <c r="I215" i="34"/>
  <c r="H215" i="34"/>
  <c r="G215" i="34"/>
  <c r="B215" i="34"/>
  <c r="O214" i="34"/>
  <c r="Q215" i="34" s="1"/>
  <c r="M214" i="34"/>
  <c r="J214" i="34"/>
  <c r="I214" i="34"/>
  <c r="H214" i="34"/>
  <c r="G214" i="34"/>
  <c r="B214" i="34"/>
  <c r="O213" i="34"/>
  <c r="Q214" i="34" s="1"/>
  <c r="M213" i="34"/>
  <c r="K213" i="34"/>
  <c r="J213" i="34"/>
  <c r="I213" i="34"/>
  <c r="H213" i="34"/>
  <c r="G213" i="34"/>
  <c r="B213" i="34"/>
  <c r="O212" i="34"/>
  <c r="Q213" i="34" s="1"/>
  <c r="M212" i="34"/>
  <c r="J212" i="34"/>
  <c r="I212" i="34"/>
  <c r="H212" i="34"/>
  <c r="G212" i="34"/>
  <c r="B212" i="34"/>
  <c r="O211" i="34"/>
  <c r="Q212" i="34" s="1"/>
  <c r="M211" i="34"/>
  <c r="K211" i="34"/>
  <c r="J211" i="34"/>
  <c r="I211" i="34"/>
  <c r="H211" i="34"/>
  <c r="G211" i="34"/>
  <c r="B211" i="34"/>
  <c r="O210" i="34"/>
  <c r="Q211" i="34" s="1"/>
  <c r="M210" i="34"/>
  <c r="J210" i="34"/>
  <c r="I210" i="34"/>
  <c r="H210" i="34"/>
  <c r="G210" i="34"/>
  <c r="B210" i="34"/>
  <c r="O209" i="34"/>
  <c r="Q210" i="34" s="1"/>
  <c r="M209" i="34"/>
  <c r="K209" i="34"/>
  <c r="J209" i="34"/>
  <c r="I209" i="34"/>
  <c r="H209" i="34"/>
  <c r="G209" i="34"/>
  <c r="B209" i="34"/>
  <c r="O208" i="34"/>
  <c r="Q209" i="34" s="1"/>
  <c r="M208" i="34"/>
  <c r="J208" i="34"/>
  <c r="I208" i="34"/>
  <c r="H208" i="34"/>
  <c r="G208" i="34"/>
  <c r="B208" i="34"/>
  <c r="O207" i="34"/>
  <c r="Q208" i="34" s="1"/>
  <c r="M207" i="34"/>
  <c r="K207" i="34"/>
  <c r="J207" i="34"/>
  <c r="I207" i="34"/>
  <c r="H207" i="34"/>
  <c r="G207" i="34"/>
  <c r="B207" i="34"/>
  <c r="O206" i="34"/>
  <c r="Q207" i="34" s="1"/>
  <c r="M206" i="34"/>
  <c r="J206" i="34"/>
  <c r="I206" i="34"/>
  <c r="H206" i="34"/>
  <c r="G206" i="34"/>
  <c r="B206" i="34"/>
  <c r="O205" i="34"/>
  <c r="Q206" i="34" s="1"/>
  <c r="M205" i="34"/>
  <c r="K205" i="34"/>
  <c r="J205" i="34"/>
  <c r="I205" i="34"/>
  <c r="H205" i="34"/>
  <c r="G205" i="34"/>
  <c r="B205" i="34"/>
  <c r="O204" i="34"/>
  <c r="Q205" i="34" s="1"/>
  <c r="M204" i="34"/>
  <c r="J204" i="34"/>
  <c r="I204" i="34"/>
  <c r="H204" i="34"/>
  <c r="G204" i="34"/>
  <c r="B204" i="34"/>
  <c r="O203" i="34"/>
  <c r="Q204" i="34" s="1"/>
  <c r="M203" i="34"/>
  <c r="K203" i="34"/>
  <c r="J203" i="34"/>
  <c r="I203" i="34"/>
  <c r="H203" i="34"/>
  <c r="G203" i="34"/>
  <c r="B203" i="34"/>
  <c r="O202" i="34"/>
  <c r="Q203" i="34" s="1"/>
  <c r="M202" i="34"/>
  <c r="J202" i="34"/>
  <c r="I202" i="34"/>
  <c r="H202" i="34"/>
  <c r="G202" i="34"/>
  <c r="B202" i="34"/>
  <c r="O201" i="34"/>
  <c r="Q202" i="34" s="1"/>
  <c r="M201" i="34"/>
  <c r="K201" i="34"/>
  <c r="J201" i="34"/>
  <c r="I201" i="34"/>
  <c r="H201" i="34"/>
  <c r="G201" i="34"/>
  <c r="B201" i="34"/>
  <c r="O200" i="34"/>
  <c r="Q201" i="34" s="1"/>
  <c r="M200" i="34"/>
  <c r="J200" i="34"/>
  <c r="I200" i="34"/>
  <c r="H200" i="34"/>
  <c r="G200" i="34"/>
  <c r="B200" i="34"/>
  <c r="O199" i="34"/>
  <c r="Q200" i="34" s="1"/>
  <c r="M199" i="34"/>
  <c r="K199" i="34"/>
  <c r="J199" i="34"/>
  <c r="I199" i="34"/>
  <c r="H199" i="34"/>
  <c r="G199" i="34"/>
  <c r="B199" i="34"/>
  <c r="O198" i="34"/>
  <c r="Q199" i="34" s="1"/>
  <c r="M198" i="34"/>
  <c r="J198" i="34"/>
  <c r="I198" i="34"/>
  <c r="H198" i="34"/>
  <c r="G198" i="34"/>
  <c r="B198" i="34"/>
  <c r="O197" i="34"/>
  <c r="Q198" i="34" s="1"/>
  <c r="M197" i="34"/>
  <c r="K197" i="34"/>
  <c r="J197" i="34"/>
  <c r="I197" i="34"/>
  <c r="H197" i="34"/>
  <c r="G197" i="34"/>
  <c r="B197" i="34"/>
  <c r="O196" i="34"/>
  <c r="Q197" i="34" s="1"/>
  <c r="M196" i="34"/>
  <c r="J196" i="34"/>
  <c r="I196" i="34"/>
  <c r="H196" i="34"/>
  <c r="G196" i="34"/>
  <c r="B196" i="34"/>
  <c r="O195" i="34"/>
  <c r="Q196" i="34" s="1"/>
  <c r="M195" i="34"/>
  <c r="K195" i="34"/>
  <c r="J195" i="34"/>
  <c r="I195" i="34"/>
  <c r="H195" i="34"/>
  <c r="G195" i="34"/>
  <c r="B195" i="34"/>
  <c r="O194" i="34"/>
  <c r="Q195" i="34" s="1"/>
  <c r="M194" i="34"/>
  <c r="J194" i="34"/>
  <c r="I194" i="34"/>
  <c r="H194" i="34"/>
  <c r="G194" i="34"/>
  <c r="B194" i="34"/>
  <c r="O193" i="34"/>
  <c r="Q194" i="34" s="1"/>
  <c r="M193" i="34"/>
  <c r="K193" i="34"/>
  <c r="J193" i="34"/>
  <c r="I193" i="34"/>
  <c r="H193" i="34"/>
  <c r="G193" i="34"/>
  <c r="B193" i="34"/>
  <c r="O192" i="34"/>
  <c r="Q193" i="34" s="1"/>
  <c r="M192" i="34"/>
  <c r="J192" i="34"/>
  <c r="I192" i="34"/>
  <c r="H192" i="34"/>
  <c r="G192" i="34"/>
  <c r="B192" i="34"/>
  <c r="O191" i="34"/>
  <c r="Q192" i="34" s="1"/>
  <c r="M191" i="34"/>
  <c r="K191" i="34"/>
  <c r="J191" i="34"/>
  <c r="I191" i="34"/>
  <c r="H191" i="34"/>
  <c r="G191" i="34"/>
  <c r="B191" i="34"/>
  <c r="O190" i="34"/>
  <c r="Q191" i="34" s="1"/>
  <c r="M190" i="34"/>
  <c r="J190" i="34"/>
  <c r="I190" i="34"/>
  <c r="H190" i="34"/>
  <c r="G190" i="34"/>
  <c r="B190" i="34"/>
  <c r="O189" i="34"/>
  <c r="Q190" i="34" s="1"/>
  <c r="M189" i="34"/>
  <c r="K189" i="34"/>
  <c r="J189" i="34"/>
  <c r="I189" i="34"/>
  <c r="H189" i="34"/>
  <c r="G189" i="34"/>
  <c r="B189" i="34"/>
  <c r="O188" i="34"/>
  <c r="Q189" i="34" s="1"/>
  <c r="M188" i="34"/>
  <c r="J188" i="34"/>
  <c r="I188" i="34"/>
  <c r="H188" i="34"/>
  <c r="G188" i="34"/>
  <c r="B188" i="34"/>
  <c r="O187" i="34"/>
  <c r="Q188" i="34" s="1"/>
  <c r="M187" i="34"/>
  <c r="K187" i="34"/>
  <c r="J187" i="34"/>
  <c r="I187" i="34"/>
  <c r="H187" i="34"/>
  <c r="G187" i="34"/>
  <c r="B187" i="34"/>
  <c r="O186" i="34"/>
  <c r="Q187" i="34" s="1"/>
  <c r="M186" i="34"/>
  <c r="J186" i="34"/>
  <c r="I186" i="34"/>
  <c r="H186" i="34"/>
  <c r="G186" i="34"/>
  <c r="B186" i="34"/>
  <c r="O185" i="34"/>
  <c r="Q186" i="34" s="1"/>
  <c r="M185" i="34"/>
  <c r="K185" i="34"/>
  <c r="J185" i="34"/>
  <c r="I185" i="34"/>
  <c r="H185" i="34"/>
  <c r="G185" i="34"/>
  <c r="B185" i="34"/>
  <c r="O184" i="34"/>
  <c r="Q185" i="34" s="1"/>
  <c r="M184" i="34"/>
  <c r="J184" i="34"/>
  <c r="I184" i="34"/>
  <c r="H184" i="34"/>
  <c r="G184" i="34"/>
  <c r="B184" i="34"/>
  <c r="O183" i="34"/>
  <c r="Q184" i="34" s="1"/>
  <c r="M183" i="34"/>
  <c r="K183" i="34"/>
  <c r="J183" i="34"/>
  <c r="I183" i="34"/>
  <c r="H183" i="34"/>
  <c r="G183" i="34"/>
  <c r="B183" i="34"/>
  <c r="O182" i="34"/>
  <c r="Q183" i="34" s="1"/>
  <c r="M182" i="34"/>
  <c r="J182" i="34"/>
  <c r="I182" i="34"/>
  <c r="H182" i="34"/>
  <c r="G182" i="34"/>
  <c r="B182" i="34"/>
  <c r="O181" i="34"/>
  <c r="Q182" i="34" s="1"/>
  <c r="M181" i="34"/>
  <c r="K181" i="34"/>
  <c r="J181" i="34"/>
  <c r="I181" i="34"/>
  <c r="H181" i="34"/>
  <c r="G181" i="34"/>
  <c r="B181" i="34"/>
  <c r="O180" i="34"/>
  <c r="Q181" i="34" s="1"/>
  <c r="M180" i="34"/>
  <c r="J180" i="34"/>
  <c r="I180" i="34"/>
  <c r="H180" i="34"/>
  <c r="G180" i="34"/>
  <c r="B180" i="34"/>
  <c r="O179" i="34"/>
  <c r="Q180" i="34" s="1"/>
  <c r="M179" i="34"/>
  <c r="K179" i="34"/>
  <c r="J179" i="34"/>
  <c r="I179" i="34"/>
  <c r="H179" i="34"/>
  <c r="G179" i="34"/>
  <c r="B179" i="34"/>
  <c r="O178" i="34"/>
  <c r="Q179" i="34" s="1"/>
  <c r="M178" i="34"/>
  <c r="J178" i="34"/>
  <c r="I178" i="34"/>
  <c r="H178" i="34"/>
  <c r="G178" i="34"/>
  <c r="B178" i="34"/>
  <c r="O177" i="34"/>
  <c r="Q178" i="34" s="1"/>
  <c r="M177" i="34"/>
  <c r="K177" i="34"/>
  <c r="J177" i="34"/>
  <c r="I177" i="34"/>
  <c r="H177" i="34"/>
  <c r="G177" i="34"/>
  <c r="B177" i="34"/>
  <c r="O176" i="34"/>
  <c r="Q177" i="34" s="1"/>
  <c r="M176" i="34"/>
  <c r="J176" i="34"/>
  <c r="I176" i="34"/>
  <c r="H176" i="34"/>
  <c r="G176" i="34"/>
  <c r="B176" i="34"/>
  <c r="O175" i="34"/>
  <c r="Q176" i="34" s="1"/>
  <c r="M175" i="34"/>
  <c r="K175" i="34"/>
  <c r="J175" i="34"/>
  <c r="I175" i="34"/>
  <c r="H175" i="34"/>
  <c r="G175" i="34"/>
  <c r="B175" i="34"/>
  <c r="O174" i="34"/>
  <c r="Q175" i="34" s="1"/>
  <c r="M174" i="34"/>
  <c r="J174" i="34"/>
  <c r="I174" i="34"/>
  <c r="H174" i="34"/>
  <c r="G174" i="34"/>
  <c r="B174" i="34"/>
  <c r="O173" i="34"/>
  <c r="Q174" i="34" s="1"/>
  <c r="M173" i="34"/>
  <c r="K173" i="34"/>
  <c r="J173" i="34"/>
  <c r="I173" i="34"/>
  <c r="H173" i="34"/>
  <c r="G173" i="34"/>
  <c r="B173" i="34"/>
  <c r="O172" i="34"/>
  <c r="Q173" i="34" s="1"/>
  <c r="M172" i="34"/>
  <c r="J172" i="34"/>
  <c r="I172" i="34"/>
  <c r="H172" i="34"/>
  <c r="G172" i="34"/>
  <c r="B172" i="34"/>
  <c r="O171" i="34"/>
  <c r="Q172" i="34" s="1"/>
  <c r="M171" i="34"/>
  <c r="K171" i="34"/>
  <c r="J171" i="34"/>
  <c r="I171" i="34"/>
  <c r="H171" i="34"/>
  <c r="G171" i="34"/>
  <c r="B171" i="34"/>
  <c r="O170" i="34"/>
  <c r="Q171" i="34" s="1"/>
  <c r="M170" i="34"/>
  <c r="J170" i="34"/>
  <c r="I170" i="34"/>
  <c r="H170" i="34"/>
  <c r="G170" i="34"/>
  <c r="B170" i="34"/>
  <c r="O169" i="34"/>
  <c r="Q170" i="34" s="1"/>
  <c r="M169" i="34"/>
  <c r="K169" i="34"/>
  <c r="J169" i="34"/>
  <c r="I169" i="34"/>
  <c r="H169" i="34"/>
  <c r="G169" i="34"/>
  <c r="B169" i="34"/>
  <c r="O168" i="34"/>
  <c r="Q169" i="34" s="1"/>
  <c r="M168" i="34"/>
  <c r="J168" i="34"/>
  <c r="I168" i="34"/>
  <c r="H168" i="34"/>
  <c r="G168" i="34"/>
  <c r="B168" i="34"/>
  <c r="O167" i="34"/>
  <c r="Q168" i="34" s="1"/>
  <c r="M167" i="34"/>
  <c r="K167" i="34"/>
  <c r="J167" i="34"/>
  <c r="I167" i="34"/>
  <c r="H167" i="34"/>
  <c r="G167" i="34"/>
  <c r="B167" i="34"/>
  <c r="O166" i="34"/>
  <c r="Q167" i="34" s="1"/>
  <c r="M166" i="34"/>
  <c r="J166" i="34"/>
  <c r="I166" i="34"/>
  <c r="H166" i="34"/>
  <c r="G166" i="34"/>
  <c r="B166" i="34"/>
  <c r="O165" i="34"/>
  <c r="Q166" i="34" s="1"/>
  <c r="M165" i="34"/>
  <c r="K165" i="34"/>
  <c r="J165" i="34"/>
  <c r="I165" i="34"/>
  <c r="H165" i="34"/>
  <c r="G165" i="34"/>
  <c r="B165" i="34"/>
  <c r="O164" i="34"/>
  <c r="Q165" i="34" s="1"/>
  <c r="M164" i="34"/>
  <c r="J164" i="34"/>
  <c r="I164" i="34"/>
  <c r="H164" i="34"/>
  <c r="G164" i="34"/>
  <c r="B164" i="34"/>
  <c r="O163" i="34"/>
  <c r="Q164" i="34" s="1"/>
  <c r="M163" i="34"/>
  <c r="K163" i="34"/>
  <c r="J163" i="34"/>
  <c r="I163" i="34"/>
  <c r="H163" i="34"/>
  <c r="G163" i="34"/>
  <c r="B163" i="34"/>
  <c r="O162" i="34"/>
  <c r="Q163" i="34" s="1"/>
  <c r="M162" i="34"/>
  <c r="J162" i="34"/>
  <c r="I162" i="34"/>
  <c r="H162" i="34"/>
  <c r="G162" i="34"/>
  <c r="B162" i="34"/>
  <c r="O161" i="34"/>
  <c r="Q162" i="34" s="1"/>
  <c r="M161" i="34"/>
  <c r="K161" i="34"/>
  <c r="J161" i="34"/>
  <c r="I161" i="34"/>
  <c r="H161" i="34"/>
  <c r="G161" i="34"/>
  <c r="B161" i="34"/>
  <c r="O160" i="34"/>
  <c r="Q161" i="34" s="1"/>
  <c r="M160" i="34"/>
  <c r="J160" i="34"/>
  <c r="I160" i="34"/>
  <c r="H160" i="34"/>
  <c r="G160" i="34"/>
  <c r="B160" i="34"/>
  <c r="O159" i="34"/>
  <c r="Q160" i="34" s="1"/>
  <c r="M159" i="34"/>
  <c r="K159" i="34"/>
  <c r="J159" i="34"/>
  <c r="I159" i="34"/>
  <c r="H159" i="34"/>
  <c r="G159" i="34"/>
  <c r="B159" i="34"/>
  <c r="O158" i="34"/>
  <c r="Q159" i="34" s="1"/>
  <c r="M158" i="34"/>
  <c r="J158" i="34"/>
  <c r="I158" i="34"/>
  <c r="H158" i="34"/>
  <c r="G158" i="34"/>
  <c r="B158" i="34"/>
  <c r="O157" i="34"/>
  <c r="Q158" i="34" s="1"/>
  <c r="M157" i="34"/>
  <c r="K157" i="34"/>
  <c r="J157" i="34"/>
  <c r="I157" i="34"/>
  <c r="H157" i="34"/>
  <c r="G157" i="34"/>
  <c r="B157" i="34"/>
  <c r="O156" i="34"/>
  <c r="Q157" i="34" s="1"/>
  <c r="M156" i="34"/>
  <c r="J156" i="34"/>
  <c r="I156" i="34"/>
  <c r="H156" i="34"/>
  <c r="G156" i="34"/>
  <c r="B156" i="34"/>
  <c r="O155" i="34"/>
  <c r="Q156" i="34" s="1"/>
  <c r="M155" i="34"/>
  <c r="K155" i="34"/>
  <c r="J155" i="34"/>
  <c r="I155" i="34"/>
  <c r="H155" i="34"/>
  <c r="G155" i="34"/>
  <c r="B155" i="34"/>
  <c r="O154" i="34"/>
  <c r="Q155" i="34" s="1"/>
  <c r="M154" i="34"/>
  <c r="J154" i="34"/>
  <c r="I154" i="34"/>
  <c r="H154" i="34"/>
  <c r="G154" i="34"/>
  <c r="B154" i="34"/>
  <c r="O153" i="34"/>
  <c r="Q154" i="34" s="1"/>
  <c r="M153" i="34"/>
  <c r="K153" i="34"/>
  <c r="J153" i="34"/>
  <c r="I153" i="34"/>
  <c r="H153" i="34"/>
  <c r="G153" i="34"/>
  <c r="B153" i="34"/>
  <c r="O152" i="34"/>
  <c r="Q153" i="34" s="1"/>
  <c r="M152" i="34"/>
  <c r="J152" i="34"/>
  <c r="I152" i="34"/>
  <c r="H152" i="34"/>
  <c r="G152" i="34"/>
  <c r="B152" i="34"/>
  <c r="O151" i="34"/>
  <c r="Q152" i="34" s="1"/>
  <c r="M151" i="34"/>
  <c r="K151" i="34"/>
  <c r="J151" i="34"/>
  <c r="I151" i="34"/>
  <c r="H151" i="34"/>
  <c r="G151" i="34"/>
  <c r="B151" i="34"/>
  <c r="O150" i="34"/>
  <c r="Q151" i="34" s="1"/>
  <c r="M150" i="34"/>
  <c r="J150" i="34"/>
  <c r="I150" i="34"/>
  <c r="H150" i="34"/>
  <c r="G150" i="34"/>
  <c r="B150" i="34"/>
  <c r="O149" i="34"/>
  <c r="Q150" i="34" s="1"/>
  <c r="M149" i="34"/>
  <c r="K149" i="34"/>
  <c r="J149" i="34"/>
  <c r="I149" i="34"/>
  <c r="H149" i="34"/>
  <c r="G149" i="34"/>
  <c r="B149" i="34"/>
  <c r="O148" i="34"/>
  <c r="Q149" i="34" s="1"/>
  <c r="M148" i="34"/>
  <c r="J148" i="34"/>
  <c r="I148" i="34"/>
  <c r="H148" i="34"/>
  <c r="G148" i="34"/>
  <c r="B148" i="34"/>
  <c r="O147" i="34"/>
  <c r="Q148" i="34" s="1"/>
  <c r="M147" i="34"/>
  <c r="K147" i="34"/>
  <c r="J147" i="34"/>
  <c r="I147" i="34"/>
  <c r="H147" i="34"/>
  <c r="G147" i="34"/>
  <c r="B147" i="34"/>
  <c r="O146" i="34"/>
  <c r="Q147" i="34" s="1"/>
  <c r="M146" i="34"/>
  <c r="J146" i="34"/>
  <c r="I146" i="34"/>
  <c r="H146" i="34"/>
  <c r="G146" i="34"/>
  <c r="B146" i="34"/>
  <c r="O145" i="34"/>
  <c r="Q146" i="34" s="1"/>
  <c r="M145" i="34"/>
  <c r="K145" i="34"/>
  <c r="J145" i="34"/>
  <c r="I145" i="34"/>
  <c r="H145" i="34"/>
  <c r="G145" i="34"/>
  <c r="B145" i="34"/>
  <c r="O144" i="34"/>
  <c r="Q145" i="34" s="1"/>
  <c r="M144" i="34"/>
  <c r="J144" i="34"/>
  <c r="I144" i="34"/>
  <c r="H144" i="34"/>
  <c r="G144" i="34"/>
  <c r="B144" i="34"/>
  <c r="O143" i="34"/>
  <c r="Q144" i="34" s="1"/>
  <c r="M143" i="34"/>
  <c r="K143" i="34"/>
  <c r="J143" i="34"/>
  <c r="I143" i="34"/>
  <c r="H143" i="34"/>
  <c r="G143" i="34"/>
  <c r="B143" i="34"/>
  <c r="O142" i="34"/>
  <c r="Q143" i="34" s="1"/>
  <c r="M142" i="34"/>
  <c r="J142" i="34"/>
  <c r="I142" i="34"/>
  <c r="H142" i="34"/>
  <c r="G142" i="34"/>
  <c r="B142" i="34"/>
  <c r="O141" i="34"/>
  <c r="Q142" i="34" s="1"/>
  <c r="M141" i="34"/>
  <c r="K141" i="34"/>
  <c r="J141" i="34"/>
  <c r="I141" i="34"/>
  <c r="H141" i="34"/>
  <c r="G141" i="34"/>
  <c r="B141" i="34"/>
  <c r="O140" i="34"/>
  <c r="Q141" i="34" s="1"/>
  <c r="M140" i="34"/>
  <c r="J140" i="34"/>
  <c r="I140" i="34"/>
  <c r="H140" i="34"/>
  <c r="G140" i="34"/>
  <c r="B140" i="34"/>
  <c r="O139" i="34"/>
  <c r="Q140" i="34" s="1"/>
  <c r="M139" i="34"/>
  <c r="K139" i="34"/>
  <c r="J139" i="34"/>
  <c r="I139" i="34"/>
  <c r="H139" i="34"/>
  <c r="G139" i="34"/>
  <c r="B139" i="34"/>
  <c r="O138" i="34"/>
  <c r="Q139" i="34" s="1"/>
  <c r="M138" i="34"/>
  <c r="J138" i="34"/>
  <c r="I138" i="34"/>
  <c r="H138" i="34"/>
  <c r="G138" i="34"/>
  <c r="B138" i="34"/>
  <c r="O137" i="34"/>
  <c r="Q138" i="34" s="1"/>
  <c r="M137" i="34"/>
  <c r="K137" i="34"/>
  <c r="J137" i="34"/>
  <c r="I137" i="34"/>
  <c r="H137" i="34"/>
  <c r="G137" i="34"/>
  <c r="B137" i="34"/>
  <c r="O136" i="34"/>
  <c r="Q137" i="34" s="1"/>
  <c r="M136" i="34"/>
  <c r="J136" i="34"/>
  <c r="I136" i="34"/>
  <c r="H136" i="34"/>
  <c r="G136" i="34"/>
  <c r="B136" i="34"/>
  <c r="O135" i="34"/>
  <c r="Q136" i="34" s="1"/>
  <c r="M135" i="34"/>
  <c r="K135" i="34"/>
  <c r="J135" i="34"/>
  <c r="I135" i="34"/>
  <c r="H135" i="34"/>
  <c r="G135" i="34"/>
  <c r="B135" i="34"/>
  <c r="O134" i="34"/>
  <c r="Q135" i="34" s="1"/>
  <c r="M134" i="34"/>
  <c r="J134" i="34"/>
  <c r="I134" i="34"/>
  <c r="H134" i="34"/>
  <c r="G134" i="34"/>
  <c r="B134" i="34"/>
  <c r="O133" i="34"/>
  <c r="Q134" i="34" s="1"/>
  <c r="M133" i="34"/>
  <c r="K133" i="34"/>
  <c r="J133" i="34"/>
  <c r="I133" i="34"/>
  <c r="H133" i="34"/>
  <c r="G133" i="34"/>
  <c r="B133" i="34"/>
  <c r="O132" i="34"/>
  <c r="Q133" i="34" s="1"/>
  <c r="M132" i="34"/>
  <c r="J132" i="34"/>
  <c r="I132" i="34"/>
  <c r="H132" i="34"/>
  <c r="G132" i="34"/>
  <c r="B132" i="34"/>
  <c r="O131" i="34"/>
  <c r="Q132" i="34" s="1"/>
  <c r="M131" i="34"/>
  <c r="K131" i="34"/>
  <c r="J131" i="34"/>
  <c r="I131" i="34"/>
  <c r="H131" i="34"/>
  <c r="G131" i="34"/>
  <c r="B131" i="34"/>
  <c r="O130" i="34"/>
  <c r="Q131" i="34" s="1"/>
  <c r="M130" i="34"/>
  <c r="J130" i="34"/>
  <c r="I130" i="34"/>
  <c r="H130" i="34"/>
  <c r="G130" i="34"/>
  <c r="B130" i="34"/>
  <c r="O129" i="34"/>
  <c r="Q130" i="34" s="1"/>
  <c r="M129" i="34"/>
  <c r="K129" i="34"/>
  <c r="J129" i="34"/>
  <c r="I129" i="34"/>
  <c r="H129" i="34"/>
  <c r="G129" i="34"/>
  <c r="B129" i="34"/>
  <c r="O128" i="34"/>
  <c r="Q129" i="34" s="1"/>
  <c r="M128" i="34"/>
  <c r="J128" i="34"/>
  <c r="I128" i="34"/>
  <c r="H128" i="34"/>
  <c r="G128" i="34"/>
  <c r="B128" i="34"/>
  <c r="O127" i="34"/>
  <c r="Q128" i="34" s="1"/>
  <c r="M127" i="34"/>
  <c r="K127" i="34"/>
  <c r="J127" i="34"/>
  <c r="I127" i="34"/>
  <c r="H127" i="34"/>
  <c r="G127" i="34"/>
  <c r="B127" i="34"/>
  <c r="O126" i="34"/>
  <c r="Q127" i="34" s="1"/>
  <c r="M126" i="34"/>
  <c r="J126" i="34"/>
  <c r="I126" i="34"/>
  <c r="H126" i="34"/>
  <c r="G126" i="34"/>
  <c r="B126" i="34"/>
  <c r="O125" i="34"/>
  <c r="Q126" i="34" s="1"/>
  <c r="M125" i="34"/>
  <c r="K125" i="34"/>
  <c r="J125" i="34"/>
  <c r="I125" i="34"/>
  <c r="H125" i="34"/>
  <c r="G125" i="34"/>
  <c r="B125" i="34"/>
  <c r="O124" i="34"/>
  <c r="Q125" i="34" s="1"/>
  <c r="M124" i="34"/>
  <c r="J124" i="34"/>
  <c r="I124" i="34"/>
  <c r="H124" i="34"/>
  <c r="G124" i="34"/>
  <c r="B124" i="34"/>
  <c r="O123" i="34"/>
  <c r="Q124" i="34" s="1"/>
  <c r="M123" i="34"/>
  <c r="K123" i="34"/>
  <c r="J123" i="34"/>
  <c r="I123" i="34"/>
  <c r="H123" i="34"/>
  <c r="G123" i="34"/>
  <c r="B123" i="34"/>
  <c r="O122" i="34"/>
  <c r="Q123" i="34" s="1"/>
  <c r="M122" i="34"/>
  <c r="J122" i="34"/>
  <c r="I122" i="34"/>
  <c r="H122" i="34"/>
  <c r="G122" i="34"/>
  <c r="B122" i="34"/>
  <c r="O121" i="34"/>
  <c r="Q122" i="34" s="1"/>
  <c r="M121" i="34"/>
  <c r="K121" i="34"/>
  <c r="J121" i="34"/>
  <c r="I121" i="34"/>
  <c r="H121" i="34"/>
  <c r="G121" i="34"/>
  <c r="B121" i="34"/>
  <c r="O120" i="34"/>
  <c r="Q121" i="34" s="1"/>
  <c r="M120" i="34"/>
  <c r="J120" i="34"/>
  <c r="I120" i="34"/>
  <c r="H120" i="34"/>
  <c r="G120" i="34"/>
  <c r="B120" i="34"/>
  <c r="O119" i="34"/>
  <c r="Q120" i="34" s="1"/>
  <c r="M119" i="34"/>
  <c r="K119" i="34"/>
  <c r="J119" i="34"/>
  <c r="I119" i="34"/>
  <c r="H119" i="34"/>
  <c r="G119" i="34"/>
  <c r="B119" i="34"/>
  <c r="O118" i="34"/>
  <c r="Q119" i="34" s="1"/>
  <c r="M118" i="34"/>
  <c r="J118" i="34"/>
  <c r="I118" i="34"/>
  <c r="H118" i="34"/>
  <c r="G118" i="34"/>
  <c r="B118" i="34"/>
  <c r="O117" i="34"/>
  <c r="Q118" i="34" s="1"/>
  <c r="M117" i="34"/>
  <c r="K117" i="34"/>
  <c r="J117" i="34"/>
  <c r="I117" i="34"/>
  <c r="H117" i="34"/>
  <c r="G117" i="34"/>
  <c r="B117" i="34"/>
  <c r="O116" i="34"/>
  <c r="Q117" i="34" s="1"/>
  <c r="M116" i="34"/>
  <c r="K116" i="34"/>
  <c r="J116" i="34"/>
  <c r="I116" i="34"/>
  <c r="H116" i="34"/>
  <c r="G116" i="34"/>
  <c r="B116" i="34"/>
  <c r="O115" i="34"/>
  <c r="Q116" i="34" s="1"/>
  <c r="M115" i="34"/>
  <c r="K115" i="34"/>
  <c r="J115" i="34"/>
  <c r="I115" i="34"/>
  <c r="H115" i="34"/>
  <c r="G115" i="34"/>
  <c r="B115" i="34"/>
  <c r="O114" i="34"/>
  <c r="Q115" i="34" s="1"/>
  <c r="M114" i="34"/>
  <c r="K114" i="34"/>
  <c r="J114" i="34"/>
  <c r="I114" i="34"/>
  <c r="H114" i="34"/>
  <c r="G114" i="34"/>
  <c r="B114" i="34"/>
  <c r="O113" i="34"/>
  <c r="Q114" i="34" s="1"/>
  <c r="M113" i="34"/>
  <c r="K113" i="34"/>
  <c r="J113" i="34"/>
  <c r="I113" i="34"/>
  <c r="H113" i="34"/>
  <c r="G113" i="34"/>
  <c r="B113" i="34"/>
  <c r="O112" i="34"/>
  <c r="Q113" i="34" s="1"/>
  <c r="M112" i="34"/>
  <c r="K112" i="34"/>
  <c r="J112" i="34"/>
  <c r="I112" i="34"/>
  <c r="H112" i="34"/>
  <c r="G112" i="34"/>
  <c r="B112" i="34"/>
  <c r="O111" i="34"/>
  <c r="Q112" i="34" s="1"/>
  <c r="M111" i="34"/>
  <c r="K111" i="34"/>
  <c r="J111" i="34"/>
  <c r="I111" i="34"/>
  <c r="H111" i="34"/>
  <c r="G111" i="34"/>
  <c r="B111" i="34"/>
  <c r="O110" i="34"/>
  <c r="Q111" i="34" s="1"/>
  <c r="M110" i="34"/>
  <c r="K110" i="34"/>
  <c r="J110" i="34"/>
  <c r="I110" i="34"/>
  <c r="H110" i="34"/>
  <c r="G110" i="34"/>
  <c r="B110" i="34"/>
  <c r="O109" i="34"/>
  <c r="Q110" i="34" s="1"/>
  <c r="M109" i="34"/>
  <c r="K109" i="34"/>
  <c r="J109" i="34"/>
  <c r="I109" i="34"/>
  <c r="H109" i="34"/>
  <c r="G109" i="34"/>
  <c r="B109" i="34"/>
  <c r="O108" i="34"/>
  <c r="Q109" i="34" s="1"/>
  <c r="M108" i="34"/>
  <c r="K108" i="34"/>
  <c r="J108" i="34"/>
  <c r="I108" i="34"/>
  <c r="H108" i="34"/>
  <c r="G108" i="34"/>
  <c r="B108" i="34"/>
  <c r="O107" i="34"/>
  <c r="Q108" i="34" s="1"/>
  <c r="M107" i="34"/>
  <c r="K107" i="34"/>
  <c r="J107" i="34"/>
  <c r="I107" i="34"/>
  <c r="H107" i="34"/>
  <c r="G107" i="34"/>
  <c r="B107" i="34"/>
  <c r="O106" i="34"/>
  <c r="Q107" i="34" s="1"/>
  <c r="M106" i="34"/>
  <c r="K106" i="34"/>
  <c r="J106" i="34"/>
  <c r="I106" i="34"/>
  <c r="H106" i="34"/>
  <c r="G106" i="34"/>
  <c r="B106" i="34"/>
  <c r="O105" i="34"/>
  <c r="Q106" i="34" s="1"/>
  <c r="M105" i="34"/>
  <c r="K105" i="34"/>
  <c r="J105" i="34"/>
  <c r="I105" i="34"/>
  <c r="H105" i="34"/>
  <c r="G105" i="34"/>
  <c r="B105" i="34"/>
  <c r="O104" i="34"/>
  <c r="Q105" i="34" s="1"/>
  <c r="M104" i="34"/>
  <c r="K104" i="34"/>
  <c r="J104" i="34"/>
  <c r="I104" i="34"/>
  <c r="H104" i="34"/>
  <c r="G104" i="34"/>
  <c r="B104" i="34"/>
  <c r="O103" i="34"/>
  <c r="Q104" i="34" s="1"/>
  <c r="M103" i="34"/>
  <c r="K103" i="34"/>
  <c r="J103" i="34"/>
  <c r="I103" i="34"/>
  <c r="H103" i="34"/>
  <c r="G103" i="34"/>
  <c r="B103" i="34"/>
  <c r="O102" i="34"/>
  <c r="Q103" i="34" s="1"/>
  <c r="M102" i="34"/>
  <c r="K102" i="34"/>
  <c r="J102" i="34"/>
  <c r="I102" i="34"/>
  <c r="H102" i="34"/>
  <c r="G102" i="34"/>
  <c r="B102" i="34"/>
  <c r="O101" i="34"/>
  <c r="Q102" i="34" s="1"/>
  <c r="M101" i="34"/>
  <c r="K101" i="34"/>
  <c r="J101" i="34"/>
  <c r="I101" i="34"/>
  <c r="H101" i="34"/>
  <c r="G101" i="34"/>
  <c r="B101" i="34"/>
  <c r="O100" i="34"/>
  <c r="Q101" i="34" s="1"/>
  <c r="M100" i="34"/>
  <c r="K100" i="34"/>
  <c r="J100" i="34"/>
  <c r="I100" i="34"/>
  <c r="H100" i="34"/>
  <c r="G100" i="34"/>
  <c r="B100" i="34"/>
  <c r="O99" i="34"/>
  <c r="Q100" i="34" s="1"/>
  <c r="M99" i="34"/>
  <c r="K99" i="34"/>
  <c r="J99" i="34"/>
  <c r="I99" i="34"/>
  <c r="H99" i="34"/>
  <c r="G99" i="34"/>
  <c r="B99" i="34"/>
  <c r="O98" i="34"/>
  <c r="Q99" i="34" s="1"/>
  <c r="M98" i="34"/>
  <c r="K98" i="34"/>
  <c r="J98" i="34"/>
  <c r="I98" i="34"/>
  <c r="H98" i="34"/>
  <c r="G98" i="34"/>
  <c r="B98" i="34"/>
  <c r="O97" i="34"/>
  <c r="Q98" i="34" s="1"/>
  <c r="M97" i="34"/>
  <c r="K97" i="34"/>
  <c r="J97" i="34"/>
  <c r="I97" i="34"/>
  <c r="H97" i="34"/>
  <c r="G97" i="34"/>
  <c r="B97" i="34"/>
  <c r="O96" i="34"/>
  <c r="Q97" i="34" s="1"/>
  <c r="M96" i="34"/>
  <c r="K96" i="34"/>
  <c r="J96" i="34"/>
  <c r="I96" i="34"/>
  <c r="H96" i="34"/>
  <c r="G96" i="34"/>
  <c r="B96" i="34"/>
  <c r="O95" i="34"/>
  <c r="Q96" i="34" s="1"/>
  <c r="M95" i="34"/>
  <c r="K95" i="34"/>
  <c r="J95" i="34"/>
  <c r="I95" i="34"/>
  <c r="H95" i="34"/>
  <c r="G95" i="34"/>
  <c r="B95" i="34"/>
  <c r="O94" i="34"/>
  <c r="Q95" i="34" s="1"/>
  <c r="M94" i="34"/>
  <c r="K94" i="34"/>
  <c r="J94" i="34"/>
  <c r="I94" i="34"/>
  <c r="H94" i="34"/>
  <c r="G94" i="34"/>
  <c r="B94" i="34"/>
  <c r="O93" i="34"/>
  <c r="Q94" i="34" s="1"/>
  <c r="M93" i="34"/>
  <c r="K93" i="34"/>
  <c r="J93" i="34"/>
  <c r="I93" i="34"/>
  <c r="H93" i="34"/>
  <c r="G93" i="34"/>
  <c r="B93" i="34"/>
  <c r="O92" i="34"/>
  <c r="Q93" i="34" s="1"/>
  <c r="M92" i="34"/>
  <c r="K92" i="34"/>
  <c r="J92" i="34"/>
  <c r="I92" i="34"/>
  <c r="H92" i="34"/>
  <c r="G92" i="34"/>
  <c r="B92" i="34"/>
  <c r="O91" i="34"/>
  <c r="Q92" i="34" s="1"/>
  <c r="M91" i="34"/>
  <c r="K91" i="34"/>
  <c r="J91" i="34"/>
  <c r="I91" i="34"/>
  <c r="H91" i="34"/>
  <c r="G91" i="34"/>
  <c r="B91" i="34"/>
  <c r="O90" i="34"/>
  <c r="Q91" i="34" s="1"/>
  <c r="M90" i="34"/>
  <c r="K90" i="34"/>
  <c r="J90" i="34"/>
  <c r="I90" i="34"/>
  <c r="H90" i="34"/>
  <c r="G90" i="34"/>
  <c r="B90" i="34"/>
  <c r="O89" i="34"/>
  <c r="Q90" i="34" s="1"/>
  <c r="M89" i="34"/>
  <c r="K89" i="34"/>
  <c r="J89" i="34"/>
  <c r="I89" i="34"/>
  <c r="H89" i="34"/>
  <c r="G89" i="34"/>
  <c r="B89" i="34"/>
  <c r="O88" i="34"/>
  <c r="Q89" i="34" s="1"/>
  <c r="M88" i="34"/>
  <c r="K88" i="34"/>
  <c r="J88" i="34"/>
  <c r="I88" i="34"/>
  <c r="H88" i="34"/>
  <c r="G88" i="34"/>
  <c r="B88" i="34"/>
  <c r="O87" i="34"/>
  <c r="Q88" i="34" s="1"/>
  <c r="M87" i="34"/>
  <c r="K87" i="34"/>
  <c r="J87" i="34"/>
  <c r="I87" i="34"/>
  <c r="H87" i="34"/>
  <c r="G87" i="34"/>
  <c r="B87" i="34"/>
  <c r="O86" i="34"/>
  <c r="Q87" i="34" s="1"/>
  <c r="M86" i="34"/>
  <c r="K86" i="34"/>
  <c r="J86" i="34"/>
  <c r="I86" i="34"/>
  <c r="H86" i="34"/>
  <c r="G86" i="34"/>
  <c r="B86" i="34"/>
  <c r="O85" i="34"/>
  <c r="Q86" i="34" s="1"/>
  <c r="M85" i="34"/>
  <c r="K85" i="34"/>
  <c r="J85" i="34"/>
  <c r="I85" i="34"/>
  <c r="H85" i="34"/>
  <c r="G85" i="34"/>
  <c r="B85" i="34"/>
  <c r="O84" i="34"/>
  <c r="Q85" i="34" s="1"/>
  <c r="M84" i="34"/>
  <c r="K84" i="34"/>
  <c r="J84" i="34"/>
  <c r="I84" i="34"/>
  <c r="H84" i="34"/>
  <c r="G84" i="34"/>
  <c r="B84" i="34"/>
  <c r="O83" i="34"/>
  <c r="Q84" i="34" s="1"/>
  <c r="M83" i="34"/>
  <c r="K83" i="34"/>
  <c r="J83" i="34"/>
  <c r="I83" i="34"/>
  <c r="H83" i="34"/>
  <c r="G83" i="34"/>
  <c r="B83" i="34"/>
  <c r="O82" i="34"/>
  <c r="Q83" i="34" s="1"/>
  <c r="M82" i="34"/>
  <c r="K82" i="34"/>
  <c r="J82" i="34"/>
  <c r="I82" i="34"/>
  <c r="H82" i="34"/>
  <c r="G82" i="34"/>
  <c r="B82" i="34"/>
  <c r="O81" i="34"/>
  <c r="Q82" i="34" s="1"/>
  <c r="M81" i="34"/>
  <c r="K81" i="34"/>
  <c r="J81" i="34"/>
  <c r="I81" i="34"/>
  <c r="H81" i="34"/>
  <c r="G81" i="34"/>
  <c r="B81" i="34"/>
  <c r="O80" i="34"/>
  <c r="Q81" i="34" s="1"/>
  <c r="M80" i="34"/>
  <c r="K80" i="34"/>
  <c r="J80" i="34"/>
  <c r="I80" i="34"/>
  <c r="H80" i="34"/>
  <c r="G80" i="34"/>
  <c r="B80" i="34"/>
  <c r="O79" i="34"/>
  <c r="Q80" i="34" s="1"/>
  <c r="M79" i="34"/>
  <c r="K79" i="34"/>
  <c r="J79" i="34"/>
  <c r="I79" i="34"/>
  <c r="H79" i="34"/>
  <c r="G79" i="34"/>
  <c r="B79" i="34"/>
  <c r="O78" i="34"/>
  <c r="Q79" i="34" s="1"/>
  <c r="M78" i="34"/>
  <c r="K78" i="34"/>
  <c r="J78" i="34"/>
  <c r="I78" i="34"/>
  <c r="H78" i="34"/>
  <c r="G78" i="34"/>
  <c r="B78" i="34"/>
  <c r="O77" i="34"/>
  <c r="Q78" i="34" s="1"/>
  <c r="M77" i="34"/>
  <c r="K77" i="34"/>
  <c r="J77" i="34"/>
  <c r="I77" i="34"/>
  <c r="H77" i="34"/>
  <c r="G77" i="34"/>
  <c r="B77" i="34"/>
  <c r="O76" i="34"/>
  <c r="Q77" i="34" s="1"/>
  <c r="M76" i="34"/>
  <c r="K76" i="34"/>
  <c r="J76" i="34"/>
  <c r="I76" i="34"/>
  <c r="H76" i="34"/>
  <c r="G76" i="34"/>
  <c r="B76" i="34"/>
  <c r="O75" i="34"/>
  <c r="Q76" i="34" s="1"/>
  <c r="M75" i="34"/>
  <c r="K75" i="34"/>
  <c r="J75" i="34"/>
  <c r="I75" i="34"/>
  <c r="H75" i="34"/>
  <c r="G75" i="34"/>
  <c r="B75" i="34"/>
  <c r="O74" i="34"/>
  <c r="Q75" i="34" s="1"/>
  <c r="M74" i="34"/>
  <c r="K74" i="34"/>
  <c r="J74" i="34"/>
  <c r="I74" i="34"/>
  <c r="H74" i="34"/>
  <c r="G74" i="34"/>
  <c r="B74" i="34"/>
  <c r="O73" i="34"/>
  <c r="Q74" i="34" s="1"/>
  <c r="M73" i="34"/>
  <c r="K73" i="34"/>
  <c r="J73" i="34"/>
  <c r="I73" i="34"/>
  <c r="H73" i="34"/>
  <c r="G73" i="34"/>
  <c r="B73" i="34"/>
  <c r="O72" i="34"/>
  <c r="Q73" i="34" s="1"/>
  <c r="M72" i="34"/>
  <c r="K72" i="34"/>
  <c r="J72" i="34"/>
  <c r="I72" i="34"/>
  <c r="H72" i="34"/>
  <c r="G72" i="34"/>
  <c r="B72" i="34"/>
  <c r="O71" i="34"/>
  <c r="Q72" i="34" s="1"/>
  <c r="M71" i="34"/>
  <c r="K71" i="34"/>
  <c r="J71" i="34"/>
  <c r="I71" i="34"/>
  <c r="H71" i="34"/>
  <c r="G71" i="34"/>
  <c r="B71" i="34"/>
  <c r="O70" i="34"/>
  <c r="Q71" i="34" s="1"/>
  <c r="M70" i="34"/>
  <c r="K70" i="34"/>
  <c r="J70" i="34"/>
  <c r="I70" i="34"/>
  <c r="H70" i="34"/>
  <c r="G70" i="34"/>
  <c r="B70" i="34"/>
  <c r="O69" i="34"/>
  <c r="Q70" i="34" s="1"/>
  <c r="M69" i="34"/>
  <c r="K69" i="34"/>
  <c r="J69" i="34"/>
  <c r="I69" i="34"/>
  <c r="H69" i="34"/>
  <c r="G69" i="34"/>
  <c r="B69" i="34"/>
  <c r="O68" i="34"/>
  <c r="Q69" i="34" s="1"/>
  <c r="M68" i="34"/>
  <c r="K68" i="34"/>
  <c r="J68" i="34"/>
  <c r="I68" i="34"/>
  <c r="H68" i="34"/>
  <c r="G68" i="34"/>
  <c r="B68" i="34"/>
  <c r="O67" i="34"/>
  <c r="Q68" i="34" s="1"/>
  <c r="M67" i="34"/>
  <c r="K67" i="34"/>
  <c r="J67" i="34"/>
  <c r="I67" i="34"/>
  <c r="H67" i="34"/>
  <c r="G67" i="34"/>
  <c r="B67" i="34"/>
  <c r="O66" i="34"/>
  <c r="Q67" i="34" s="1"/>
  <c r="M66" i="34"/>
  <c r="K66" i="34"/>
  <c r="J66" i="34"/>
  <c r="I66" i="34"/>
  <c r="H66" i="34"/>
  <c r="G66" i="34"/>
  <c r="B66" i="34"/>
  <c r="O65" i="34"/>
  <c r="Q66" i="34" s="1"/>
  <c r="M65" i="34"/>
  <c r="K65" i="34"/>
  <c r="J65" i="34"/>
  <c r="I65" i="34"/>
  <c r="H65" i="34"/>
  <c r="G65" i="34"/>
  <c r="B65" i="34"/>
  <c r="O64" i="34"/>
  <c r="Q65" i="34" s="1"/>
  <c r="M64" i="34"/>
  <c r="K64" i="34"/>
  <c r="J64" i="34"/>
  <c r="I64" i="34"/>
  <c r="H64" i="34"/>
  <c r="G64" i="34"/>
  <c r="B64" i="34"/>
  <c r="O63" i="34"/>
  <c r="Q64" i="34" s="1"/>
  <c r="M63" i="34"/>
  <c r="K63" i="34"/>
  <c r="J63" i="34"/>
  <c r="I63" i="34"/>
  <c r="H63" i="34"/>
  <c r="G63" i="34"/>
  <c r="B63" i="34"/>
  <c r="O62" i="34"/>
  <c r="Q63" i="34" s="1"/>
  <c r="M62" i="34"/>
  <c r="K62" i="34"/>
  <c r="J62" i="34"/>
  <c r="I62" i="34"/>
  <c r="H62" i="34"/>
  <c r="G62" i="34"/>
  <c r="B62" i="34"/>
  <c r="O61" i="34"/>
  <c r="Q62" i="34" s="1"/>
  <c r="M61" i="34"/>
  <c r="K61" i="34"/>
  <c r="J61" i="34"/>
  <c r="I61" i="34"/>
  <c r="H61" i="34"/>
  <c r="G61" i="34"/>
  <c r="B61" i="34"/>
  <c r="O60" i="34"/>
  <c r="Q61" i="34" s="1"/>
  <c r="M60" i="34"/>
  <c r="K60" i="34"/>
  <c r="J60" i="34"/>
  <c r="I60" i="34"/>
  <c r="H60" i="34"/>
  <c r="G60" i="34"/>
  <c r="B60" i="34"/>
  <c r="O59" i="34"/>
  <c r="Q60" i="34" s="1"/>
  <c r="M59" i="34"/>
  <c r="K59" i="34"/>
  <c r="J59" i="34"/>
  <c r="I59" i="34"/>
  <c r="H59" i="34"/>
  <c r="G59" i="34"/>
  <c r="B59" i="34"/>
  <c r="O58" i="34"/>
  <c r="Q59" i="34" s="1"/>
  <c r="M58" i="34"/>
  <c r="K58" i="34"/>
  <c r="J58" i="34"/>
  <c r="I58" i="34"/>
  <c r="H58" i="34"/>
  <c r="G58" i="34"/>
  <c r="B58" i="34"/>
  <c r="O57" i="34"/>
  <c r="Q58" i="34" s="1"/>
  <c r="M57" i="34"/>
  <c r="K57" i="34"/>
  <c r="J57" i="34"/>
  <c r="I57" i="34"/>
  <c r="H57" i="34"/>
  <c r="G57" i="34"/>
  <c r="B57" i="34"/>
  <c r="O56" i="34"/>
  <c r="Q57" i="34" s="1"/>
  <c r="M56" i="34"/>
  <c r="K56" i="34"/>
  <c r="J56" i="34"/>
  <c r="I56" i="34"/>
  <c r="H56" i="34"/>
  <c r="G56" i="34"/>
  <c r="B56" i="34"/>
  <c r="O55" i="34"/>
  <c r="Q56" i="34" s="1"/>
  <c r="M55" i="34"/>
  <c r="K55" i="34"/>
  <c r="J55" i="34"/>
  <c r="I55" i="34"/>
  <c r="H55" i="34"/>
  <c r="G55" i="34"/>
  <c r="B55" i="34"/>
  <c r="O54" i="34"/>
  <c r="Q55" i="34" s="1"/>
  <c r="M54" i="34"/>
  <c r="K54" i="34"/>
  <c r="J54" i="34"/>
  <c r="I54" i="34"/>
  <c r="H54" i="34"/>
  <c r="G54" i="34"/>
  <c r="B54" i="34"/>
  <c r="O53" i="34"/>
  <c r="Q54" i="34" s="1"/>
  <c r="M53" i="34"/>
  <c r="K53" i="34"/>
  <c r="J53" i="34"/>
  <c r="I53" i="34"/>
  <c r="H53" i="34"/>
  <c r="G53" i="34"/>
  <c r="B53" i="34"/>
  <c r="O52" i="34"/>
  <c r="Q53" i="34" s="1"/>
  <c r="M52" i="34"/>
  <c r="K52" i="34"/>
  <c r="J52" i="34"/>
  <c r="I52" i="34"/>
  <c r="H52" i="34"/>
  <c r="G52" i="34"/>
  <c r="B52" i="34"/>
  <c r="O51" i="34"/>
  <c r="Q52" i="34" s="1"/>
  <c r="M51" i="34"/>
  <c r="K51" i="34"/>
  <c r="J51" i="34"/>
  <c r="I51" i="34"/>
  <c r="H51" i="34"/>
  <c r="G51" i="34"/>
  <c r="B51" i="34"/>
  <c r="O50" i="34"/>
  <c r="Q51" i="34" s="1"/>
  <c r="M50" i="34"/>
  <c r="K50" i="34"/>
  <c r="J50" i="34"/>
  <c r="I50" i="34"/>
  <c r="H50" i="34"/>
  <c r="G50" i="34"/>
  <c r="B50" i="34"/>
  <c r="O49" i="34"/>
  <c r="Q50" i="34" s="1"/>
  <c r="M49" i="34"/>
  <c r="K49" i="34"/>
  <c r="J49" i="34"/>
  <c r="I49" i="34"/>
  <c r="H49" i="34"/>
  <c r="G49" i="34"/>
  <c r="B49" i="34"/>
  <c r="O48" i="34"/>
  <c r="Q49" i="34" s="1"/>
  <c r="M48" i="34"/>
  <c r="K48" i="34"/>
  <c r="J48" i="34"/>
  <c r="I48" i="34"/>
  <c r="H48" i="34"/>
  <c r="G48" i="34"/>
  <c r="B48" i="34"/>
  <c r="O47" i="34"/>
  <c r="Q48" i="34" s="1"/>
  <c r="M47" i="34"/>
  <c r="K47" i="34"/>
  <c r="J47" i="34"/>
  <c r="I47" i="34"/>
  <c r="H47" i="34"/>
  <c r="G47" i="34"/>
  <c r="B47" i="34"/>
  <c r="O46" i="34"/>
  <c r="Q47" i="34" s="1"/>
  <c r="M46" i="34"/>
  <c r="K46" i="34"/>
  <c r="J46" i="34"/>
  <c r="I46" i="34"/>
  <c r="H46" i="34"/>
  <c r="G46" i="34"/>
  <c r="B46" i="34"/>
  <c r="O45" i="34"/>
  <c r="Q46" i="34" s="1"/>
  <c r="M45" i="34"/>
  <c r="K45" i="34"/>
  <c r="J45" i="34"/>
  <c r="I45" i="34"/>
  <c r="H45" i="34"/>
  <c r="G45" i="34"/>
  <c r="B45" i="34"/>
  <c r="O44" i="34"/>
  <c r="Q45" i="34" s="1"/>
  <c r="M44" i="34"/>
  <c r="K44" i="34"/>
  <c r="J44" i="34"/>
  <c r="I44" i="34"/>
  <c r="H44" i="34"/>
  <c r="G44" i="34"/>
  <c r="B44" i="34"/>
  <c r="O43" i="34"/>
  <c r="Q44" i="34" s="1"/>
  <c r="M43" i="34"/>
  <c r="K43" i="34"/>
  <c r="J43" i="34"/>
  <c r="I43" i="34"/>
  <c r="H43" i="34"/>
  <c r="G43" i="34"/>
  <c r="B43" i="34"/>
  <c r="O42" i="34"/>
  <c r="Q43" i="34" s="1"/>
  <c r="M42" i="34"/>
  <c r="K42" i="34"/>
  <c r="J42" i="34"/>
  <c r="I42" i="34"/>
  <c r="H42" i="34"/>
  <c r="G42" i="34"/>
  <c r="B42" i="34"/>
  <c r="O41" i="34"/>
  <c r="Q42" i="34" s="1"/>
  <c r="M41" i="34"/>
  <c r="K41" i="34"/>
  <c r="J41" i="34"/>
  <c r="I41" i="34"/>
  <c r="H41" i="34"/>
  <c r="G41" i="34"/>
  <c r="B41" i="34"/>
  <c r="O40" i="34"/>
  <c r="Q41" i="34" s="1"/>
  <c r="M40" i="34"/>
  <c r="K40" i="34"/>
  <c r="J40" i="34"/>
  <c r="I40" i="34"/>
  <c r="H40" i="34"/>
  <c r="G40" i="34"/>
  <c r="B40" i="34"/>
  <c r="O39" i="34"/>
  <c r="Q40" i="34" s="1"/>
  <c r="M39" i="34"/>
  <c r="K39" i="34"/>
  <c r="J39" i="34"/>
  <c r="I39" i="34"/>
  <c r="H39" i="34"/>
  <c r="G39" i="34"/>
  <c r="B39" i="34"/>
  <c r="O38" i="34"/>
  <c r="Q39" i="34" s="1"/>
  <c r="M38" i="34"/>
  <c r="K38" i="34"/>
  <c r="J38" i="34"/>
  <c r="I38" i="34"/>
  <c r="H38" i="34"/>
  <c r="G38" i="34"/>
  <c r="B38" i="34"/>
  <c r="O37" i="34"/>
  <c r="Q38" i="34" s="1"/>
  <c r="M37" i="34"/>
  <c r="K37" i="34"/>
  <c r="J37" i="34"/>
  <c r="I37" i="34"/>
  <c r="H37" i="34"/>
  <c r="G37" i="34"/>
  <c r="B37" i="34"/>
  <c r="O36" i="34"/>
  <c r="Q37" i="34" s="1"/>
  <c r="M36" i="34"/>
  <c r="K36" i="34"/>
  <c r="J36" i="34"/>
  <c r="I36" i="34"/>
  <c r="H36" i="34"/>
  <c r="G36" i="34"/>
  <c r="B36" i="34"/>
  <c r="O35" i="34"/>
  <c r="Q36" i="34" s="1"/>
  <c r="M35" i="34"/>
  <c r="K35" i="34"/>
  <c r="J35" i="34"/>
  <c r="I35" i="34"/>
  <c r="H35" i="34"/>
  <c r="G35" i="34"/>
  <c r="B35" i="34"/>
  <c r="O34" i="34"/>
  <c r="Q35" i="34" s="1"/>
  <c r="M34" i="34"/>
  <c r="K34" i="34"/>
  <c r="J34" i="34"/>
  <c r="I34" i="34"/>
  <c r="H34" i="34"/>
  <c r="G34" i="34"/>
  <c r="B34" i="34"/>
  <c r="O33" i="34"/>
  <c r="Q34" i="34" s="1"/>
  <c r="M33" i="34"/>
  <c r="K33" i="34"/>
  <c r="J33" i="34"/>
  <c r="I33" i="34"/>
  <c r="H33" i="34"/>
  <c r="G33" i="34"/>
  <c r="B33" i="34"/>
  <c r="O32" i="34"/>
  <c r="Q33" i="34" s="1"/>
  <c r="M32" i="34"/>
  <c r="K32" i="34"/>
  <c r="J32" i="34"/>
  <c r="I32" i="34"/>
  <c r="H32" i="34"/>
  <c r="G32" i="34"/>
  <c r="B32" i="34"/>
  <c r="O31" i="34"/>
  <c r="Q32" i="34" s="1"/>
  <c r="M31" i="34"/>
  <c r="K31" i="34"/>
  <c r="J31" i="34"/>
  <c r="I31" i="34"/>
  <c r="H31" i="34"/>
  <c r="G31" i="34"/>
  <c r="B31" i="34"/>
  <c r="O30" i="34"/>
  <c r="Q31" i="34" s="1"/>
  <c r="M30" i="34"/>
  <c r="K30" i="34"/>
  <c r="J30" i="34"/>
  <c r="I30" i="34"/>
  <c r="H30" i="34"/>
  <c r="G30" i="34"/>
  <c r="B30" i="34"/>
  <c r="O29" i="34"/>
  <c r="Q30" i="34" s="1"/>
  <c r="M29" i="34"/>
  <c r="K29" i="34"/>
  <c r="J29" i="34"/>
  <c r="I29" i="34"/>
  <c r="H29" i="34"/>
  <c r="G29" i="34"/>
  <c r="B29" i="34"/>
  <c r="O28" i="34"/>
  <c r="Q29" i="34" s="1"/>
  <c r="M28" i="34"/>
  <c r="K28" i="34"/>
  <c r="J28" i="34"/>
  <c r="I28" i="34"/>
  <c r="H28" i="34"/>
  <c r="G28" i="34"/>
  <c r="B28" i="34"/>
  <c r="O27" i="34"/>
  <c r="Q28" i="34" s="1"/>
  <c r="M27" i="34"/>
  <c r="K27" i="34"/>
  <c r="J27" i="34"/>
  <c r="I27" i="34"/>
  <c r="H27" i="34"/>
  <c r="G27" i="34"/>
  <c r="B27" i="34"/>
  <c r="O26" i="34"/>
  <c r="Q27" i="34" s="1"/>
  <c r="M26" i="34"/>
  <c r="K26" i="34"/>
  <c r="J26" i="34"/>
  <c r="I26" i="34"/>
  <c r="H26" i="34"/>
  <c r="G26" i="34"/>
  <c r="B26" i="34"/>
  <c r="O25" i="34"/>
  <c r="Q26" i="34" s="1"/>
  <c r="M25" i="34"/>
  <c r="K25" i="34"/>
  <c r="J25" i="34"/>
  <c r="I25" i="34"/>
  <c r="H25" i="34"/>
  <c r="G25" i="34"/>
  <c r="B25" i="34"/>
  <c r="O24" i="34"/>
  <c r="Q25" i="34" s="1"/>
  <c r="M24" i="34"/>
  <c r="K24" i="34"/>
  <c r="J24" i="34"/>
  <c r="I24" i="34"/>
  <c r="H24" i="34"/>
  <c r="G24" i="34"/>
  <c r="B24" i="34"/>
  <c r="O23" i="34"/>
  <c r="Q24" i="34" s="1"/>
  <c r="M23" i="34"/>
  <c r="K23" i="34"/>
  <c r="J23" i="34"/>
  <c r="I23" i="34"/>
  <c r="H23" i="34"/>
  <c r="G23" i="34"/>
  <c r="B23" i="34"/>
  <c r="O22" i="34"/>
  <c r="Q23" i="34" s="1"/>
  <c r="M22" i="34"/>
  <c r="K22" i="34"/>
  <c r="J22" i="34"/>
  <c r="I22" i="34"/>
  <c r="H22" i="34"/>
  <c r="G22" i="34"/>
  <c r="B22" i="34"/>
  <c r="O21" i="34"/>
  <c r="Q22" i="34" s="1"/>
  <c r="M21" i="34"/>
  <c r="K21" i="34"/>
  <c r="J21" i="34"/>
  <c r="I21" i="34"/>
  <c r="H21" i="34"/>
  <c r="G21" i="34"/>
  <c r="B21" i="34"/>
  <c r="O20" i="34"/>
  <c r="Q21" i="34" s="1"/>
  <c r="M20" i="34"/>
  <c r="K20" i="34"/>
  <c r="J20" i="34"/>
  <c r="I20" i="34"/>
  <c r="H20" i="34"/>
  <c r="G20" i="34"/>
  <c r="B20" i="34"/>
  <c r="O19" i="34"/>
  <c r="Q20" i="34" s="1"/>
  <c r="M19" i="34"/>
  <c r="K19" i="34"/>
  <c r="J19" i="34"/>
  <c r="I19" i="34"/>
  <c r="H19" i="34"/>
  <c r="G19" i="34"/>
  <c r="B19" i="34"/>
  <c r="O18" i="34"/>
  <c r="Q19" i="34" s="1"/>
  <c r="M18" i="34"/>
  <c r="K18" i="34"/>
  <c r="J18" i="34"/>
  <c r="I18" i="34"/>
  <c r="H18" i="34"/>
  <c r="G18" i="34"/>
  <c r="B18" i="34"/>
  <c r="O17" i="34"/>
  <c r="Q18" i="34" s="1"/>
  <c r="M17" i="34"/>
  <c r="K17" i="34"/>
  <c r="J17" i="34"/>
  <c r="I17" i="34"/>
  <c r="H17" i="34"/>
  <c r="G17" i="34"/>
  <c r="B17" i="34"/>
  <c r="O16" i="34"/>
  <c r="Q17" i="34" s="1"/>
  <c r="M16" i="34"/>
  <c r="K16" i="34"/>
  <c r="J16" i="34"/>
  <c r="I16" i="34"/>
  <c r="H16" i="34"/>
  <c r="G16" i="34"/>
  <c r="B16" i="34"/>
  <c r="O15" i="34"/>
  <c r="Q16" i="34" s="1"/>
  <c r="M15" i="34"/>
  <c r="K15" i="34"/>
  <c r="J15" i="34"/>
  <c r="I15" i="34"/>
  <c r="H15" i="34"/>
  <c r="G15" i="34"/>
  <c r="B15" i="34"/>
  <c r="O14" i="34"/>
  <c r="Q15" i="34" s="1"/>
  <c r="M14" i="34"/>
  <c r="K14" i="34"/>
  <c r="J14" i="34"/>
  <c r="I14" i="34"/>
  <c r="H14" i="34"/>
  <c r="G14" i="34"/>
  <c r="B14" i="34"/>
  <c r="O13" i="34"/>
  <c r="Q14" i="34" s="1"/>
  <c r="M13" i="34"/>
  <c r="K13" i="34"/>
  <c r="J13" i="34"/>
  <c r="I13" i="34"/>
  <c r="H13" i="34"/>
  <c r="G13" i="34"/>
  <c r="B13" i="34"/>
  <c r="O12" i="34"/>
  <c r="Q13" i="34" s="1"/>
  <c r="M12" i="34"/>
  <c r="K12" i="34"/>
  <c r="J12" i="34"/>
  <c r="I12" i="34"/>
  <c r="H12" i="34"/>
  <c r="G12" i="34"/>
  <c r="B12" i="34"/>
  <c r="O11" i="34"/>
  <c r="Q12" i="34" s="1"/>
  <c r="M11" i="34"/>
  <c r="K11" i="34"/>
  <c r="J11" i="34"/>
  <c r="I11" i="34"/>
  <c r="H11" i="34"/>
  <c r="G11" i="34"/>
  <c r="B11" i="34"/>
  <c r="O10" i="34"/>
  <c r="Q11" i="34" s="1"/>
  <c r="M10" i="34"/>
  <c r="K10" i="34"/>
  <c r="J10" i="34"/>
  <c r="I10" i="34"/>
  <c r="H10" i="34"/>
  <c r="G10" i="34"/>
  <c r="B10" i="34"/>
  <c r="O9" i="34"/>
  <c r="Q10" i="34" s="1"/>
  <c r="M9" i="34"/>
  <c r="K9" i="34"/>
  <c r="J9" i="34"/>
  <c r="I9" i="34"/>
  <c r="H9" i="34"/>
  <c r="G9" i="34"/>
  <c r="B9" i="34"/>
  <c r="O8" i="34"/>
  <c r="Q9" i="34" s="1"/>
  <c r="M8" i="34"/>
  <c r="K8" i="34"/>
  <c r="J8" i="34"/>
  <c r="I8" i="34"/>
  <c r="H8" i="34"/>
  <c r="G8" i="34"/>
  <c r="B8" i="34"/>
  <c r="O7" i="34"/>
  <c r="Q8" i="34" s="1"/>
  <c r="M7" i="34"/>
  <c r="K7" i="34"/>
  <c r="J7" i="34"/>
  <c r="I7" i="34"/>
  <c r="H7" i="34"/>
  <c r="G7" i="34"/>
  <c r="B7" i="34"/>
  <c r="O6" i="34"/>
  <c r="Q7" i="34" s="1"/>
  <c r="M6" i="34"/>
  <c r="K6" i="34"/>
  <c r="J6" i="34"/>
  <c r="I6" i="34"/>
  <c r="H6" i="34"/>
  <c r="G6" i="34"/>
  <c r="B6" i="34"/>
  <c r="O5" i="34"/>
  <c r="Q6" i="34" s="1"/>
  <c r="M5" i="34"/>
  <c r="K5" i="34"/>
  <c r="J5" i="34"/>
  <c r="I5" i="34"/>
  <c r="H5" i="34"/>
  <c r="G5" i="34"/>
  <c r="B5" i="34"/>
  <c r="O4" i="34"/>
  <c r="Q5" i="34" s="1"/>
  <c r="M4" i="34"/>
  <c r="K4" i="34"/>
  <c r="J4" i="34"/>
  <c r="I4" i="34"/>
  <c r="H4" i="34"/>
  <c r="G4" i="34"/>
  <c r="B4" i="34"/>
  <c r="P3" i="34"/>
  <c r="N3" i="34"/>
  <c r="M3" i="34"/>
  <c r="P4" i="34" s="1"/>
  <c r="L3" i="34"/>
  <c r="I3" i="34"/>
  <c r="H3" i="34"/>
  <c r="G3" i="34"/>
  <c r="B3" i="34"/>
  <c r="N2" i="34"/>
  <c r="M2" i="34"/>
  <c r="L2" i="34"/>
  <c r="H2" i="34"/>
  <c r="B2" i="34"/>
  <c r="A2" i="34"/>
  <c r="T2" i="34" s="1"/>
  <c r="M244" i="32"/>
  <c r="J244" i="32"/>
  <c r="I244" i="32"/>
  <c r="H244" i="32"/>
  <c r="G244" i="32"/>
  <c r="B244" i="32"/>
  <c r="M243" i="32"/>
  <c r="J243" i="32"/>
  <c r="I243" i="32"/>
  <c r="H243" i="32"/>
  <c r="G243" i="32"/>
  <c r="B243" i="32"/>
  <c r="M242" i="32"/>
  <c r="J242" i="32"/>
  <c r="I242" i="32"/>
  <c r="H242" i="32"/>
  <c r="G242" i="32"/>
  <c r="B242" i="32"/>
  <c r="M241" i="32"/>
  <c r="J241" i="32"/>
  <c r="I241" i="32"/>
  <c r="H241" i="32"/>
  <c r="G241" i="32"/>
  <c r="B241" i="32"/>
  <c r="M240" i="32"/>
  <c r="J240" i="32"/>
  <c r="I240" i="32"/>
  <c r="H240" i="32"/>
  <c r="G240" i="32"/>
  <c r="B240" i="32"/>
  <c r="M239" i="32"/>
  <c r="J239" i="32"/>
  <c r="I239" i="32"/>
  <c r="H239" i="32"/>
  <c r="G239" i="32"/>
  <c r="B239" i="32"/>
  <c r="M238" i="32"/>
  <c r="J238" i="32"/>
  <c r="I238" i="32"/>
  <c r="H238" i="32"/>
  <c r="G238" i="32"/>
  <c r="B238" i="32"/>
  <c r="M237" i="32"/>
  <c r="J237" i="32"/>
  <c r="I237" i="32"/>
  <c r="H237" i="32"/>
  <c r="G237" i="32"/>
  <c r="B237" i="32"/>
  <c r="M236" i="32"/>
  <c r="J236" i="32"/>
  <c r="I236" i="32"/>
  <c r="H236" i="32"/>
  <c r="G236" i="32"/>
  <c r="B236" i="32"/>
  <c r="M235" i="32"/>
  <c r="J235" i="32"/>
  <c r="I235" i="32"/>
  <c r="H235" i="32"/>
  <c r="G235" i="32"/>
  <c r="B235" i="32"/>
  <c r="M234" i="32"/>
  <c r="J234" i="32"/>
  <c r="I234" i="32"/>
  <c r="H234" i="32"/>
  <c r="G234" i="32"/>
  <c r="B234" i="32"/>
  <c r="M233" i="32"/>
  <c r="J233" i="32"/>
  <c r="I233" i="32"/>
  <c r="H233" i="32"/>
  <c r="G233" i="32"/>
  <c r="B233" i="32"/>
  <c r="M232" i="32"/>
  <c r="J232" i="32"/>
  <c r="I232" i="32"/>
  <c r="H232" i="32"/>
  <c r="G232" i="32"/>
  <c r="B232" i="32"/>
  <c r="M231" i="32"/>
  <c r="J231" i="32"/>
  <c r="I231" i="32"/>
  <c r="H231" i="32"/>
  <c r="G231" i="32"/>
  <c r="B231" i="32"/>
  <c r="M230" i="32"/>
  <c r="J230" i="32"/>
  <c r="I230" i="32"/>
  <c r="H230" i="32"/>
  <c r="G230" i="32"/>
  <c r="B230" i="32"/>
  <c r="M229" i="32"/>
  <c r="J229" i="32"/>
  <c r="I229" i="32"/>
  <c r="H229" i="32"/>
  <c r="G229" i="32"/>
  <c r="B229" i="32"/>
  <c r="M228" i="32"/>
  <c r="J228" i="32"/>
  <c r="I228" i="32"/>
  <c r="H228" i="32"/>
  <c r="G228" i="32"/>
  <c r="B228" i="32"/>
  <c r="M227" i="32"/>
  <c r="J227" i="32"/>
  <c r="I227" i="32"/>
  <c r="H227" i="32"/>
  <c r="G227" i="32"/>
  <c r="B227" i="32"/>
  <c r="M226" i="32"/>
  <c r="J226" i="32"/>
  <c r="I226" i="32"/>
  <c r="H226" i="32"/>
  <c r="G226" i="32"/>
  <c r="B226" i="32"/>
  <c r="M225" i="32"/>
  <c r="J225" i="32"/>
  <c r="I225" i="32"/>
  <c r="H225" i="32"/>
  <c r="G225" i="32"/>
  <c r="B225" i="32"/>
  <c r="M224" i="32"/>
  <c r="J224" i="32"/>
  <c r="I224" i="32"/>
  <c r="H224" i="32"/>
  <c r="G224" i="32"/>
  <c r="B224" i="32"/>
  <c r="M223" i="32"/>
  <c r="J223" i="32"/>
  <c r="I223" i="32"/>
  <c r="H223" i="32"/>
  <c r="G223" i="32"/>
  <c r="B223" i="32"/>
  <c r="M222" i="32"/>
  <c r="J222" i="32"/>
  <c r="I222" i="32"/>
  <c r="H222" i="32"/>
  <c r="G222" i="32"/>
  <c r="B222" i="32"/>
  <c r="M221" i="32"/>
  <c r="P222" i="32" s="1"/>
  <c r="J221" i="32"/>
  <c r="I221" i="32"/>
  <c r="H221" i="32"/>
  <c r="G221" i="32"/>
  <c r="B221" i="32"/>
  <c r="P220" i="32"/>
  <c r="M220" i="32"/>
  <c r="P221" i="32" s="1"/>
  <c r="J220" i="32"/>
  <c r="I220" i="32"/>
  <c r="H220" i="32"/>
  <c r="G220" i="32"/>
  <c r="B220" i="32"/>
  <c r="P219" i="32"/>
  <c r="M219" i="32"/>
  <c r="O219" i="32" s="1"/>
  <c r="Q220" i="32" s="1"/>
  <c r="J219" i="32"/>
  <c r="I219" i="32"/>
  <c r="H219" i="32"/>
  <c r="G219" i="32"/>
  <c r="B219" i="32"/>
  <c r="P218" i="32"/>
  <c r="M218" i="32"/>
  <c r="O218" i="32" s="1"/>
  <c r="Q219" i="32" s="1"/>
  <c r="J218" i="32"/>
  <c r="I218" i="32"/>
  <c r="H218" i="32"/>
  <c r="G218" i="32"/>
  <c r="B218" i="32"/>
  <c r="P217" i="32"/>
  <c r="M217" i="32"/>
  <c r="O217" i="32" s="1"/>
  <c r="Q218" i="32" s="1"/>
  <c r="J217" i="32"/>
  <c r="I217" i="32"/>
  <c r="H217" i="32"/>
  <c r="G217" i="32"/>
  <c r="B217" i="32"/>
  <c r="P216" i="32"/>
  <c r="M216" i="32"/>
  <c r="O216" i="32" s="1"/>
  <c r="Q217" i="32" s="1"/>
  <c r="J216" i="32"/>
  <c r="I216" i="32"/>
  <c r="H216" i="32"/>
  <c r="G216" i="32"/>
  <c r="B216" i="32"/>
  <c r="P215" i="32"/>
  <c r="M215" i="32"/>
  <c r="O215" i="32" s="1"/>
  <c r="Q216" i="32" s="1"/>
  <c r="J215" i="32"/>
  <c r="I215" i="32"/>
  <c r="H215" i="32"/>
  <c r="G215" i="32"/>
  <c r="B215" i="32"/>
  <c r="P214" i="32"/>
  <c r="M214" i="32"/>
  <c r="O214" i="32" s="1"/>
  <c r="Q215" i="32" s="1"/>
  <c r="J214" i="32"/>
  <c r="I214" i="32"/>
  <c r="H214" i="32"/>
  <c r="G214" i="32"/>
  <c r="B214" i="32"/>
  <c r="P213" i="32"/>
  <c r="M213" i="32"/>
  <c r="O213" i="32" s="1"/>
  <c r="Q214" i="32" s="1"/>
  <c r="J213" i="32"/>
  <c r="I213" i="32"/>
  <c r="H213" i="32"/>
  <c r="G213" i="32"/>
  <c r="B213" i="32"/>
  <c r="P212" i="32"/>
  <c r="M212" i="32"/>
  <c r="O212" i="32" s="1"/>
  <c r="Q213" i="32" s="1"/>
  <c r="J212" i="32"/>
  <c r="I212" i="32"/>
  <c r="H212" i="32"/>
  <c r="G212" i="32"/>
  <c r="B212" i="32"/>
  <c r="P211" i="32"/>
  <c r="M211" i="32"/>
  <c r="O211" i="32" s="1"/>
  <c r="Q212" i="32" s="1"/>
  <c r="J211" i="32"/>
  <c r="I211" i="32"/>
  <c r="H211" i="32"/>
  <c r="G211" i="32"/>
  <c r="B211" i="32"/>
  <c r="P210" i="32"/>
  <c r="M210" i="32"/>
  <c r="O210" i="32" s="1"/>
  <c r="Q211" i="32" s="1"/>
  <c r="J210" i="32"/>
  <c r="I210" i="32"/>
  <c r="H210" i="32"/>
  <c r="G210" i="32"/>
  <c r="B210" i="32"/>
  <c r="P209" i="32"/>
  <c r="M209" i="32"/>
  <c r="O209" i="32" s="1"/>
  <c r="Q210" i="32" s="1"/>
  <c r="J209" i="32"/>
  <c r="I209" i="32"/>
  <c r="H209" i="32"/>
  <c r="G209" i="32"/>
  <c r="B209" i="32"/>
  <c r="P208" i="32"/>
  <c r="M208" i="32"/>
  <c r="O208" i="32" s="1"/>
  <c r="Q209" i="32" s="1"/>
  <c r="J208" i="32"/>
  <c r="I208" i="32"/>
  <c r="H208" i="32"/>
  <c r="G208" i="32"/>
  <c r="B208" i="32"/>
  <c r="P207" i="32"/>
  <c r="M207" i="32"/>
  <c r="O207" i="32" s="1"/>
  <c r="Q208" i="32" s="1"/>
  <c r="J207" i="32"/>
  <c r="I207" i="32"/>
  <c r="H207" i="32"/>
  <c r="G207" i="32"/>
  <c r="B207" i="32"/>
  <c r="P206" i="32"/>
  <c r="M206" i="32"/>
  <c r="O206" i="32" s="1"/>
  <c r="Q207" i="32" s="1"/>
  <c r="J206" i="32"/>
  <c r="I206" i="32"/>
  <c r="H206" i="32"/>
  <c r="G206" i="32"/>
  <c r="B206" i="32"/>
  <c r="P205" i="32"/>
  <c r="M205" i="32"/>
  <c r="O205" i="32" s="1"/>
  <c r="Q206" i="32" s="1"/>
  <c r="J205" i="32"/>
  <c r="I205" i="32"/>
  <c r="H205" i="32"/>
  <c r="G205" i="32"/>
  <c r="B205" i="32"/>
  <c r="P204" i="32"/>
  <c r="M204" i="32"/>
  <c r="O204" i="32" s="1"/>
  <c r="Q205" i="32" s="1"/>
  <c r="J204" i="32"/>
  <c r="I204" i="32"/>
  <c r="H204" i="32"/>
  <c r="G204" i="32"/>
  <c r="B204" i="32"/>
  <c r="P203" i="32"/>
  <c r="M203" i="32"/>
  <c r="O203" i="32" s="1"/>
  <c r="Q204" i="32" s="1"/>
  <c r="J203" i="32"/>
  <c r="I203" i="32"/>
  <c r="H203" i="32"/>
  <c r="G203" i="32"/>
  <c r="B203" i="32"/>
  <c r="P202" i="32"/>
  <c r="M202" i="32"/>
  <c r="O202" i="32" s="1"/>
  <c r="Q203" i="32" s="1"/>
  <c r="J202" i="32"/>
  <c r="I202" i="32"/>
  <c r="H202" i="32"/>
  <c r="G202" i="32"/>
  <c r="B202" i="32"/>
  <c r="P201" i="32"/>
  <c r="M201" i="32"/>
  <c r="O201" i="32" s="1"/>
  <c r="Q202" i="32" s="1"/>
  <c r="J201" i="32"/>
  <c r="I201" i="32"/>
  <c r="H201" i="32"/>
  <c r="G201" i="32"/>
  <c r="B201" i="32"/>
  <c r="P200" i="32"/>
  <c r="M200" i="32"/>
  <c r="O200" i="32" s="1"/>
  <c r="Q201" i="32" s="1"/>
  <c r="J200" i="32"/>
  <c r="I200" i="32"/>
  <c r="H200" i="32"/>
  <c r="G200" i="32"/>
  <c r="B200" i="32"/>
  <c r="P199" i="32"/>
  <c r="M199" i="32"/>
  <c r="O199" i="32" s="1"/>
  <c r="Q200" i="32" s="1"/>
  <c r="J199" i="32"/>
  <c r="I199" i="32"/>
  <c r="H199" i="32"/>
  <c r="G199" i="32"/>
  <c r="B199" i="32"/>
  <c r="P198" i="32"/>
  <c r="M198" i="32"/>
  <c r="O198" i="32" s="1"/>
  <c r="Q199" i="32" s="1"/>
  <c r="J198" i="32"/>
  <c r="I198" i="32"/>
  <c r="H198" i="32"/>
  <c r="G198" i="32"/>
  <c r="B198" i="32"/>
  <c r="P197" i="32"/>
  <c r="M197" i="32"/>
  <c r="O197" i="32" s="1"/>
  <c r="Q198" i="32" s="1"/>
  <c r="J197" i="32"/>
  <c r="I197" i="32"/>
  <c r="H197" i="32"/>
  <c r="G197" i="32"/>
  <c r="B197" i="32"/>
  <c r="P196" i="32"/>
  <c r="M196" i="32"/>
  <c r="O196" i="32" s="1"/>
  <c r="Q197" i="32" s="1"/>
  <c r="J196" i="32"/>
  <c r="I196" i="32"/>
  <c r="H196" i="32"/>
  <c r="G196" i="32"/>
  <c r="B196" i="32"/>
  <c r="P195" i="32"/>
  <c r="M195" i="32"/>
  <c r="O195" i="32" s="1"/>
  <c r="Q196" i="32" s="1"/>
  <c r="J195" i="32"/>
  <c r="I195" i="32"/>
  <c r="H195" i="32"/>
  <c r="G195" i="32"/>
  <c r="B195" i="32"/>
  <c r="P194" i="32"/>
  <c r="M194" i="32"/>
  <c r="O194" i="32" s="1"/>
  <c r="Q195" i="32" s="1"/>
  <c r="J194" i="32"/>
  <c r="I194" i="32"/>
  <c r="H194" i="32"/>
  <c r="G194" i="32"/>
  <c r="B194" i="32"/>
  <c r="P193" i="32"/>
  <c r="M193" i="32"/>
  <c r="O193" i="32" s="1"/>
  <c r="Q194" i="32" s="1"/>
  <c r="J193" i="32"/>
  <c r="I193" i="32"/>
  <c r="H193" i="32"/>
  <c r="G193" i="32"/>
  <c r="B193" i="32"/>
  <c r="P192" i="32"/>
  <c r="M192" i="32"/>
  <c r="O192" i="32" s="1"/>
  <c r="Q193" i="32" s="1"/>
  <c r="J192" i="32"/>
  <c r="I192" i="32"/>
  <c r="H192" i="32"/>
  <c r="G192" i="32"/>
  <c r="B192" i="32"/>
  <c r="P191" i="32"/>
  <c r="M191" i="32"/>
  <c r="O191" i="32" s="1"/>
  <c r="Q192" i="32" s="1"/>
  <c r="J191" i="32"/>
  <c r="I191" i="32"/>
  <c r="H191" i="32"/>
  <c r="G191" i="32"/>
  <c r="B191" i="32"/>
  <c r="P190" i="32"/>
  <c r="M190" i="32"/>
  <c r="O190" i="32" s="1"/>
  <c r="Q191" i="32" s="1"/>
  <c r="J190" i="32"/>
  <c r="I190" i="32"/>
  <c r="H190" i="32"/>
  <c r="G190" i="32"/>
  <c r="B190" i="32"/>
  <c r="P189" i="32"/>
  <c r="M189" i="32"/>
  <c r="O189" i="32" s="1"/>
  <c r="Q190" i="32" s="1"/>
  <c r="J189" i="32"/>
  <c r="I189" i="32"/>
  <c r="H189" i="32"/>
  <c r="G189" i="32"/>
  <c r="B189" i="32"/>
  <c r="P188" i="32"/>
  <c r="M188" i="32"/>
  <c r="O188" i="32" s="1"/>
  <c r="Q189" i="32" s="1"/>
  <c r="J188" i="32"/>
  <c r="I188" i="32"/>
  <c r="H188" i="32"/>
  <c r="G188" i="32"/>
  <c r="B188" i="32"/>
  <c r="P187" i="32"/>
  <c r="M187" i="32"/>
  <c r="O187" i="32" s="1"/>
  <c r="Q188" i="32" s="1"/>
  <c r="J187" i="32"/>
  <c r="I187" i="32"/>
  <c r="H187" i="32"/>
  <c r="G187" i="32"/>
  <c r="B187" i="32"/>
  <c r="P186" i="32"/>
  <c r="M186" i="32"/>
  <c r="O186" i="32" s="1"/>
  <c r="Q187" i="32" s="1"/>
  <c r="J186" i="32"/>
  <c r="I186" i="32"/>
  <c r="H186" i="32"/>
  <c r="G186" i="32"/>
  <c r="B186" i="32"/>
  <c r="P185" i="32"/>
  <c r="M185" i="32"/>
  <c r="O185" i="32" s="1"/>
  <c r="Q186" i="32" s="1"/>
  <c r="J185" i="32"/>
  <c r="I185" i="32"/>
  <c r="H185" i="32"/>
  <c r="G185" i="32"/>
  <c r="B185" i="32"/>
  <c r="P184" i="32"/>
  <c r="M184" i="32"/>
  <c r="O184" i="32" s="1"/>
  <c r="Q185" i="32" s="1"/>
  <c r="J184" i="32"/>
  <c r="I184" i="32"/>
  <c r="H184" i="32"/>
  <c r="G184" i="32"/>
  <c r="B184" i="32"/>
  <c r="P183" i="32"/>
  <c r="M183" i="32"/>
  <c r="O183" i="32" s="1"/>
  <c r="Q184" i="32" s="1"/>
  <c r="J183" i="32"/>
  <c r="I183" i="32"/>
  <c r="H183" i="32"/>
  <c r="G183" i="32"/>
  <c r="B183" i="32"/>
  <c r="P182" i="32"/>
  <c r="M182" i="32"/>
  <c r="O182" i="32" s="1"/>
  <c r="Q183" i="32" s="1"/>
  <c r="J182" i="32"/>
  <c r="I182" i="32"/>
  <c r="H182" i="32"/>
  <c r="G182" i="32"/>
  <c r="B182" i="32"/>
  <c r="P181" i="32"/>
  <c r="M181" i="32"/>
  <c r="O181" i="32" s="1"/>
  <c r="Q182" i="32" s="1"/>
  <c r="J181" i="32"/>
  <c r="I181" i="32"/>
  <c r="H181" i="32"/>
  <c r="G181" i="32"/>
  <c r="B181" i="32"/>
  <c r="P180" i="32"/>
  <c r="M180" i="32"/>
  <c r="O180" i="32" s="1"/>
  <c r="Q181" i="32" s="1"/>
  <c r="J180" i="32"/>
  <c r="I180" i="32"/>
  <c r="H180" i="32"/>
  <c r="G180" i="32"/>
  <c r="B180" i="32"/>
  <c r="P179" i="32"/>
  <c r="M179" i="32"/>
  <c r="O179" i="32" s="1"/>
  <c r="Q180" i="32" s="1"/>
  <c r="J179" i="32"/>
  <c r="I179" i="32"/>
  <c r="H179" i="32"/>
  <c r="G179" i="32"/>
  <c r="B179" i="32"/>
  <c r="P178" i="32"/>
  <c r="M178" i="32"/>
  <c r="O178" i="32" s="1"/>
  <c r="Q179" i="32" s="1"/>
  <c r="J178" i="32"/>
  <c r="I178" i="32"/>
  <c r="H178" i="32"/>
  <c r="G178" i="32"/>
  <c r="B178" i="32"/>
  <c r="P177" i="32"/>
  <c r="M177" i="32"/>
  <c r="O177" i="32" s="1"/>
  <c r="Q178" i="32" s="1"/>
  <c r="J177" i="32"/>
  <c r="I177" i="32"/>
  <c r="H177" i="32"/>
  <c r="G177" i="32"/>
  <c r="B177" i="32"/>
  <c r="P176" i="32"/>
  <c r="M176" i="32"/>
  <c r="O176" i="32" s="1"/>
  <c r="Q177" i="32" s="1"/>
  <c r="J176" i="32"/>
  <c r="I176" i="32"/>
  <c r="H176" i="32"/>
  <c r="G176" i="32"/>
  <c r="B176" i="32"/>
  <c r="P175" i="32"/>
  <c r="M175" i="32"/>
  <c r="O175" i="32" s="1"/>
  <c r="Q176" i="32" s="1"/>
  <c r="J175" i="32"/>
  <c r="I175" i="32"/>
  <c r="H175" i="32"/>
  <c r="G175" i="32"/>
  <c r="B175" i="32"/>
  <c r="P174" i="32"/>
  <c r="M174" i="32"/>
  <c r="O174" i="32" s="1"/>
  <c r="Q175" i="32" s="1"/>
  <c r="J174" i="32"/>
  <c r="I174" i="32"/>
  <c r="H174" i="32"/>
  <c r="G174" i="32"/>
  <c r="B174" i="32"/>
  <c r="P173" i="32"/>
  <c r="M173" i="32"/>
  <c r="O173" i="32" s="1"/>
  <c r="Q174" i="32" s="1"/>
  <c r="J173" i="32"/>
  <c r="I173" i="32"/>
  <c r="H173" i="32"/>
  <c r="G173" i="32"/>
  <c r="B173" i="32"/>
  <c r="P172" i="32"/>
  <c r="M172" i="32"/>
  <c r="O172" i="32" s="1"/>
  <c r="Q173" i="32" s="1"/>
  <c r="J172" i="32"/>
  <c r="I172" i="32"/>
  <c r="H172" i="32"/>
  <c r="G172" i="32"/>
  <c r="B172" i="32"/>
  <c r="P171" i="32"/>
  <c r="M171" i="32"/>
  <c r="O171" i="32" s="1"/>
  <c r="Q172" i="32" s="1"/>
  <c r="J171" i="32"/>
  <c r="I171" i="32"/>
  <c r="H171" i="32"/>
  <c r="G171" i="32"/>
  <c r="B171" i="32"/>
  <c r="P170" i="32"/>
  <c r="M170" i="32"/>
  <c r="O170" i="32" s="1"/>
  <c r="Q171" i="32" s="1"/>
  <c r="J170" i="32"/>
  <c r="I170" i="32"/>
  <c r="H170" i="32"/>
  <c r="G170" i="32"/>
  <c r="B170" i="32"/>
  <c r="P169" i="32"/>
  <c r="M169" i="32"/>
  <c r="O169" i="32" s="1"/>
  <c r="Q170" i="32" s="1"/>
  <c r="J169" i="32"/>
  <c r="I169" i="32"/>
  <c r="H169" i="32"/>
  <c r="G169" i="32"/>
  <c r="B169" i="32"/>
  <c r="P168" i="32"/>
  <c r="M168" i="32"/>
  <c r="O168" i="32" s="1"/>
  <c r="Q169" i="32" s="1"/>
  <c r="J168" i="32"/>
  <c r="I168" i="32"/>
  <c r="H168" i="32"/>
  <c r="G168" i="32"/>
  <c r="B168" i="32"/>
  <c r="P167" i="32"/>
  <c r="M167" i="32"/>
  <c r="O167" i="32" s="1"/>
  <c r="Q168" i="32" s="1"/>
  <c r="J167" i="32"/>
  <c r="I167" i="32"/>
  <c r="H167" i="32"/>
  <c r="G167" i="32"/>
  <c r="B167" i="32"/>
  <c r="P166" i="32"/>
  <c r="M166" i="32"/>
  <c r="O166" i="32" s="1"/>
  <c r="Q167" i="32" s="1"/>
  <c r="J166" i="32"/>
  <c r="I166" i="32"/>
  <c r="H166" i="32"/>
  <c r="G166" i="32"/>
  <c r="B166" i="32"/>
  <c r="P165" i="32"/>
  <c r="M165" i="32"/>
  <c r="O165" i="32" s="1"/>
  <c r="Q166" i="32" s="1"/>
  <c r="J165" i="32"/>
  <c r="I165" i="32"/>
  <c r="H165" i="32"/>
  <c r="G165" i="32"/>
  <c r="B165" i="32"/>
  <c r="P164" i="32"/>
  <c r="M164" i="32"/>
  <c r="O164" i="32" s="1"/>
  <c r="Q165" i="32" s="1"/>
  <c r="J164" i="32"/>
  <c r="I164" i="32"/>
  <c r="H164" i="32"/>
  <c r="G164" i="32"/>
  <c r="B164" i="32"/>
  <c r="P163" i="32"/>
  <c r="M163" i="32"/>
  <c r="O163" i="32" s="1"/>
  <c r="Q164" i="32" s="1"/>
  <c r="J163" i="32"/>
  <c r="I163" i="32"/>
  <c r="H163" i="32"/>
  <c r="G163" i="32"/>
  <c r="B163" i="32"/>
  <c r="P162" i="32"/>
  <c r="M162" i="32"/>
  <c r="O162" i="32" s="1"/>
  <c r="Q163" i="32" s="1"/>
  <c r="J162" i="32"/>
  <c r="I162" i="32"/>
  <c r="H162" i="32"/>
  <c r="L160" i="32" s="1"/>
  <c r="G162" i="32"/>
  <c r="B162" i="32"/>
  <c r="P161" i="32"/>
  <c r="M161" i="32"/>
  <c r="O161" i="32" s="1"/>
  <c r="Q162" i="32" s="1"/>
  <c r="J161" i="32"/>
  <c r="I161" i="32"/>
  <c r="H161" i="32"/>
  <c r="L159" i="32" s="1"/>
  <c r="G161" i="32"/>
  <c r="B161" i="32"/>
  <c r="P160" i="32"/>
  <c r="M160" i="32"/>
  <c r="O160" i="32" s="1"/>
  <c r="Q161" i="32" s="1"/>
  <c r="J160" i="32"/>
  <c r="I160" i="32"/>
  <c r="H160" i="32"/>
  <c r="L158" i="32" s="1"/>
  <c r="G160" i="32"/>
  <c r="B160" i="32"/>
  <c r="P159" i="32"/>
  <c r="M159" i="32"/>
  <c r="O159" i="32" s="1"/>
  <c r="Q160" i="32" s="1"/>
  <c r="J159" i="32"/>
  <c r="I159" i="32"/>
  <c r="H159" i="32"/>
  <c r="L157" i="32" s="1"/>
  <c r="G159" i="32"/>
  <c r="B159" i="32"/>
  <c r="P158" i="32"/>
  <c r="M158" i="32"/>
  <c r="O158" i="32" s="1"/>
  <c r="Q159" i="32" s="1"/>
  <c r="J158" i="32"/>
  <c r="I158" i="32"/>
  <c r="H158" i="32"/>
  <c r="L156" i="32" s="1"/>
  <c r="G158" i="32"/>
  <c r="B158" i="32"/>
  <c r="P157" i="32"/>
  <c r="M157" i="32"/>
  <c r="O157" i="32" s="1"/>
  <c r="Q158" i="32" s="1"/>
  <c r="J157" i="32"/>
  <c r="I157" i="32"/>
  <c r="H157" i="32"/>
  <c r="L155" i="32" s="1"/>
  <c r="G157" i="32"/>
  <c r="B157" i="32"/>
  <c r="P156" i="32"/>
  <c r="M156" i="32"/>
  <c r="O156" i="32" s="1"/>
  <c r="Q157" i="32" s="1"/>
  <c r="J156" i="32"/>
  <c r="I156" i="32"/>
  <c r="H156" i="32"/>
  <c r="L154" i="32" s="1"/>
  <c r="G156" i="32"/>
  <c r="B156" i="32"/>
  <c r="P155" i="32"/>
  <c r="M155" i="32"/>
  <c r="O155" i="32" s="1"/>
  <c r="Q156" i="32" s="1"/>
  <c r="J155" i="32"/>
  <c r="I155" i="32"/>
  <c r="H155" i="32"/>
  <c r="L153" i="32" s="1"/>
  <c r="G155" i="32"/>
  <c r="B155" i="32"/>
  <c r="P154" i="32"/>
  <c r="M154" i="32"/>
  <c r="O154" i="32" s="1"/>
  <c r="Q155" i="32" s="1"/>
  <c r="J154" i="32"/>
  <c r="I154" i="32"/>
  <c r="H154" i="32"/>
  <c r="L152" i="32" s="1"/>
  <c r="G154" i="32"/>
  <c r="B154" i="32"/>
  <c r="P153" i="32"/>
  <c r="M153" i="32"/>
  <c r="O153" i="32" s="1"/>
  <c r="Q154" i="32" s="1"/>
  <c r="J153" i="32"/>
  <c r="I153" i="32"/>
  <c r="H153" i="32"/>
  <c r="L151" i="32" s="1"/>
  <c r="G153" i="32"/>
  <c r="B153" i="32"/>
  <c r="P152" i="32"/>
  <c r="M152" i="32"/>
  <c r="O152" i="32" s="1"/>
  <c r="Q153" i="32" s="1"/>
  <c r="J152" i="32"/>
  <c r="I152" i="32"/>
  <c r="H152" i="32"/>
  <c r="L150" i="32" s="1"/>
  <c r="G152" i="32"/>
  <c r="B152" i="32"/>
  <c r="P151" i="32"/>
  <c r="M151" i="32"/>
  <c r="O151" i="32" s="1"/>
  <c r="Q152" i="32" s="1"/>
  <c r="J151" i="32"/>
  <c r="I151" i="32"/>
  <c r="H151" i="32"/>
  <c r="L149" i="32" s="1"/>
  <c r="G151" i="32"/>
  <c r="B151" i="32"/>
  <c r="P150" i="32"/>
  <c r="M150" i="32"/>
  <c r="O150" i="32" s="1"/>
  <c r="Q151" i="32" s="1"/>
  <c r="J150" i="32"/>
  <c r="I150" i="32"/>
  <c r="H150" i="32"/>
  <c r="L148" i="32" s="1"/>
  <c r="G150" i="32"/>
  <c r="B150" i="32"/>
  <c r="P149" i="32"/>
  <c r="M149" i="32"/>
  <c r="O149" i="32" s="1"/>
  <c r="Q150" i="32" s="1"/>
  <c r="J149" i="32"/>
  <c r="I149" i="32"/>
  <c r="H149" i="32"/>
  <c r="L147" i="32" s="1"/>
  <c r="G149" i="32"/>
  <c r="B149" i="32"/>
  <c r="P148" i="32"/>
  <c r="M148" i="32"/>
  <c r="O148" i="32" s="1"/>
  <c r="Q149" i="32" s="1"/>
  <c r="J148" i="32"/>
  <c r="I148" i="32"/>
  <c r="H148" i="32"/>
  <c r="L146" i="32" s="1"/>
  <c r="G148" i="32"/>
  <c r="B148" i="32"/>
  <c r="P147" i="32"/>
  <c r="M147" i="32"/>
  <c r="O147" i="32" s="1"/>
  <c r="Q148" i="32" s="1"/>
  <c r="J147" i="32"/>
  <c r="I147" i="32"/>
  <c r="H147" i="32"/>
  <c r="L145" i="32" s="1"/>
  <c r="G147" i="32"/>
  <c r="B147" i="32"/>
  <c r="P146" i="32"/>
  <c r="M146" i="32"/>
  <c r="O146" i="32" s="1"/>
  <c r="Q147" i="32" s="1"/>
  <c r="J146" i="32"/>
  <c r="I146" i="32"/>
  <c r="H146" i="32"/>
  <c r="L144" i="32" s="1"/>
  <c r="G146" i="32"/>
  <c r="B146" i="32"/>
  <c r="P145" i="32"/>
  <c r="M145" i="32"/>
  <c r="O145" i="32" s="1"/>
  <c r="Q146" i="32" s="1"/>
  <c r="J145" i="32"/>
  <c r="I145" i="32"/>
  <c r="H145" i="32"/>
  <c r="L143" i="32" s="1"/>
  <c r="G145" i="32"/>
  <c r="B145" i="32"/>
  <c r="P144" i="32"/>
  <c r="M144" i="32"/>
  <c r="O144" i="32" s="1"/>
  <c r="Q145" i="32" s="1"/>
  <c r="J144" i="32"/>
  <c r="I144" i="32"/>
  <c r="H144" i="32"/>
  <c r="L142" i="32" s="1"/>
  <c r="G144" i="32"/>
  <c r="B144" i="32"/>
  <c r="P143" i="32"/>
  <c r="M143" i="32"/>
  <c r="O143" i="32" s="1"/>
  <c r="Q144" i="32" s="1"/>
  <c r="J143" i="32"/>
  <c r="I143" i="32"/>
  <c r="H143" i="32"/>
  <c r="L141" i="32" s="1"/>
  <c r="G143" i="32"/>
  <c r="B143" i="32"/>
  <c r="P142" i="32"/>
  <c r="M142" i="32"/>
  <c r="O142" i="32" s="1"/>
  <c r="Q143" i="32" s="1"/>
  <c r="J142" i="32"/>
  <c r="I142" i="32"/>
  <c r="H142" i="32"/>
  <c r="L140" i="32" s="1"/>
  <c r="G142" i="32"/>
  <c r="B142" i="32"/>
  <c r="P141" i="32"/>
  <c r="M141" i="32"/>
  <c r="O141" i="32" s="1"/>
  <c r="Q142" i="32" s="1"/>
  <c r="J141" i="32"/>
  <c r="I141" i="32"/>
  <c r="H141" i="32"/>
  <c r="L139" i="32" s="1"/>
  <c r="G141" i="32"/>
  <c r="B141" i="32"/>
  <c r="P140" i="32"/>
  <c r="M140" i="32"/>
  <c r="O140" i="32" s="1"/>
  <c r="Q141" i="32" s="1"/>
  <c r="J140" i="32"/>
  <c r="I140" i="32"/>
  <c r="H140" i="32"/>
  <c r="L138" i="32" s="1"/>
  <c r="G140" i="32"/>
  <c r="B140" i="32"/>
  <c r="P139" i="32"/>
  <c r="M139" i="32"/>
  <c r="O139" i="32" s="1"/>
  <c r="Q140" i="32" s="1"/>
  <c r="J139" i="32"/>
  <c r="I139" i="32"/>
  <c r="H139" i="32"/>
  <c r="L137" i="32" s="1"/>
  <c r="G139" i="32"/>
  <c r="B139" i="32"/>
  <c r="P138" i="32"/>
  <c r="M138" i="32"/>
  <c r="O138" i="32" s="1"/>
  <c r="Q139" i="32" s="1"/>
  <c r="J138" i="32"/>
  <c r="I138" i="32"/>
  <c r="H138" i="32"/>
  <c r="L136" i="32" s="1"/>
  <c r="G138" i="32"/>
  <c r="B138" i="32"/>
  <c r="P137" i="32"/>
  <c r="M137" i="32"/>
  <c r="O137" i="32" s="1"/>
  <c r="Q138" i="32" s="1"/>
  <c r="J137" i="32"/>
  <c r="I137" i="32"/>
  <c r="H137" i="32"/>
  <c r="L135" i="32" s="1"/>
  <c r="G137" i="32"/>
  <c r="B137" i="32"/>
  <c r="P136" i="32"/>
  <c r="M136" i="32"/>
  <c r="O136" i="32" s="1"/>
  <c r="Q137" i="32" s="1"/>
  <c r="J136" i="32"/>
  <c r="I136" i="32"/>
  <c r="H136" i="32"/>
  <c r="L134" i="32" s="1"/>
  <c r="G136" i="32"/>
  <c r="B136" i="32"/>
  <c r="P135" i="32"/>
  <c r="M135" i="32"/>
  <c r="O135" i="32" s="1"/>
  <c r="Q136" i="32" s="1"/>
  <c r="J135" i="32"/>
  <c r="I135" i="32"/>
  <c r="H135" i="32"/>
  <c r="L133" i="32" s="1"/>
  <c r="G135" i="32"/>
  <c r="B135" i="32"/>
  <c r="P134" i="32"/>
  <c r="M134" i="32"/>
  <c r="O134" i="32" s="1"/>
  <c r="Q135" i="32" s="1"/>
  <c r="J134" i="32"/>
  <c r="I134" i="32"/>
  <c r="H134" i="32"/>
  <c r="L132" i="32" s="1"/>
  <c r="G134" i="32"/>
  <c r="B134" i="32"/>
  <c r="P133" i="32"/>
  <c r="M133" i="32"/>
  <c r="O133" i="32" s="1"/>
  <c r="Q134" i="32" s="1"/>
  <c r="J133" i="32"/>
  <c r="I133" i="32"/>
  <c r="H133" i="32"/>
  <c r="L131" i="32" s="1"/>
  <c r="G133" i="32"/>
  <c r="B133" i="32"/>
  <c r="P132" i="32"/>
  <c r="M132" i="32"/>
  <c r="O132" i="32" s="1"/>
  <c r="Q133" i="32" s="1"/>
  <c r="J132" i="32"/>
  <c r="I132" i="32"/>
  <c r="H132" i="32"/>
  <c r="L130" i="32" s="1"/>
  <c r="G132" i="32"/>
  <c r="B132" i="32"/>
  <c r="P131" i="32"/>
  <c r="M131" i="32"/>
  <c r="O131" i="32" s="1"/>
  <c r="Q132" i="32" s="1"/>
  <c r="J131" i="32"/>
  <c r="I131" i="32"/>
  <c r="H131" i="32"/>
  <c r="L129" i="32" s="1"/>
  <c r="G131" i="32"/>
  <c r="B131" i="32"/>
  <c r="P130" i="32"/>
  <c r="M130" i="32"/>
  <c r="O130" i="32" s="1"/>
  <c r="Q131" i="32" s="1"/>
  <c r="J130" i="32"/>
  <c r="I130" i="32"/>
  <c r="H130" i="32"/>
  <c r="L128" i="32" s="1"/>
  <c r="G130" i="32"/>
  <c r="B130" i="32"/>
  <c r="P129" i="32"/>
  <c r="M129" i="32"/>
  <c r="O129" i="32" s="1"/>
  <c r="Q130" i="32" s="1"/>
  <c r="J129" i="32"/>
  <c r="I129" i="32"/>
  <c r="H129" i="32"/>
  <c r="L127" i="32" s="1"/>
  <c r="G129" i="32"/>
  <c r="B129" i="32"/>
  <c r="P128" i="32"/>
  <c r="M128" i="32"/>
  <c r="O128" i="32" s="1"/>
  <c r="Q129" i="32" s="1"/>
  <c r="J128" i="32"/>
  <c r="I128" i="32"/>
  <c r="H128" i="32"/>
  <c r="L126" i="32" s="1"/>
  <c r="G128" i="32"/>
  <c r="B128" i="32"/>
  <c r="P127" i="32"/>
  <c r="M127" i="32"/>
  <c r="O127" i="32" s="1"/>
  <c r="Q128" i="32" s="1"/>
  <c r="J127" i="32"/>
  <c r="I127" i="32"/>
  <c r="H127" i="32"/>
  <c r="L125" i="32" s="1"/>
  <c r="G127" i="32"/>
  <c r="B127" i="32"/>
  <c r="P126" i="32"/>
  <c r="M126" i="32"/>
  <c r="O126" i="32" s="1"/>
  <c r="Q127" i="32" s="1"/>
  <c r="J126" i="32"/>
  <c r="I126" i="32"/>
  <c r="H126" i="32"/>
  <c r="G126" i="32"/>
  <c r="B126" i="32"/>
  <c r="P125" i="32"/>
  <c r="M125" i="32"/>
  <c r="O125" i="32" s="1"/>
  <c r="Q126" i="32" s="1"/>
  <c r="J125" i="32"/>
  <c r="I125" i="32"/>
  <c r="H125" i="32"/>
  <c r="L123" i="32" s="1"/>
  <c r="G125" i="32"/>
  <c r="B125" i="32"/>
  <c r="P124" i="32"/>
  <c r="M124" i="32"/>
  <c r="O124" i="32" s="1"/>
  <c r="Q125" i="32" s="1"/>
  <c r="J124" i="32"/>
  <c r="I124" i="32"/>
  <c r="H124" i="32"/>
  <c r="G124" i="32"/>
  <c r="B124" i="32"/>
  <c r="P123" i="32"/>
  <c r="M123" i="32"/>
  <c r="O123" i="32" s="1"/>
  <c r="Q124" i="32" s="1"/>
  <c r="J123" i="32"/>
  <c r="I123" i="32"/>
  <c r="H123" i="32"/>
  <c r="L121" i="32" s="1"/>
  <c r="G123" i="32"/>
  <c r="B123" i="32"/>
  <c r="P122" i="32"/>
  <c r="M122" i="32"/>
  <c r="O122" i="32" s="1"/>
  <c r="Q123" i="32" s="1"/>
  <c r="J122" i="32"/>
  <c r="I122" i="32"/>
  <c r="H122" i="32"/>
  <c r="G122" i="32"/>
  <c r="B122" i="32"/>
  <c r="P121" i="32"/>
  <c r="M121" i="32"/>
  <c r="O121" i="32" s="1"/>
  <c r="Q122" i="32" s="1"/>
  <c r="J121" i="32"/>
  <c r="I121" i="32"/>
  <c r="H121" i="32"/>
  <c r="L119" i="32" s="1"/>
  <c r="G121" i="32"/>
  <c r="B121" i="32"/>
  <c r="P120" i="32"/>
  <c r="M120" i="32"/>
  <c r="O120" i="32" s="1"/>
  <c r="Q121" i="32" s="1"/>
  <c r="J120" i="32"/>
  <c r="I120" i="32"/>
  <c r="H120" i="32"/>
  <c r="G120" i="32"/>
  <c r="B120" i="32"/>
  <c r="P119" i="32"/>
  <c r="M119" i="32"/>
  <c r="O119" i="32" s="1"/>
  <c r="Q120" i="32" s="1"/>
  <c r="J119" i="32"/>
  <c r="I119" i="32"/>
  <c r="H119" i="32"/>
  <c r="L117" i="32" s="1"/>
  <c r="G119" i="32"/>
  <c r="B119" i="32"/>
  <c r="P118" i="32"/>
  <c r="M118" i="32"/>
  <c r="O118" i="32" s="1"/>
  <c r="Q119" i="32" s="1"/>
  <c r="J118" i="32"/>
  <c r="I118" i="32"/>
  <c r="H118" i="32"/>
  <c r="L116" i="32" s="1"/>
  <c r="G118" i="32"/>
  <c r="B118" i="32"/>
  <c r="P117" i="32"/>
  <c r="M117" i="32"/>
  <c r="O117" i="32" s="1"/>
  <c r="Q118" i="32" s="1"/>
  <c r="J117" i="32"/>
  <c r="I117" i="32"/>
  <c r="H117" i="32"/>
  <c r="G117" i="32"/>
  <c r="B117" i="32"/>
  <c r="P116" i="32"/>
  <c r="M116" i="32"/>
  <c r="O116" i="32" s="1"/>
  <c r="Q117" i="32" s="1"/>
  <c r="J116" i="32"/>
  <c r="I116" i="32"/>
  <c r="H116" i="32"/>
  <c r="G116" i="32"/>
  <c r="B116" i="32"/>
  <c r="P115" i="32"/>
  <c r="M115" i="32"/>
  <c r="O115" i="32" s="1"/>
  <c r="Q116" i="32" s="1"/>
  <c r="J115" i="32"/>
  <c r="I115" i="32"/>
  <c r="H115" i="32"/>
  <c r="L113" i="32" s="1"/>
  <c r="G115" i="32"/>
  <c r="B115" i="32"/>
  <c r="P114" i="32"/>
  <c r="M114" i="32"/>
  <c r="O114" i="32" s="1"/>
  <c r="Q115" i="32" s="1"/>
  <c r="J114" i="32"/>
  <c r="I114" i="32"/>
  <c r="H114" i="32"/>
  <c r="L112" i="32" s="1"/>
  <c r="G114" i="32"/>
  <c r="B114" i="32"/>
  <c r="P113" i="32"/>
  <c r="M113" i="32"/>
  <c r="O113" i="32" s="1"/>
  <c r="Q114" i="32" s="1"/>
  <c r="J113" i="32"/>
  <c r="I113" i="32"/>
  <c r="H113" i="32"/>
  <c r="G113" i="32"/>
  <c r="B113" i="32"/>
  <c r="P112" i="32"/>
  <c r="M112" i="32"/>
  <c r="O112" i="32" s="1"/>
  <c r="Q113" i="32" s="1"/>
  <c r="J112" i="32"/>
  <c r="I112" i="32"/>
  <c r="H112" i="32"/>
  <c r="G112" i="32"/>
  <c r="B112" i="32"/>
  <c r="P111" i="32"/>
  <c r="M111" i="32"/>
  <c r="O111" i="32" s="1"/>
  <c r="Q112" i="32" s="1"/>
  <c r="J111" i="32"/>
  <c r="I111" i="32"/>
  <c r="H111" i="32"/>
  <c r="L109" i="32" s="1"/>
  <c r="G111" i="32"/>
  <c r="B111" i="32"/>
  <c r="P110" i="32"/>
  <c r="M110" i="32"/>
  <c r="O110" i="32" s="1"/>
  <c r="Q111" i="32" s="1"/>
  <c r="J110" i="32"/>
  <c r="I110" i="32"/>
  <c r="H110" i="32"/>
  <c r="G110" i="32"/>
  <c r="B110" i="32"/>
  <c r="P109" i="32"/>
  <c r="M109" i="32"/>
  <c r="O109" i="32" s="1"/>
  <c r="Q110" i="32" s="1"/>
  <c r="J109" i="32"/>
  <c r="I109" i="32"/>
  <c r="H109" i="32"/>
  <c r="L107" i="32" s="1"/>
  <c r="G109" i="32"/>
  <c r="B109" i="32"/>
  <c r="P108" i="32"/>
  <c r="M108" i="32"/>
  <c r="O108" i="32" s="1"/>
  <c r="Q109" i="32" s="1"/>
  <c r="J108" i="32"/>
  <c r="I108" i="32"/>
  <c r="H108" i="32"/>
  <c r="G108" i="32"/>
  <c r="B108" i="32"/>
  <c r="P107" i="32"/>
  <c r="M107" i="32"/>
  <c r="O107" i="32" s="1"/>
  <c r="Q108" i="32" s="1"/>
  <c r="J107" i="32"/>
  <c r="I107" i="32"/>
  <c r="H107" i="32"/>
  <c r="L105" i="32" s="1"/>
  <c r="G107" i="32"/>
  <c r="B107" i="32"/>
  <c r="P106" i="32"/>
  <c r="M106" i="32"/>
  <c r="O106" i="32" s="1"/>
  <c r="Q107" i="32" s="1"/>
  <c r="J106" i="32"/>
  <c r="I106" i="32"/>
  <c r="H106" i="32"/>
  <c r="G106" i="32"/>
  <c r="B106" i="32"/>
  <c r="P105" i="32"/>
  <c r="M105" i="32"/>
  <c r="O105" i="32" s="1"/>
  <c r="Q106" i="32" s="1"/>
  <c r="J105" i="32"/>
  <c r="I105" i="32"/>
  <c r="H105" i="32"/>
  <c r="L103" i="32" s="1"/>
  <c r="G105" i="32"/>
  <c r="B105" i="32"/>
  <c r="P104" i="32"/>
  <c r="M104" i="32"/>
  <c r="O104" i="32" s="1"/>
  <c r="Q105" i="32" s="1"/>
  <c r="J104" i="32"/>
  <c r="I104" i="32"/>
  <c r="H104" i="32"/>
  <c r="G104" i="32"/>
  <c r="B104" i="32"/>
  <c r="P103" i="32"/>
  <c r="M103" i="32"/>
  <c r="O103" i="32" s="1"/>
  <c r="Q104" i="32" s="1"/>
  <c r="J103" i="32"/>
  <c r="I103" i="32"/>
  <c r="H103" i="32"/>
  <c r="L101" i="32" s="1"/>
  <c r="G103" i="32"/>
  <c r="B103" i="32"/>
  <c r="P102" i="32"/>
  <c r="M102" i="32"/>
  <c r="O102" i="32" s="1"/>
  <c r="Q103" i="32" s="1"/>
  <c r="J102" i="32"/>
  <c r="I102" i="32"/>
  <c r="H102" i="32"/>
  <c r="G102" i="32"/>
  <c r="B102" i="32"/>
  <c r="P101" i="32"/>
  <c r="M101" i="32"/>
  <c r="O101" i="32" s="1"/>
  <c r="Q102" i="32" s="1"/>
  <c r="J101" i="32"/>
  <c r="I101" i="32"/>
  <c r="H101" i="32"/>
  <c r="L99" i="32" s="1"/>
  <c r="G101" i="32"/>
  <c r="B101" i="32"/>
  <c r="P100" i="32"/>
  <c r="M100" i="32"/>
  <c r="O100" i="32" s="1"/>
  <c r="Q101" i="32" s="1"/>
  <c r="J100" i="32"/>
  <c r="I100" i="32"/>
  <c r="H100" i="32"/>
  <c r="G100" i="32"/>
  <c r="B100" i="32"/>
  <c r="P99" i="32"/>
  <c r="M99" i="32"/>
  <c r="O99" i="32" s="1"/>
  <c r="Q100" i="32" s="1"/>
  <c r="J99" i="32"/>
  <c r="I99" i="32"/>
  <c r="H99" i="32"/>
  <c r="L97" i="32" s="1"/>
  <c r="G99" i="32"/>
  <c r="B99" i="32"/>
  <c r="P98" i="32"/>
  <c r="M98" i="32"/>
  <c r="O98" i="32" s="1"/>
  <c r="Q99" i="32" s="1"/>
  <c r="J98" i="32"/>
  <c r="I98" i="32"/>
  <c r="H98" i="32"/>
  <c r="G98" i="32"/>
  <c r="B98" i="32"/>
  <c r="P97" i="32"/>
  <c r="M97" i="32"/>
  <c r="O97" i="32" s="1"/>
  <c r="Q98" i="32" s="1"/>
  <c r="J97" i="32"/>
  <c r="I97" i="32"/>
  <c r="H97" i="32"/>
  <c r="L95" i="32" s="1"/>
  <c r="G97" i="32"/>
  <c r="B97" i="32"/>
  <c r="P96" i="32"/>
  <c r="M96" i="32"/>
  <c r="O96" i="32" s="1"/>
  <c r="Q97" i="32" s="1"/>
  <c r="J96" i="32"/>
  <c r="I96" i="32"/>
  <c r="H96" i="32"/>
  <c r="G96" i="32"/>
  <c r="B96" i="32"/>
  <c r="P95" i="32"/>
  <c r="M95" i="32"/>
  <c r="O95" i="32" s="1"/>
  <c r="Q96" i="32" s="1"/>
  <c r="J95" i="32"/>
  <c r="I95" i="32"/>
  <c r="H95" i="32"/>
  <c r="L93" i="32" s="1"/>
  <c r="G95" i="32"/>
  <c r="B95" i="32"/>
  <c r="P94" i="32"/>
  <c r="M94" i="32"/>
  <c r="O94" i="32" s="1"/>
  <c r="Q95" i="32" s="1"/>
  <c r="J94" i="32"/>
  <c r="I94" i="32"/>
  <c r="H94" i="32"/>
  <c r="G94" i="32"/>
  <c r="B94" i="32"/>
  <c r="P93" i="32"/>
  <c r="M93" i="32"/>
  <c r="O93" i="32" s="1"/>
  <c r="Q94" i="32" s="1"/>
  <c r="J93" i="32"/>
  <c r="I93" i="32"/>
  <c r="H93" i="32"/>
  <c r="L91" i="32" s="1"/>
  <c r="G93" i="32"/>
  <c r="B93" i="32"/>
  <c r="P92" i="32"/>
  <c r="M92" i="32"/>
  <c r="O92" i="32" s="1"/>
  <c r="Q93" i="32" s="1"/>
  <c r="J92" i="32"/>
  <c r="I92" i="32"/>
  <c r="H92" i="32"/>
  <c r="G92" i="32"/>
  <c r="B92" i="32"/>
  <c r="P91" i="32"/>
  <c r="M91" i="32"/>
  <c r="O91" i="32" s="1"/>
  <c r="Q92" i="32" s="1"/>
  <c r="J91" i="32"/>
  <c r="I91" i="32"/>
  <c r="H91" i="32"/>
  <c r="L89" i="32" s="1"/>
  <c r="G91" i="32"/>
  <c r="B91" i="32"/>
  <c r="P90" i="32"/>
  <c r="M90" i="32"/>
  <c r="O90" i="32" s="1"/>
  <c r="Q91" i="32" s="1"/>
  <c r="J90" i="32"/>
  <c r="I90" i="32"/>
  <c r="H90" i="32"/>
  <c r="G90" i="32"/>
  <c r="B90" i="32"/>
  <c r="P89" i="32"/>
  <c r="M89" i="32"/>
  <c r="O89" i="32" s="1"/>
  <c r="Q90" i="32" s="1"/>
  <c r="J89" i="32"/>
  <c r="I89" i="32"/>
  <c r="H89" i="32"/>
  <c r="L87" i="32" s="1"/>
  <c r="G89" i="32"/>
  <c r="B89" i="32"/>
  <c r="P88" i="32"/>
  <c r="M88" i="32"/>
  <c r="O88" i="32" s="1"/>
  <c r="Q89" i="32" s="1"/>
  <c r="J88" i="32"/>
  <c r="I88" i="32"/>
  <c r="H88" i="32"/>
  <c r="G88" i="32"/>
  <c r="B88" i="32"/>
  <c r="P87" i="32"/>
  <c r="M87" i="32"/>
  <c r="O87" i="32" s="1"/>
  <c r="Q88" i="32" s="1"/>
  <c r="J87" i="32"/>
  <c r="I87" i="32"/>
  <c r="H87" i="32"/>
  <c r="L85" i="32" s="1"/>
  <c r="G87" i="32"/>
  <c r="B87" i="32"/>
  <c r="P86" i="32"/>
  <c r="M86" i="32"/>
  <c r="O86" i="32" s="1"/>
  <c r="Q87" i="32" s="1"/>
  <c r="J86" i="32"/>
  <c r="I86" i="32"/>
  <c r="H86" i="32"/>
  <c r="G86" i="32"/>
  <c r="B86" i="32"/>
  <c r="P85" i="32"/>
  <c r="M85" i="32"/>
  <c r="O85" i="32" s="1"/>
  <c r="Q86" i="32" s="1"/>
  <c r="J85" i="32"/>
  <c r="I85" i="32"/>
  <c r="H85" i="32"/>
  <c r="L83" i="32" s="1"/>
  <c r="G85" i="32"/>
  <c r="B85" i="32"/>
  <c r="P84" i="32"/>
  <c r="M84" i="32"/>
  <c r="O84" i="32" s="1"/>
  <c r="Q85" i="32" s="1"/>
  <c r="J84" i="32"/>
  <c r="I84" i="32"/>
  <c r="H84" i="32"/>
  <c r="G84" i="32"/>
  <c r="B84" i="32"/>
  <c r="P83" i="32"/>
  <c r="M83" i="32"/>
  <c r="O83" i="32" s="1"/>
  <c r="Q84" i="32" s="1"/>
  <c r="J83" i="32"/>
  <c r="I83" i="32"/>
  <c r="H83" i="32"/>
  <c r="L81" i="32" s="1"/>
  <c r="G83" i="32"/>
  <c r="B83" i="32"/>
  <c r="P82" i="32"/>
  <c r="M82" i="32"/>
  <c r="O82" i="32" s="1"/>
  <c r="Q83" i="32" s="1"/>
  <c r="J82" i="32"/>
  <c r="I82" i="32"/>
  <c r="H82" i="32"/>
  <c r="G82" i="32"/>
  <c r="B82" i="32"/>
  <c r="P81" i="32"/>
  <c r="M81" i="32"/>
  <c r="O81" i="32" s="1"/>
  <c r="Q82" i="32" s="1"/>
  <c r="J81" i="32"/>
  <c r="I81" i="32"/>
  <c r="H81" i="32"/>
  <c r="L79" i="32" s="1"/>
  <c r="G81" i="32"/>
  <c r="B81" i="32"/>
  <c r="P80" i="32"/>
  <c r="M80" i="32"/>
  <c r="O80" i="32" s="1"/>
  <c r="Q81" i="32" s="1"/>
  <c r="J80" i="32"/>
  <c r="I80" i="32"/>
  <c r="H80" i="32"/>
  <c r="G80" i="32"/>
  <c r="B80" i="32"/>
  <c r="P79" i="32"/>
  <c r="M79" i="32"/>
  <c r="O79" i="32" s="1"/>
  <c r="Q80" i="32" s="1"/>
  <c r="J79" i="32"/>
  <c r="I79" i="32"/>
  <c r="H79" i="32"/>
  <c r="L77" i="32" s="1"/>
  <c r="G79" i="32"/>
  <c r="B79" i="32"/>
  <c r="P78" i="32"/>
  <c r="M78" i="32"/>
  <c r="O78" i="32" s="1"/>
  <c r="Q79" i="32" s="1"/>
  <c r="J78" i="32"/>
  <c r="I78" i="32"/>
  <c r="H78" i="32"/>
  <c r="G78" i="32"/>
  <c r="B78" i="32"/>
  <c r="P77" i="32"/>
  <c r="M77" i="32"/>
  <c r="O77" i="32" s="1"/>
  <c r="Q78" i="32" s="1"/>
  <c r="J77" i="32"/>
  <c r="I77" i="32"/>
  <c r="H77" i="32"/>
  <c r="G77" i="32"/>
  <c r="B77" i="32"/>
  <c r="P76" i="32"/>
  <c r="M76" i="32"/>
  <c r="O76" i="32" s="1"/>
  <c r="Q77" i="32" s="1"/>
  <c r="J76" i="32"/>
  <c r="I76" i="32"/>
  <c r="H76" i="32"/>
  <c r="L74" i="32" s="1"/>
  <c r="G76" i="32"/>
  <c r="B76" i="32"/>
  <c r="P75" i="32"/>
  <c r="M75" i="32"/>
  <c r="O75" i="32" s="1"/>
  <c r="Q76" i="32" s="1"/>
  <c r="J75" i="32"/>
  <c r="I75" i="32"/>
  <c r="H75" i="32"/>
  <c r="G75" i="32"/>
  <c r="B75" i="32"/>
  <c r="P74" i="32"/>
  <c r="M74" i="32"/>
  <c r="O74" i="32" s="1"/>
  <c r="Q75" i="32" s="1"/>
  <c r="J74" i="32"/>
  <c r="I74" i="32"/>
  <c r="H74" i="32"/>
  <c r="L72" i="32" s="1"/>
  <c r="G74" i="32"/>
  <c r="B74" i="32"/>
  <c r="P73" i="32"/>
  <c r="M73" i="32"/>
  <c r="O73" i="32" s="1"/>
  <c r="Q74" i="32" s="1"/>
  <c r="J73" i="32"/>
  <c r="I73" i="32"/>
  <c r="H73" i="32"/>
  <c r="G73" i="32"/>
  <c r="B73" i="32"/>
  <c r="P72" i="32"/>
  <c r="M72" i="32"/>
  <c r="O72" i="32" s="1"/>
  <c r="Q73" i="32" s="1"/>
  <c r="J72" i="32"/>
  <c r="I72" i="32"/>
  <c r="H72" i="32"/>
  <c r="L70" i="32" s="1"/>
  <c r="G72" i="32"/>
  <c r="B72" i="32"/>
  <c r="P71" i="32"/>
  <c r="M71" i="32"/>
  <c r="O71" i="32" s="1"/>
  <c r="Q72" i="32" s="1"/>
  <c r="J71" i="32"/>
  <c r="I71" i="32"/>
  <c r="H71" i="32"/>
  <c r="G71" i="32"/>
  <c r="B71" i="32"/>
  <c r="P70" i="32"/>
  <c r="M70" i="32"/>
  <c r="O70" i="32" s="1"/>
  <c r="Q71" i="32" s="1"/>
  <c r="J70" i="32"/>
  <c r="I70" i="32"/>
  <c r="H70" i="32"/>
  <c r="L68" i="32" s="1"/>
  <c r="G70" i="32"/>
  <c r="B70" i="32"/>
  <c r="P69" i="32"/>
  <c r="M69" i="32"/>
  <c r="O69" i="32" s="1"/>
  <c r="Q70" i="32" s="1"/>
  <c r="J69" i="32"/>
  <c r="I69" i="32"/>
  <c r="H69" i="32"/>
  <c r="G69" i="32"/>
  <c r="B69" i="32"/>
  <c r="P68" i="32"/>
  <c r="M68" i="32"/>
  <c r="O68" i="32" s="1"/>
  <c r="Q69" i="32" s="1"/>
  <c r="J68" i="32"/>
  <c r="I68" i="32"/>
  <c r="H68" i="32"/>
  <c r="L66" i="32" s="1"/>
  <c r="G68" i="32"/>
  <c r="B68" i="32"/>
  <c r="P67" i="32"/>
  <c r="M67" i="32"/>
  <c r="O67" i="32" s="1"/>
  <c r="Q68" i="32" s="1"/>
  <c r="J67" i="32"/>
  <c r="I67" i="32"/>
  <c r="H67" i="32"/>
  <c r="G67" i="32"/>
  <c r="B67" i="32"/>
  <c r="P66" i="32"/>
  <c r="M66" i="32"/>
  <c r="O66" i="32" s="1"/>
  <c r="Q67" i="32" s="1"/>
  <c r="J66" i="32"/>
  <c r="I66" i="32"/>
  <c r="H66" i="32"/>
  <c r="L64" i="32" s="1"/>
  <c r="G66" i="32"/>
  <c r="B66" i="32"/>
  <c r="P65" i="32"/>
  <c r="M65" i="32"/>
  <c r="O65" i="32" s="1"/>
  <c r="Q66" i="32" s="1"/>
  <c r="J65" i="32"/>
  <c r="I65" i="32"/>
  <c r="H65" i="32"/>
  <c r="G65" i="32"/>
  <c r="B65" i="32"/>
  <c r="P64" i="32"/>
  <c r="M64" i="32"/>
  <c r="O64" i="32" s="1"/>
  <c r="Q65" i="32" s="1"/>
  <c r="J64" i="32"/>
  <c r="I64" i="32"/>
  <c r="H64" i="32"/>
  <c r="L62" i="32" s="1"/>
  <c r="G64" i="32"/>
  <c r="B64" i="32"/>
  <c r="P63" i="32"/>
  <c r="M63" i="32"/>
  <c r="O63" i="32" s="1"/>
  <c r="Q64" i="32" s="1"/>
  <c r="J63" i="32"/>
  <c r="I63" i="32"/>
  <c r="H63" i="32"/>
  <c r="G63" i="32"/>
  <c r="B63" i="32"/>
  <c r="P62" i="32"/>
  <c r="M62" i="32"/>
  <c r="O62" i="32" s="1"/>
  <c r="Q63" i="32" s="1"/>
  <c r="J62" i="32"/>
  <c r="I62" i="32"/>
  <c r="H62" i="32"/>
  <c r="L60" i="32" s="1"/>
  <c r="G62" i="32"/>
  <c r="B62" i="32"/>
  <c r="P61" i="32"/>
  <c r="M61" i="32"/>
  <c r="O61" i="32" s="1"/>
  <c r="Q62" i="32" s="1"/>
  <c r="J61" i="32"/>
  <c r="I61" i="32"/>
  <c r="H61" i="32"/>
  <c r="G61" i="32"/>
  <c r="B61" i="32"/>
  <c r="P60" i="32"/>
  <c r="M60" i="32"/>
  <c r="O60" i="32" s="1"/>
  <c r="Q61" i="32" s="1"/>
  <c r="J60" i="32"/>
  <c r="I60" i="32"/>
  <c r="H60" i="32"/>
  <c r="L58" i="32" s="1"/>
  <c r="G60" i="32"/>
  <c r="B60" i="32"/>
  <c r="P59" i="32"/>
  <c r="M59" i="32"/>
  <c r="O59" i="32" s="1"/>
  <c r="Q60" i="32" s="1"/>
  <c r="J59" i="32"/>
  <c r="I59" i="32"/>
  <c r="H59" i="32"/>
  <c r="G59" i="32"/>
  <c r="B59" i="32"/>
  <c r="P58" i="32"/>
  <c r="M58" i="32"/>
  <c r="O58" i="32" s="1"/>
  <c r="Q59" i="32" s="1"/>
  <c r="J58" i="32"/>
  <c r="I58" i="32"/>
  <c r="H58" i="32"/>
  <c r="L56" i="32" s="1"/>
  <c r="G58" i="32"/>
  <c r="B58" i="32"/>
  <c r="P57" i="32"/>
  <c r="M57" i="32"/>
  <c r="O57" i="32" s="1"/>
  <c r="Q58" i="32" s="1"/>
  <c r="J57" i="32"/>
  <c r="I57" i="32"/>
  <c r="H57" i="32"/>
  <c r="G57" i="32"/>
  <c r="B57" i="32"/>
  <c r="P56" i="32"/>
  <c r="M56" i="32"/>
  <c r="O56" i="32" s="1"/>
  <c r="Q57" i="32" s="1"/>
  <c r="J56" i="32"/>
  <c r="I56" i="32"/>
  <c r="H56" i="32"/>
  <c r="L54" i="32" s="1"/>
  <c r="G56" i="32"/>
  <c r="B56" i="32"/>
  <c r="P55" i="32"/>
  <c r="M55" i="32"/>
  <c r="O55" i="32" s="1"/>
  <c r="Q56" i="32" s="1"/>
  <c r="J55" i="32"/>
  <c r="I55" i="32"/>
  <c r="H55" i="32"/>
  <c r="G55" i="32"/>
  <c r="B55" i="32"/>
  <c r="P54" i="32"/>
  <c r="M54" i="32"/>
  <c r="O54" i="32" s="1"/>
  <c r="Q55" i="32" s="1"/>
  <c r="J54" i="32"/>
  <c r="I54" i="32"/>
  <c r="H54" i="32"/>
  <c r="L52" i="32" s="1"/>
  <c r="G54" i="32"/>
  <c r="B54" i="32"/>
  <c r="P53" i="32"/>
  <c r="M53" i="32"/>
  <c r="O53" i="32" s="1"/>
  <c r="Q54" i="32" s="1"/>
  <c r="J53" i="32"/>
  <c r="I53" i="32"/>
  <c r="H53" i="32"/>
  <c r="G53" i="32"/>
  <c r="B53" i="32"/>
  <c r="P52" i="32"/>
  <c r="M52" i="32"/>
  <c r="O52" i="32" s="1"/>
  <c r="Q53" i="32" s="1"/>
  <c r="J52" i="32"/>
  <c r="I52" i="32"/>
  <c r="H52" i="32"/>
  <c r="L50" i="32" s="1"/>
  <c r="G52" i="32"/>
  <c r="B52" i="32"/>
  <c r="P51" i="32"/>
  <c r="M51" i="32"/>
  <c r="O51" i="32" s="1"/>
  <c r="Q52" i="32" s="1"/>
  <c r="J51" i="32"/>
  <c r="I51" i="32"/>
  <c r="H51" i="32"/>
  <c r="G51" i="32"/>
  <c r="B51" i="32"/>
  <c r="P50" i="32"/>
  <c r="M50" i="32"/>
  <c r="O50" i="32" s="1"/>
  <c r="Q51" i="32" s="1"/>
  <c r="J50" i="32"/>
  <c r="I50" i="32"/>
  <c r="H50" i="32"/>
  <c r="L48" i="32" s="1"/>
  <c r="G50" i="32"/>
  <c r="B50" i="32"/>
  <c r="P49" i="32"/>
  <c r="M49" i="32"/>
  <c r="O49" i="32" s="1"/>
  <c r="Q50" i="32" s="1"/>
  <c r="J49" i="32"/>
  <c r="I49" i="32"/>
  <c r="H49" i="32"/>
  <c r="G49" i="32"/>
  <c r="B49" i="32"/>
  <c r="P48" i="32"/>
  <c r="M48" i="32"/>
  <c r="O48" i="32" s="1"/>
  <c r="Q49" i="32" s="1"/>
  <c r="J48" i="32"/>
  <c r="I48" i="32"/>
  <c r="H48" i="32"/>
  <c r="L46" i="32" s="1"/>
  <c r="G48" i="32"/>
  <c r="B48" i="32"/>
  <c r="P47" i="32"/>
  <c r="M47" i="32"/>
  <c r="O47" i="32" s="1"/>
  <c r="Q48" i="32" s="1"/>
  <c r="J47" i="32"/>
  <c r="I47" i="32"/>
  <c r="H47" i="32"/>
  <c r="G47" i="32"/>
  <c r="B47" i="32"/>
  <c r="P46" i="32"/>
  <c r="M46" i="32"/>
  <c r="O46" i="32" s="1"/>
  <c r="Q47" i="32" s="1"/>
  <c r="J46" i="32"/>
  <c r="I46" i="32"/>
  <c r="H46" i="32"/>
  <c r="L44" i="32" s="1"/>
  <c r="G46" i="32"/>
  <c r="B46" i="32"/>
  <c r="P45" i="32"/>
  <c r="M45" i="32"/>
  <c r="O45" i="32" s="1"/>
  <c r="Q46" i="32" s="1"/>
  <c r="J45" i="32"/>
  <c r="I45" i="32"/>
  <c r="H45" i="32"/>
  <c r="G45" i="32"/>
  <c r="B45" i="32"/>
  <c r="P44" i="32"/>
  <c r="M44" i="32"/>
  <c r="O44" i="32" s="1"/>
  <c r="Q45" i="32" s="1"/>
  <c r="J44" i="32"/>
  <c r="I44" i="32"/>
  <c r="H44" i="32"/>
  <c r="G44" i="32"/>
  <c r="B44" i="32"/>
  <c r="P43" i="32"/>
  <c r="M43" i="32"/>
  <c r="O43" i="32" s="1"/>
  <c r="Q44" i="32" s="1"/>
  <c r="J43" i="32"/>
  <c r="I43" i="32"/>
  <c r="H43" i="32"/>
  <c r="L41" i="32" s="1"/>
  <c r="G43" i="32"/>
  <c r="B43" i="32"/>
  <c r="P42" i="32"/>
  <c r="M42" i="32"/>
  <c r="O42" i="32" s="1"/>
  <c r="Q43" i="32" s="1"/>
  <c r="J42" i="32"/>
  <c r="I42" i="32"/>
  <c r="H42" i="32"/>
  <c r="G42" i="32"/>
  <c r="B42" i="32"/>
  <c r="P41" i="32"/>
  <c r="M41" i="32"/>
  <c r="O41" i="32" s="1"/>
  <c r="Q42" i="32" s="1"/>
  <c r="J41" i="32"/>
  <c r="I41" i="32"/>
  <c r="H41" i="32"/>
  <c r="L39" i="32" s="1"/>
  <c r="G41" i="32"/>
  <c r="B41" i="32"/>
  <c r="P40" i="32"/>
  <c r="M40" i="32"/>
  <c r="O40" i="32" s="1"/>
  <c r="Q41" i="32" s="1"/>
  <c r="J40" i="32"/>
  <c r="I40" i="32"/>
  <c r="H40" i="32"/>
  <c r="G40" i="32"/>
  <c r="B40" i="32"/>
  <c r="P39" i="32"/>
  <c r="M39" i="32"/>
  <c r="O39" i="32" s="1"/>
  <c r="Q40" i="32" s="1"/>
  <c r="J39" i="32"/>
  <c r="I39" i="32"/>
  <c r="H39" i="32"/>
  <c r="L37" i="32" s="1"/>
  <c r="G39" i="32"/>
  <c r="B39" i="32"/>
  <c r="P38" i="32"/>
  <c r="M38" i="32"/>
  <c r="O38" i="32" s="1"/>
  <c r="Q39" i="32" s="1"/>
  <c r="J38" i="32"/>
  <c r="I38" i="32"/>
  <c r="H38" i="32"/>
  <c r="G38" i="32"/>
  <c r="B38" i="32"/>
  <c r="P37" i="32"/>
  <c r="M37" i="32"/>
  <c r="O37" i="32" s="1"/>
  <c r="Q38" i="32" s="1"/>
  <c r="J37" i="32"/>
  <c r="I37" i="32"/>
  <c r="H37" i="32"/>
  <c r="L35" i="32" s="1"/>
  <c r="G37" i="32"/>
  <c r="B37" i="32"/>
  <c r="P36" i="32"/>
  <c r="M36" i="32"/>
  <c r="O36" i="32" s="1"/>
  <c r="Q37" i="32" s="1"/>
  <c r="J36" i="32"/>
  <c r="I36" i="32"/>
  <c r="H36" i="32"/>
  <c r="G36" i="32"/>
  <c r="B36" i="32"/>
  <c r="P35" i="32"/>
  <c r="M35" i="32"/>
  <c r="O35" i="32" s="1"/>
  <c r="Q36" i="32" s="1"/>
  <c r="J35" i="32"/>
  <c r="I35" i="32"/>
  <c r="H35" i="32"/>
  <c r="L33" i="32" s="1"/>
  <c r="G35" i="32"/>
  <c r="B35" i="32"/>
  <c r="P34" i="32"/>
  <c r="M34" i="32"/>
  <c r="O34" i="32" s="1"/>
  <c r="Q35" i="32" s="1"/>
  <c r="J34" i="32"/>
  <c r="I34" i="32"/>
  <c r="H34" i="32"/>
  <c r="G34" i="32"/>
  <c r="B34" i="32"/>
  <c r="P33" i="32"/>
  <c r="M33" i="32"/>
  <c r="O33" i="32" s="1"/>
  <c r="Q34" i="32" s="1"/>
  <c r="J33" i="32"/>
  <c r="I33" i="32"/>
  <c r="H33" i="32"/>
  <c r="L31" i="32" s="1"/>
  <c r="G33" i="32"/>
  <c r="B33" i="32"/>
  <c r="P32" i="32"/>
  <c r="M32" i="32"/>
  <c r="O32" i="32" s="1"/>
  <c r="Q33" i="32" s="1"/>
  <c r="J32" i="32"/>
  <c r="I32" i="32"/>
  <c r="H32" i="32"/>
  <c r="G32" i="32"/>
  <c r="B32" i="32"/>
  <c r="P31" i="32"/>
  <c r="M31" i="32"/>
  <c r="O31" i="32" s="1"/>
  <c r="Q32" i="32" s="1"/>
  <c r="J31" i="32"/>
  <c r="I31" i="32"/>
  <c r="H31" i="32"/>
  <c r="L29" i="32" s="1"/>
  <c r="G31" i="32"/>
  <c r="B31" i="32"/>
  <c r="P30" i="32"/>
  <c r="M30" i="32"/>
  <c r="O30" i="32" s="1"/>
  <c r="Q31" i="32" s="1"/>
  <c r="J30" i="32"/>
  <c r="I30" i="32"/>
  <c r="H30" i="32"/>
  <c r="G30" i="32"/>
  <c r="B30" i="32"/>
  <c r="P29" i="32"/>
  <c r="M29" i="32"/>
  <c r="O29" i="32" s="1"/>
  <c r="Q30" i="32" s="1"/>
  <c r="J29" i="32"/>
  <c r="I29" i="32"/>
  <c r="H29" i="32"/>
  <c r="L27" i="32" s="1"/>
  <c r="G29" i="32"/>
  <c r="B29" i="32"/>
  <c r="P28" i="32"/>
  <c r="M28" i="32"/>
  <c r="O28" i="32" s="1"/>
  <c r="Q29" i="32" s="1"/>
  <c r="J28" i="32"/>
  <c r="I28" i="32"/>
  <c r="H28" i="32"/>
  <c r="G28" i="32"/>
  <c r="B28" i="32"/>
  <c r="P27" i="32"/>
  <c r="M27" i="32"/>
  <c r="O27" i="32" s="1"/>
  <c r="Q28" i="32" s="1"/>
  <c r="J27" i="32"/>
  <c r="I27" i="32"/>
  <c r="H27" i="32"/>
  <c r="L25" i="32" s="1"/>
  <c r="G27" i="32"/>
  <c r="B27" i="32"/>
  <c r="P26" i="32"/>
  <c r="M26" i="32"/>
  <c r="O26" i="32" s="1"/>
  <c r="Q27" i="32" s="1"/>
  <c r="J26" i="32"/>
  <c r="I26" i="32"/>
  <c r="H26" i="32"/>
  <c r="G26" i="32"/>
  <c r="B26" i="32"/>
  <c r="P25" i="32"/>
  <c r="M25" i="32"/>
  <c r="O25" i="32" s="1"/>
  <c r="Q26" i="32" s="1"/>
  <c r="J25" i="32"/>
  <c r="I25" i="32"/>
  <c r="H25" i="32"/>
  <c r="L23" i="32" s="1"/>
  <c r="G25" i="32"/>
  <c r="B25" i="32"/>
  <c r="P24" i="32"/>
  <c r="M24" i="32"/>
  <c r="O24" i="32" s="1"/>
  <c r="Q25" i="32" s="1"/>
  <c r="J24" i="32"/>
  <c r="I24" i="32"/>
  <c r="H24" i="32"/>
  <c r="G24" i="32"/>
  <c r="B24" i="32"/>
  <c r="P23" i="32"/>
  <c r="M23" i="32"/>
  <c r="O23" i="32" s="1"/>
  <c r="Q24" i="32" s="1"/>
  <c r="J23" i="32"/>
  <c r="I23" i="32"/>
  <c r="H23" i="32"/>
  <c r="L21" i="32" s="1"/>
  <c r="G23" i="32"/>
  <c r="B23" i="32"/>
  <c r="P22" i="32"/>
  <c r="M22" i="32"/>
  <c r="O22" i="32" s="1"/>
  <c r="Q23" i="32" s="1"/>
  <c r="J22" i="32"/>
  <c r="I22" i="32"/>
  <c r="H22" i="32"/>
  <c r="G22" i="32"/>
  <c r="B22" i="32"/>
  <c r="P21" i="32"/>
  <c r="M21" i="32"/>
  <c r="O21" i="32" s="1"/>
  <c r="Q22" i="32" s="1"/>
  <c r="J21" i="32"/>
  <c r="I21" i="32"/>
  <c r="H21" i="32"/>
  <c r="L19" i="32" s="1"/>
  <c r="G21" i="32"/>
  <c r="B21" i="32"/>
  <c r="P20" i="32"/>
  <c r="M20" i="32"/>
  <c r="O20" i="32" s="1"/>
  <c r="Q21" i="32" s="1"/>
  <c r="J20" i="32"/>
  <c r="I20" i="32"/>
  <c r="H20" i="32"/>
  <c r="G20" i="32"/>
  <c r="B20" i="32"/>
  <c r="P19" i="32"/>
  <c r="M19" i="32"/>
  <c r="O19" i="32" s="1"/>
  <c r="Q20" i="32" s="1"/>
  <c r="J19" i="32"/>
  <c r="I19" i="32"/>
  <c r="H19" i="32"/>
  <c r="L17" i="32" s="1"/>
  <c r="G19" i="32"/>
  <c r="B19" i="32"/>
  <c r="P18" i="32"/>
  <c r="M18" i="32"/>
  <c r="O18" i="32" s="1"/>
  <c r="Q19" i="32" s="1"/>
  <c r="J18" i="32"/>
  <c r="I18" i="32"/>
  <c r="H18" i="32"/>
  <c r="G18" i="32"/>
  <c r="B18" i="32"/>
  <c r="P17" i="32"/>
  <c r="M17" i="32"/>
  <c r="O17" i="32" s="1"/>
  <c r="Q18" i="32" s="1"/>
  <c r="J17" i="32"/>
  <c r="I17" i="32"/>
  <c r="H17" i="32"/>
  <c r="L15" i="32" s="1"/>
  <c r="G17" i="32"/>
  <c r="B17" i="32"/>
  <c r="P16" i="32"/>
  <c r="M16" i="32"/>
  <c r="O16" i="32" s="1"/>
  <c r="Q17" i="32" s="1"/>
  <c r="J16" i="32"/>
  <c r="I16" i="32"/>
  <c r="H16" i="32"/>
  <c r="G16" i="32"/>
  <c r="B16" i="32"/>
  <c r="P15" i="32"/>
  <c r="M15" i="32"/>
  <c r="O15" i="32" s="1"/>
  <c r="Q16" i="32" s="1"/>
  <c r="J15" i="32"/>
  <c r="I15" i="32"/>
  <c r="H15" i="32"/>
  <c r="L13" i="32" s="1"/>
  <c r="G15" i="32"/>
  <c r="B15" i="32"/>
  <c r="P14" i="32"/>
  <c r="M14" i="32"/>
  <c r="O14" i="32" s="1"/>
  <c r="Q15" i="32" s="1"/>
  <c r="J14" i="32"/>
  <c r="I14" i="32"/>
  <c r="H14" i="32"/>
  <c r="G14" i="32"/>
  <c r="B14" i="32"/>
  <c r="P13" i="32"/>
  <c r="M13" i="32"/>
  <c r="O13" i="32" s="1"/>
  <c r="Q14" i="32" s="1"/>
  <c r="J13" i="32"/>
  <c r="I13" i="32"/>
  <c r="H13" i="32"/>
  <c r="L11" i="32" s="1"/>
  <c r="G13" i="32"/>
  <c r="B13" i="32"/>
  <c r="P12" i="32"/>
  <c r="M12" i="32"/>
  <c r="O12" i="32" s="1"/>
  <c r="Q13" i="32" s="1"/>
  <c r="J12" i="32"/>
  <c r="I12" i="32"/>
  <c r="H12" i="32"/>
  <c r="G12" i="32"/>
  <c r="B12" i="32"/>
  <c r="P11" i="32"/>
  <c r="M11" i="32"/>
  <c r="O11" i="32" s="1"/>
  <c r="Q12" i="32" s="1"/>
  <c r="J11" i="32"/>
  <c r="I11" i="32"/>
  <c r="H11" i="32"/>
  <c r="L9" i="32" s="1"/>
  <c r="G11" i="32"/>
  <c r="B11" i="32"/>
  <c r="P10" i="32"/>
  <c r="M10" i="32"/>
  <c r="O10" i="32" s="1"/>
  <c r="Q11" i="32" s="1"/>
  <c r="J10" i="32"/>
  <c r="I10" i="32"/>
  <c r="H10" i="32"/>
  <c r="G10" i="32"/>
  <c r="B10" i="32"/>
  <c r="P9" i="32"/>
  <c r="M9" i="32"/>
  <c r="O9" i="32" s="1"/>
  <c r="Q10" i="32" s="1"/>
  <c r="J9" i="32"/>
  <c r="I9" i="32"/>
  <c r="H9" i="32"/>
  <c r="L7" i="32" s="1"/>
  <c r="G9" i="32"/>
  <c r="B9" i="32"/>
  <c r="P8" i="32"/>
  <c r="M8" i="32"/>
  <c r="O8" i="32" s="1"/>
  <c r="Q9" i="32" s="1"/>
  <c r="J8" i="32"/>
  <c r="I8" i="32"/>
  <c r="H8" i="32"/>
  <c r="G8" i="32"/>
  <c r="B8" i="32"/>
  <c r="P7" i="32"/>
  <c r="M7" i="32"/>
  <c r="O7" i="32" s="1"/>
  <c r="Q8" i="32" s="1"/>
  <c r="J7" i="32"/>
  <c r="I7" i="32"/>
  <c r="H7" i="32"/>
  <c r="L5" i="32" s="1"/>
  <c r="G7" i="32"/>
  <c r="B7" i="32"/>
  <c r="P6" i="32"/>
  <c r="M6" i="32"/>
  <c r="O6" i="32" s="1"/>
  <c r="Q7" i="32" s="1"/>
  <c r="J6" i="32"/>
  <c r="I6" i="32"/>
  <c r="H6" i="32"/>
  <c r="G6" i="32"/>
  <c r="B6" i="32"/>
  <c r="P5" i="32"/>
  <c r="M5" i="32"/>
  <c r="O5" i="32" s="1"/>
  <c r="Q6" i="32" s="1"/>
  <c r="J5" i="32"/>
  <c r="I5" i="32"/>
  <c r="H5" i="32"/>
  <c r="G5" i="32"/>
  <c r="B5" i="32"/>
  <c r="P4" i="32"/>
  <c r="M4" i="32"/>
  <c r="O4" i="32" s="1"/>
  <c r="Q5" i="32" s="1"/>
  <c r="J4" i="32"/>
  <c r="I4" i="32"/>
  <c r="H4" i="32"/>
  <c r="G4" i="32"/>
  <c r="B4" i="32"/>
  <c r="M3" i="32"/>
  <c r="I3" i="32"/>
  <c r="H3" i="32"/>
  <c r="L180" i="32" s="1"/>
  <c r="G3" i="32"/>
  <c r="B3" i="32"/>
  <c r="A3" i="32" s="1"/>
  <c r="T3" i="32" s="1"/>
  <c r="T2" i="32"/>
  <c r="M2" i="32"/>
  <c r="H2" i="32"/>
  <c r="B2" i="32"/>
  <c r="A2" i="32"/>
  <c r="L245" i="25"/>
  <c r="L244" i="25"/>
  <c r="L243" i="25"/>
  <c r="L242" i="25"/>
  <c r="L241" i="25"/>
  <c r="L240" i="25"/>
  <c r="L239" i="25"/>
  <c r="L238" i="25"/>
  <c r="L237" i="25"/>
  <c r="L236" i="25"/>
  <c r="L235" i="25"/>
  <c r="L234" i="25"/>
  <c r="L233" i="25"/>
  <c r="L232" i="25"/>
  <c r="L231" i="25"/>
  <c r="L230" i="25"/>
  <c r="L229" i="25"/>
  <c r="L228" i="25"/>
  <c r="L227" i="25"/>
  <c r="L226" i="25"/>
  <c r="L225" i="25"/>
  <c r="L224" i="25"/>
  <c r="L223" i="25"/>
  <c r="L222" i="25"/>
  <c r="L221" i="25"/>
  <c r="L220" i="25"/>
  <c r="L219" i="25"/>
  <c r="L218" i="25"/>
  <c r="L217" i="25"/>
  <c r="L216" i="25"/>
  <c r="L215" i="25"/>
  <c r="L214" i="25"/>
  <c r="L213" i="25"/>
  <c r="L212" i="25"/>
  <c r="L211" i="25"/>
  <c r="L210" i="25"/>
  <c r="L209" i="25"/>
  <c r="L208" i="25"/>
  <c r="L207" i="25"/>
  <c r="L206" i="25"/>
  <c r="L205" i="25"/>
  <c r="L204" i="25"/>
  <c r="L203" i="25"/>
  <c r="L202" i="25"/>
  <c r="L201" i="25"/>
  <c r="L200" i="25"/>
  <c r="L199" i="25"/>
  <c r="L198" i="25"/>
  <c r="L197" i="25"/>
  <c r="L196" i="25"/>
  <c r="L195" i="25"/>
  <c r="L194" i="25"/>
  <c r="L193" i="25"/>
  <c r="L192" i="25"/>
  <c r="L191" i="25"/>
  <c r="L190" i="25"/>
  <c r="L189" i="25"/>
  <c r="L188" i="25"/>
  <c r="L187" i="25"/>
  <c r="L186" i="25"/>
  <c r="L185" i="25"/>
  <c r="L184" i="25"/>
  <c r="L183" i="25"/>
  <c r="L182" i="25"/>
  <c r="L181" i="25"/>
  <c r="L180" i="25"/>
  <c r="L179" i="25"/>
  <c r="L178" i="25"/>
  <c r="L177" i="25"/>
  <c r="L176" i="25"/>
  <c r="L175" i="25"/>
  <c r="L174" i="25"/>
  <c r="L173" i="25"/>
  <c r="L172" i="25"/>
  <c r="L171" i="25"/>
  <c r="L170" i="25"/>
  <c r="L169" i="25"/>
  <c r="L168" i="25"/>
  <c r="L167" i="25"/>
  <c r="L166" i="25"/>
  <c r="L165" i="25"/>
  <c r="L164" i="25"/>
  <c r="L163" i="25"/>
  <c r="L162" i="25"/>
  <c r="L161" i="25"/>
  <c r="L160" i="25"/>
  <c r="L159" i="25"/>
  <c r="L158" i="25"/>
  <c r="L157" i="25"/>
  <c r="L156" i="25"/>
  <c r="L155" i="25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K245" i="25"/>
  <c r="K244" i="25"/>
  <c r="K243" i="25"/>
  <c r="K242" i="25"/>
  <c r="K241" i="25"/>
  <c r="K240" i="25"/>
  <c r="K239" i="25"/>
  <c r="K238" i="25"/>
  <c r="K237" i="25"/>
  <c r="K236" i="25"/>
  <c r="K235" i="25"/>
  <c r="K234" i="25"/>
  <c r="K233" i="25"/>
  <c r="K232" i="25"/>
  <c r="K231" i="25"/>
  <c r="K230" i="25"/>
  <c r="K229" i="25"/>
  <c r="K228" i="25"/>
  <c r="K227" i="25"/>
  <c r="K226" i="25"/>
  <c r="K225" i="25"/>
  <c r="K224" i="25"/>
  <c r="K223" i="25"/>
  <c r="K222" i="25"/>
  <c r="K221" i="25"/>
  <c r="K220" i="25"/>
  <c r="K219" i="25"/>
  <c r="K218" i="25"/>
  <c r="K217" i="25"/>
  <c r="K216" i="25"/>
  <c r="K215" i="25"/>
  <c r="K214" i="25"/>
  <c r="K213" i="25"/>
  <c r="K212" i="25"/>
  <c r="K211" i="25"/>
  <c r="K210" i="25"/>
  <c r="K209" i="25"/>
  <c r="K208" i="25"/>
  <c r="K207" i="25"/>
  <c r="K206" i="25"/>
  <c r="K205" i="25"/>
  <c r="K204" i="25"/>
  <c r="K203" i="25"/>
  <c r="K202" i="25"/>
  <c r="K201" i="25"/>
  <c r="K200" i="25"/>
  <c r="K199" i="25"/>
  <c r="K198" i="25"/>
  <c r="K197" i="25"/>
  <c r="K196" i="25"/>
  <c r="K195" i="25"/>
  <c r="K194" i="25"/>
  <c r="K193" i="25"/>
  <c r="K192" i="25"/>
  <c r="K191" i="25"/>
  <c r="K190" i="25"/>
  <c r="K189" i="25"/>
  <c r="K188" i="25"/>
  <c r="K187" i="25"/>
  <c r="K186" i="25"/>
  <c r="K185" i="25"/>
  <c r="K184" i="25"/>
  <c r="K183" i="25"/>
  <c r="K182" i="25"/>
  <c r="K181" i="25"/>
  <c r="K180" i="25"/>
  <c r="K179" i="25"/>
  <c r="K178" i="25"/>
  <c r="K177" i="25"/>
  <c r="K176" i="25"/>
  <c r="K175" i="25"/>
  <c r="K174" i="25"/>
  <c r="K173" i="25"/>
  <c r="K172" i="25"/>
  <c r="K171" i="25"/>
  <c r="K170" i="25"/>
  <c r="K169" i="25"/>
  <c r="K168" i="25"/>
  <c r="K167" i="25"/>
  <c r="K166" i="25"/>
  <c r="K165" i="25"/>
  <c r="K164" i="25"/>
  <c r="K163" i="25"/>
  <c r="K162" i="25"/>
  <c r="K161" i="25"/>
  <c r="K160" i="25"/>
  <c r="K159" i="25"/>
  <c r="K158" i="25"/>
  <c r="K157" i="25"/>
  <c r="K156" i="25"/>
  <c r="K155" i="25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A2" i="33"/>
  <c r="B240" i="33"/>
  <c r="B239" i="33"/>
  <c r="B238" i="33"/>
  <c r="B237" i="33"/>
  <c r="B236" i="33"/>
  <c r="B235" i="33"/>
  <c r="B234" i="33"/>
  <c r="B233" i="33"/>
  <c r="B232" i="33"/>
  <c r="B231" i="33"/>
  <c r="B230" i="33"/>
  <c r="B229" i="33"/>
  <c r="B228" i="33"/>
  <c r="B227" i="33"/>
  <c r="B226" i="33"/>
  <c r="B225" i="33"/>
  <c r="B224" i="33"/>
  <c r="B223" i="33"/>
  <c r="B222" i="33"/>
  <c r="B221" i="33"/>
  <c r="B220" i="33"/>
  <c r="B219" i="33"/>
  <c r="B218" i="33"/>
  <c r="B217" i="33"/>
  <c r="B216" i="33"/>
  <c r="B215" i="33"/>
  <c r="B214" i="33"/>
  <c r="B213" i="33"/>
  <c r="B212" i="33"/>
  <c r="B211" i="33"/>
  <c r="B210" i="33"/>
  <c r="B209" i="33"/>
  <c r="B208" i="33"/>
  <c r="B207" i="33"/>
  <c r="B206" i="33"/>
  <c r="B205" i="33"/>
  <c r="B204" i="33"/>
  <c r="B203" i="33"/>
  <c r="B202" i="33"/>
  <c r="B201" i="33"/>
  <c r="B200" i="33"/>
  <c r="B199" i="33"/>
  <c r="B198" i="33"/>
  <c r="B197" i="33"/>
  <c r="B196" i="33"/>
  <c r="B195" i="33"/>
  <c r="B194" i="33"/>
  <c r="B193" i="33"/>
  <c r="B192" i="33"/>
  <c r="B191" i="33"/>
  <c r="B190" i="33"/>
  <c r="B189" i="33"/>
  <c r="B188" i="33"/>
  <c r="B187" i="33"/>
  <c r="B186" i="33"/>
  <c r="B185" i="33"/>
  <c r="B184" i="33"/>
  <c r="B183" i="33"/>
  <c r="B182" i="33"/>
  <c r="B181" i="33"/>
  <c r="B180" i="33"/>
  <c r="B179" i="33"/>
  <c r="B178" i="33"/>
  <c r="B177" i="33"/>
  <c r="B176" i="33"/>
  <c r="B175" i="33"/>
  <c r="B174" i="33"/>
  <c r="B173" i="33"/>
  <c r="B172" i="33"/>
  <c r="B171" i="33"/>
  <c r="B170" i="33"/>
  <c r="B169" i="33"/>
  <c r="B168" i="33"/>
  <c r="B167" i="33"/>
  <c r="B166" i="33"/>
  <c r="B165" i="33"/>
  <c r="B164" i="33"/>
  <c r="B163" i="33"/>
  <c r="B162" i="33"/>
  <c r="B161" i="33"/>
  <c r="B160" i="33"/>
  <c r="B159" i="33"/>
  <c r="B158" i="33"/>
  <c r="B157" i="33"/>
  <c r="B156" i="33"/>
  <c r="B155" i="33"/>
  <c r="B154" i="33"/>
  <c r="B153" i="33"/>
  <c r="B152" i="33"/>
  <c r="B151" i="33"/>
  <c r="B150" i="33"/>
  <c r="B149" i="33"/>
  <c r="B148" i="33"/>
  <c r="B147" i="33"/>
  <c r="B146" i="33"/>
  <c r="B145" i="33"/>
  <c r="B144" i="33"/>
  <c r="B143" i="33"/>
  <c r="B142" i="33"/>
  <c r="B141" i="33"/>
  <c r="B140" i="33"/>
  <c r="B139" i="33"/>
  <c r="B138" i="33"/>
  <c r="B137" i="33"/>
  <c r="B136" i="33"/>
  <c r="B135" i="33"/>
  <c r="B134" i="33"/>
  <c r="B133" i="33"/>
  <c r="B132" i="33"/>
  <c r="B131" i="33"/>
  <c r="B130" i="33"/>
  <c r="B129" i="33"/>
  <c r="B128" i="33"/>
  <c r="B127" i="33"/>
  <c r="B126" i="33"/>
  <c r="B125" i="33"/>
  <c r="B124" i="33"/>
  <c r="B123" i="33"/>
  <c r="B122" i="33"/>
  <c r="B121" i="33"/>
  <c r="B120" i="33"/>
  <c r="B119" i="33"/>
  <c r="B118" i="33"/>
  <c r="B117" i="33"/>
  <c r="B116" i="33"/>
  <c r="B115" i="33"/>
  <c r="B114" i="33"/>
  <c r="B113" i="33"/>
  <c r="B112" i="33"/>
  <c r="B111" i="33"/>
  <c r="B110" i="33"/>
  <c r="B109" i="33"/>
  <c r="B108" i="33"/>
  <c r="B107" i="33"/>
  <c r="B106" i="33"/>
  <c r="B105" i="33"/>
  <c r="B104" i="33"/>
  <c r="B103" i="33"/>
  <c r="B102" i="33"/>
  <c r="B101" i="33"/>
  <c r="B100" i="33"/>
  <c r="B99" i="33"/>
  <c r="B98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B85" i="33"/>
  <c r="B84" i="33"/>
  <c r="B83" i="33"/>
  <c r="B82" i="33"/>
  <c r="B81" i="33"/>
  <c r="B80" i="33"/>
  <c r="B79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H245" i="25"/>
  <c r="H244" i="25"/>
  <c r="H243" i="25"/>
  <c r="H242" i="25"/>
  <c r="H241" i="25"/>
  <c r="H240" i="25"/>
  <c r="H239" i="25"/>
  <c r="H238" i="25"/>
  <c r="H237" i="25"/>
  <c r="H236" i="25"/>
  <c r="H235" i="25"/>
  <c r="H234" i="25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I245" i="25"/>
  <c r="I244" i="25"/>
  <c r="I243" i="25"/>
  <c r="I242" i="25"/>
  <c r="I241" i="25"/>
  <c r="I240" i="25"/>
  <c r="I239" i="25"/>
  <c r="I238" i="25"/>
  <c r="I237" i="25"/>
  <c r="I236" i="25"/>
  <c r="I235" i="25"/>
  <c r="I234" i="25"/>
  <c r="I233" i="25"/>
  <c r="I232" i="25"/>
  <c r="I231" i="25"/>
  <c r="I230" i="25"/>
  <c r="I229" i="25"/>
  <c r="I228" i="25"/>
  <c r="I227" i="25"/>
  <c r="I226" i="25"/>
  <c r="I225" i="25"/>
  <c r="I224" i="25"/>
  <c r="I223" i="25"/>
  <c r="I222" i="25"/>
  <c r="I221" i="25"/>
  <c r="I220" i="25"/>
  <c r="I219" i="25"/>
  <c r="I218" i="25"/>
  <c r="I217" i="25"/>
  <c r="I216" i="25"/>
  <c r="I215" i="25"/>
  <c r="I214" i="25"/>
  <c r="I213" i="25"/>
  <c r="I212" i="25"/>
  <c r="I211" i="25"/>
  <c r="I210" i="25"/>
  <c r="I209" i="25"/>
  <c r="I208" i="25"/>
  <c r="I207" i="25"/>
  <c r="I206" i="25"/>
  <c r="I205" i="25"/>
  <c r="I204" i="25"/>
  <c r="I203" i="25"/>
  <c r="I202" i="25"/>
  <c r="I201" i="25"/>
  <c r="I200" i="25"/>
  <c r="I199" i="25"/>
  <c r="I198" i="25"/>
  <c r="I197" i="25"/>
  <c r="I196" i="25"/>
  <c r="I195" i="25"/>
  <c r="I194" i="25"/>
  <c r="I193" i="25"/>
  <c r="I192" i="25"/>
  <c r="I191" i="25"/>
  <c r="I190" i="25"/>
  <c r="I189" i="25"/>
  <c r="I188" i="25"/>
  <c r="I187" i="25"/>
  <c r="I186" i="25"/>
  <c r="I185" i="25"/>
  <c r="I184" i="25"/>
  <c r="I183" i="25"/>
  <c r="I182" i="25"/>
  <c r="I181" i="25"/>
  <c r="I180" i="25"/>
  <c r="I179" i="25"/>
  <c r="I178" i="25"/>
  <c r="I177" i="25"/>
  <c r="I176" i="25"/>
  <c r="I175" i="25"/>
  <c r="I174" i="25"/>
  <c r="I173" i="25"/>
  <c r="I172" i="25"/>
  <c r="I171" i="25"/>
  <c r="I170" i="25"/>
  <c r="I169" i="25"/>
  <c r="I168" i="25"/>
  <c r="I167" i="25"/>
  <c r="I166" i="25"/>
  <c r="I165" i="25"/>
  <c r="I164" i="25"/>
  <c r="I163" i="25"/>
  <c r="I162" i="25"/>
  <c r="I161" i="25"/>
  <c r="I160" i="25"/>
  <c r="I159" i="25"/>
  <c r="I158" i="25"/>
  <c r="I157" i="25"/>
  <c r="I156" i="25"/>
  <c r="I155" i="25"/>
  <c r="I154" i="25"/>
  <c r="I153" i="25"/>
  <c r="I152" i="25"/>
  <c r="I151" i="25"/>
  <c r="I150" i="25"/>
  <c r="I149" i="25"/>
  <c r="I148" i="25"/>
  <c r="I147" i="25"/>
  <c r="I146" i="25"/>
  <c r="I145" i="25"/>
  <c r="I144" i="25"/>
  <c r="I143" i="25"/>
  <c r="I142" i="25"/>
  <c r="I141" i="25"/>
  <c r="I140" i="25"/>
  <c r="I139" i="25"/>
  <c r="I138" i="25"/>
  <c r="I137" i="25"/>
  <c r="I136" i="25"/>
  <c r="I135" i="25"/>
  <c r="I134" i="25"/>
  <c r="I133" i="25"/>
  <c r="I132" i="25"/>
  <c r="I131" i="25"/>
  <c r="I130" i="25"/>
  <c r="I129" i="25"/>
  <c r="I128" i="25"/>
  <c r="I127" i="25"/>
  <c r="I126" i="25"/>
  <c r="I125" i="25"/>
  <c r="I124" i="25"/>
  <c r="I123" i="25"/>
  <c r="I122" i="25"/>
  <c r="I121" i="25"/>
  <c r="I120" i="25"/>
  <c r="I119" i="25"/>
  <c r="I118" i="25"/>
  <c r="I117" i="25"/>
  <c r="I116" i="25"/>
  <c r="I115" i="25"/>
  <c r="I114" i="25"/>
  <c r="I113" i="25"/>
  <c r="I112" i="25"/>
  <c r="I111" i="25"/>
  <c r="I110" i="25"/>
  <c r="I109" i="25"/>
  <c r="I108" i="25"/>
  <c r="I107" i="25"/>
  <c r="I106" i="25"/>
  <c r="I105" i="25"/>
  <c r="I104" i="25"/>
  <c r="I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243" i="27"/>
  <c r="B242" i="27"/>
  <c r="B241" i="27"/>
  <c r="B240" i="27"/>
  <c r="B239" i="27"/>
  <c r="B238" i="27"/>
  <c r="B237" i="27"/>
  <c r="B236" i="27"/>
  <c r="B235" i="27"/>
  <c r="B234" i="27"/>
  <c r="B233" i="27"/>
  <c r="B232" i="27"/>
  <c r="B231" i="27"/>
  <c r="B230" i="27"/>
  <c r="B229" i="27"/>
  <c r="B228" i="27"/>
  <c r="B227" i="27"/>
  <c r="B226" i="27"/>
  <c r="B225" i="27"/>
  <c r="B224" i="27"/>
  <c r="B223" i="27"/>
  <c r="B222" i="27"/>
  <c r="B221" i="27"/>
  <c r="B220" i="27"/>
  <c r="B219" i="27"/>
  <c r="B218" i="27"/>
  <c r="B217" i="27"/>
  <c r="B216" i="27"/>
  <c r="B215" i="27"/>
  <c r="B214" i="27"/>
  <c r="B213" i="27"/>
  <c r="B212" i="27"/>
  <c r="B211" i="27"/>
  <c r="B210" i="27"/>
  <c r="B209" i="27"/>
  <c r="B208" i="27"/>
  <c r="B207" i="27"/>
  <c r="B206" i="27"/>
  <c r="B205" i="27"/>
  <c r="B204" i="27"/>
  <c r="B203" i="27"/>
  <c r="B202" i="27"/>
  <c r="B201" i="27"/>
  <c r="B200" i="27"/>
  <c r="B199" i="27"/>
  <c r="B198" i="27"/>
  <c r="B197" i="27"/>
  <c r="B196" i="27"/>
  <c r="B195" i="27"/>
  <c r="B194" i="27"/>
  <c r="B193" i="27"/>
  <c r="B192" i="27"/>
  <c r="B191" i="27"/>
  <c r="B190" i="27"/>
  <c r="B189" i="27"/>
  <c r="B188" i="27"/>
  <c r="B187" i="27"/>
  <c r="B186" i="27"/>
  <c r="B185" i="27"/>
  <c r="B184" i="27"/>
  <c r="B183" i="27"/>
  <c r="B182" i="27"/>
  <c r="B181" i="27"/>
  <c r="B180" i="27"/>
  <c r="B179" i="27"/>
  <c r="B178" i="27"/>
  <c r="B177" i="27"/>
  <c r="B176" i="27"/>
  <c r="B175" i="27"/>
  <c r="B174" i="27"/>
  <c r="B173" i="27"/>
  <c r="B172" i="27"/>
  <c r="B171" i="27"/>
  <c r="B170" i="27"/>
  <c r="B169" i="27"/>
  <c r="B168" i="27"/>
  <c r="B167" i="27"/>
  <c r="B166" i="27"/>
  <c r="B165" i="27"/>
  <c r="B164" i="27"/>
  <c r="B163" i="27"/>
  <c r="B162" i="27"/>
  <c r="B161" i="27"/>
  <c r="B160" i="27"/>
  <c r="B159" i="27"/>
  <c r="B158" i="27"/>
  <c r="B157" i="27"/>
  <c r="B156" i="27"/>
  <c r="B155" i="27"/>
  <c r="B154" i="27"/>
  <c r="B153" i="27"/>
  <c r="B152" i="27"/>
  <c r="B151" i="27"/>
  <c r="B150" i="27"/>
  <c r="B149" i="27"/>
  <c r="B148" i="27"/>
  <c r="B147" i="27"/>
  <c r="B146" i="27"/>
  <c r="B145" i="27"/>
  <c r="B144" i="27"/>
  <c r="B143" i="27"/>
  <c r="B142" i="27"/>
  <c r="B141" i="27"/>
  <c r="B140" i="27"/>
  <c r="B139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A2" i="27" s="1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P3" i="32" l="1"/>
  <c r="N2" i="32"/>
  <c r="N221" i="32"/>
  <c r="N220" i="32"/>
  <c r="N219" i="32"/>
  <c r="N218" i="32"/>
  <c r="N217" i="32"/>
  <c r="N216" i="32"/>
  <c r="N215" i="32"/>
  <c r="N214" i="32"/>
  <c r="N213" i="32"/>
  <c r="N212" i="32"/>
  <c r="N211" i="32"/>
  <c r="N210" i="32"/>
  <c r="N209" i="32"/>
  <c r="N208" i="32"/>
  <c r="N207" i="32"/>
  <c r="N206" i="32"/>
  <c r="N205" i="32"/>
  <c r="N204" i="32"/>
  <c r="N203" i="32"/>
  <c r="N202" i="32"/>
  <c r="N201" i="32"/>
  <c r="N200" i="32"/>
  <c r="N199" i="32"/>
  <c r="N198" i="32"/>
  <c r="N197" i="32"/>
  <c r="N196" i="32"/>
  <c r="N195" i="32"/>
  <c r="N194" i="32"/>
  <c r="N193" i="32"/>
  <c r="N192" i="32"/>
  <c r="N191" i="32"/>
  <c r="N190" i="32"/>
  <c r="N189" i="32"/>
  <c r="N188" i="32"/>
  <c r="N187" i="32"/>
  <c r="N186" i="32"/>
  <c r="N185" i="32"/>
  <c r="N184" i="32"/>
  <c r="N183" i="32"/>
  <c r="N182" i="32"/>
  <c r="N181" i="32"/>
  <c r="N180" i="32"/>
  <c r="L2" i="32"/>
  <c r="K5" i="32"/>
  <c r="K7" i="32"/>
  <c r="K9" i="32"/>
  <c r="K11" i="32"/>
  <c r="K13" i="32"/>
  <c r="K15" i="32"/>
  <c r="K17" i="32"/>
  <c r="K19" i="32"/>
  <c r="K21" i="32"/>
  <c r="K23" i="32"/>
  <c r="K25" i="32"/>
  <c r="K27" i="32"/>
  <c r="K29" i="32"/>
  <c r="K31" i="32"/>
  <c r="K33" i="32"/>
  <c r="K35" i="32"/>
  <c r="K37" i="32"/>
  <c r="K39" i="32"/>
  <c r="K41" i="32"/>
  <c r="K43" i="32"/>
  <c r="K44" i="32"/>
  <c r="K46" i="32"/>
  <c r="K48" i="32"/>
  <c r="K50" i="32"/>
  <c r="K52" i="32"/>
  <c r="K54" i="32"/>
  <c r="K56" i="32"/>
  <c r="K58" i="32"/>
  <c r="K60" i="32"/>
  <c r="K62" i="32"/>
  <c r="K64" i="32"/>
  <c r="K66" i="32"/>
  <c r="K68" i="32"/>
  <c r="K70" i="32"/>
  <c r="K72" i="32"/>
  <c r="K74" i="32"/>
  <c r="K76" i="32"/>
  <c r="K77" i="32"/>
  <c r="K79" i="32"/>
  <c r="K81" i="32"/>
  <c r="K83" i="32"/>
  <c r="K85" i="32"/>
  <c r="K87" i="32"/>
  <c r="K89" i="32"/>
  <c r="K91" i="32"/>
  <c r="K93" i="32"/>
  <c r="K95" i="32"/>
  <c r="K97" i="32"/>
  <c r="K99" i="32"/>
  <c r="K101" i="32"/>
  <c r="K103" i="32"/>
  <c r="K105" i="32"/>
  <c r="K107" i="32"/>
  <c r="K109" i="32"/>
  <c r="K111" i="32"/>
  <c r="K112" i="32"/>
  <c r="K115" i="32"/>
  <c r="K116" i="32"/>
  <c r="K119" i="32"/>
  <c r="K121" i="32"/>
  <c r="K123" i="32"/>
  <c r="K125" i="32"/>
  <c r="K2" i="32"/>
  <c r="N3" i="32"/>
  <c r="L4" i="32"/>
  <c r="N4" i="32"/>
  <c r="N5" i="32"/>
  <c r="L6" i="32"/>
  <c r="N6" i="32"/>
  <c r="N7" i="32"/>
  <c r="L8" i="32"/>
  <c r="N8" i="32"/>
  <c r="N9" i="32"/>
  <c r="L10" i="32"/>
  <c r="N10" i="32"/>
  <c r="N11" i="32"/>
  <c r="L12" i="32"/>
  <c r="N12" i="32"/>
  <c r="N13" i="32"/>
  <c r="L14" i="32"/>
  <c r="N14" i="32"/>
  <c r="N15" i="32"/>
  <c r="L16" i="32"/>
  <c r="N16" i="32"/>
  <c r="N17" i="32"/>
  <c r="L18" i="32"/>
  <c r="N18" i="32"/>
  <c r="N19" i="32"/>
  <c r="L20" i="32"/>
  <c r="N20" i="32"/>
  <c r="N21" i="32"/>
  <c r="L22" i="32"/>
  <c r="N22" i="32"/>
  <c r="N23" i="32"/>
  <c r="L24" i="32"/>
  <c r="N24" i="32"/>
  <c r="N25" i="32"/>
  <c r="L26" i="32"/>
  <c r="N26" i="32"/>
  <c r="N27" i="32"/>
  <c r="L28" i="32"/>
  <c r="N28" i="32"/>
  <c r="N29" i="32"/>
  <c r="L30" i="32"/>
  <c r="N30" i="32"/>
  <c r="N31" i="32"/>
  <c r="L32" i="32"/>
  <c r="N32" i="32"/>
  <c r="N33" i="32"/>
  <c r="L34" i="32"/>
  <c r="N34" i="32"/>
  <c r="N35" i="32"/>
  <c r="L36" i="32"/>
  <c r="N36" i="32"/>
  <c r="N37" i="32"/>
  <c r="L38" i="32"/>
  <c r="N38" i="32"/>
  <c r="N39" i="32"/>
  <c r="L40" i="32"/>
  <c r="N40" i="32"/>
  <c r="N41" i="32"/>
  <c r="L42" i="32"/>
  <c r="N42" i="32"/>
  <c r="L43" i="32"/>
  <c r="N43" i="32"/>
  <c r="N44" i="32"/>
  <c r="L45" i="32"/>
  <c r="N45" i="32"/>
  <c r="N46" i="32"/>
  <c r="L47" i="32"/>
  <c r="N47" i="32"/>
  <c r="N48" i="32"/>
  <c r="L49" i="32"/>
  <c r="N49" i="32"/>
  <c r="N50" i="32"/>
  <c r="L51" i="32"/>
  <c r="N51" i="32"/>
  <c r="N52" i="32"/>
  <c r="L53" i="32"/>
  <c r="N53" i="32"/>
  <c r="N54" i="32"/>
  <c r="L55" i="32"/>
  <c r="N55" i="32"/>
  <c r="N56" i="32"/>
  <c r="L57" i="32"/>
  <c r="N57" i="32"/>
  <c r="N58" i="32"/>
  <c r="L59" i="32"/>
  <c r="N59" i="32"/>
  <c r="N60" i="32"/>
  <c r="L61" i="32"/>
  <c r="N61" i="32"/>
  <c r="N62" i="32"/>
  <c r="L63" i="32"/>
  <c r="N63" i="32"/>
  <c r="N64" i="32"/>
  <c r="L65" i="32"/>
  <c r="N65" i="32"/>
  <c r="N66" i="32"/>
  <c r="L67" i="32"/>
  <c r="N67" i="32"/>
  <c r="N68" i="32"/>
  <c r="L69" i="32"/>
  <c r="N69" i="32"/>
  <c r="N70" i="32"/>
  <c r="L71" i="32"/>
  <c r="N71" i="32"/>
  <c r="N72" i="32"/>
  <c r="L73" i="32"/>
  <c r="N73" i="32"/>
  <c r="N74" i="32"/>
  <c r="L75" i="32"/>
  <c r="N75" i="32"/>
  <c r="L76" i="32"/>
  <c r="N76" i="32"/>
  <c r="N77" i="32"/>
  <c r="L78" i="32"/>
  <c r="N78" i="32"/>
  <c r="N79" i="32"/>
  <c r="L80" i="32"/>
  <c r="N80" i="32"/>
  <c r="N81" i="32"/>
  <c r="L82" i="32"/>
  <c r="N82" i="32"/>
  <c r="N83" i="32"/>
  <c r="L84" i="32"/>
  <c r="N84" i="32"/>
  <c r="N85" i="32"/>
  <c r="L86" i="32"/>
  <c r="N86" i="32"/>
  <c r="N87" i="32"/>
  <c r="L88" i="32"/>
  <c r="N88" i="32"/>
  <c r="N89" i="32"/>
  <c r="L90" i="32"/>
  <c r="N90" i="32"/>
  <c r="N91" i="32"/>
  <c r="L92" i="32"/>
  <c r="N92" i="32"/>
  <c r="N93" i="32"/>
  <c r="L94" i="32"/>
  <c r="N94" i="32"/>
  <c r="N95" i="32"/>
  <c r="L96" i="32"/>
  <c r="N96" i="32"/>
  <c r="N97" i="32"/>
  <c r="L98" i="32"/>
  <c r="N98" i="32"/>
  <c r="N99" i="32"/>
  <c r="L100" i="32"/>
  <c r="N100" i="32"/>
  <c r="N101" i="32"/>
  <c r="L102" i="32"/>
  <c r="N102" i="32"/>
  <c r="N103" i="32"/>
  <c r="L104" i="32"/>
  <c r="N104" i="32"/>
  <c r="N105" i="32"/>
  <c r="L106" i="32"/>
  <c r="N106" i="32"/>
  <c r="N107" i="32"/>
  <c r="L108" i="32"/>
  <c r="N108" i="32"/>
  <c r="N109" i="32"/>
  <c r="L110" i="32"/>
  <c r="N110" i="32"/>
  <c r="L111" i="32"/>
  <c r="N111" i="32"/>
  <c r="N112" i="32"/>
  <c r="N113" i="32"/>
  <c r="L114" i="32"/>
  <c r="N114" i="32"/>
  <c r="L115" i="32"/>
  <c r="N115" i="32"/>
  <c r="N116" i="32"/>
  <c r="N117" i="32"/>
  <c r="L118" i="32"/>
  <c r="N118" i="32"/>
  <c r="N119" i="32"/>
  <c r="L120" i="32"/>
  <c r="N120" i="32"/>
  <c r="N121" i="32"/>
  <c r="L122" i="32"/>
  <c r="N122" i="32"/>
  <c r="N123" i="32"/>
  <c r="L124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L161" i="32"/>
  <c r="N161" i="32"/>
  <c r="L162" i="32"/>
  <c r="N162" i="32"/>
  <c r="L163" i="32"/>
  <c r="N163" i="32"/>
  <c r="L164" i="32"/>
  <c r="N164" i="32"/>
  <c r="L165" i="32"/>
  <c r="N165" i="32"/>
  <c r="L166" i="32"/>
  <c r="N166" i="32"/>
  <c r="L167" i="32"/>
  <c r="N167" i="32"/>
  <c r="L168" i="32"/>
  <c r="N168" i="32"/>
  <c r="L169" i="32"/>
  <c r="N169" i="32"/>
  <c r="L170" i="32"/>
  <c r="N170" i="32"/>
  <c r="L171" i="32"/>
  <c r="N171" i="32"/>
  <c r="L172" i="32"/>
  <c r="N172" i="32"/>
  <c r="L173" i="32"/>
  <c r="N173" i="32"/>
  <c r="L174" i="32"/>
  <c r="N174" i="32"/>
  <c r="L175" i="32"/>
  <c r="N175" i="32"/>
  <c r="L176" i="32"/>
  <c r="N176" i="32"/>
  <c r="L177" i="32"/>
  <c r="N177" i="32"/>
  <c r="L178" i="32"/>
  <c r="N178" i="32"/>
  <c r="L179" i="32"/>
  <c r="N179" i="32"/>
  <c r="K181" i="32"/>
  <c r="K183" i="32"/>
  <c r="L182" i="32"/>
  <c r="K185" i="32"/>
  <c r="L184" i="32"/>
  <c r="K187" i="32"/>
  <c r="L186" i="32"/>
  <c r="K189" i="32"/>
  <c r="L188" i="32"/>
  <c r="K191" i="32"/>
  <c r="L190" i="32"/>
  <c r="K193" i="32"/>
  <c r="L192" i="32"/>
  <c r="K195" i="32"/>
  <c r="L194" i="32"/>
  <c r="K197" i="32"/>
  <c r="L196" i="32"/>
  <c r="K199" i="32"/>
  <c r="L198" i="32"/>
  <c r="K201" i="32"/>
  <c r="L200" i="32"/>
  <c r="K203" i="32"/>
  <c r="L202" i="32"/>
  <c r="K205" i="32"/>
  <c r="L204" i="32"/>
  <c r="K207" i="32"/>
  <c r="L206" i="32"/>
  <c r="K209" i="32"/>
  <c r="L208" i="32"/>
  <c r="K211" i="32"/>
  <c r="L210" i="32"/>
  <c r="K213" i="32"/>
  <c r="L212" i="32"/>
  <c r="K215" i="32"/>
  <c r="L214" i="32"/>
  <c r="K217" i="32"/>
  <c r="L216" i="32"/>
  <c r="K219" i="32"/>
  <c r="L218" i="32"/>
  <c r="P225" i="32"/>
  <c r="N224" i="32"/>
  <c r="O224" i="32"/>
  <c r="Q225" i="32" s="1"/>
  <c r="P229" i="32"/>
  <c r="N228" i="32"/>
  <c r="O228" i="32"/>
  <c r="Q229" i="32" s="1"/>
  <c r="P233" i="32"/>
  <c r="N232" i="32"/>
  <c r="O232" i="32"/>
  <c r="Q233" i="32" s="1"/>
  <c r="P237" i="32"/>
  <c r="N236" i="32"/>
  <c r="O236" i="32"/>
  <c r="Q237" i="32" s="1"/>
  <c r="P241" i="32"/>
  <c r="N240" i="32"/>
  <c r="O240" i="32"/>
  <c r="Q241" i="32" s="1"/>
  <c r="N244" i="32"/>
  <c r="O244" i="32"/>
  <c r="L221" i="32"/>
  <c r="L220" i="32"/>
  <c r="K3" i="32"/>
  <c r="O3" i="32"/>
  <c r="Q4" i="32" s="1"/>
  <c r="A4" i="32"/>
  <c r="T4" i="32" s="1"/>
  <c r="K4" i="32"/>
  <c r="L3" i="32"/>
  <c r="K6" i="32"/>
  <c r="K8" i="32"/>
  <c r="K10" i="32"/>
  <c r="K12" i="32"/>
  <c r="K14" i="32"/>
  <c r="K16" i="32"/>
  <c r="K18" i="32"/>
  <c r="K20" i="32"/>
  <c r="K22" i="32"/>
  <c r="K24" i="32"/>
  <c r="K26" i="32"/>
  <c r="K28" i="32"/>
  <c r="K30" i="32"/>
  <c r="K32" i="32"/>
  <c r="K34" i="32"/>
  <c r="K36" i="32"/>
  <c r="K38" i="32"/>
  <c r="K40" i="32"/>
  <c r="K42" i="32"/>
  <c r="K45" i="32"/>
  <c r="K47" i="32"/>
  <c r="K49" i="32"/>
  <c r="K51" i="32"/>
  <c r="K53" i="32"/>
  <c r="K55" i="32"/>
  <c r="K57" i="32"/>
  <c r="K59" i="32"/>
  <c r="K61" i="32"/>
  <c r="K63" i="32"/>
  <c r="K65" i="32"/>
  <c r="K67" i="32"/>
  <c r="K69" i="32"/>
  <c r="K71" i="32"/>
  <c r="K73" i="32"/>
  <c r="K75" i="32"/>
  <c r="K78" i="32"/>
  <c r="K80" i="32"/>
  <c r="K82" i="32"/>
  <c r="K84" i="32"/>
  <c r="K86" i="32"/>
  <c r="K88" i="32"/>
  <c r="K90" i="32"/>
  <c r="K92" i="32"/>
  <c r="K94" i="32"/>
  <c r="K96" i="32"/>
  <c r="K98" i="32"/>
  <c r="K100" i="32"/>
  <c r="K102" i="32"/>
  <c r="K104" i="32"/>
  <c r="K106" i="32"/>
  <c r="K108" i="32"/>
  <c r="K110" i="32"/>
  <c r="K113" i="32"/>
  <c r="K114" i="32"/>
  <c r="K117" i="32"/>
  <c r="K118" i="32"/>
  <c r="K120" i="32"/>
  <c r="K122" i="32"/>
  <c r="K124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41" i="32"/>
  <c r="K142" i="32"/>
  <c r="K143" i="32"/>
  <c r="K144" i="32"/>
  <c r="K145" i="32"/>
  <c r="K146" i="32"/>
  <c r="K147" i="32"/>
  <c r="K148" i="32"/>
  <c r="K149" i="32"/>
  <c r="K150" i="32"/>
  <c r="K151" i="32"/>
  <c r="K152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80" i="32"/>
  <c r="K182" i="32"/>
  <c r="L181" i="32"/>
  <c r="K184" i="32"/>
  <c r="L183" i="32"/>
  <c r="K186" i="32"/>
  <c r="L185" i="32"/>
  <c r="K188" i="32"/>
  <c r="L187" i="32"/>
  <c r="K190" i="32"/>
  <c r="L189" i="32"/>
  <c r="K192" i="32"/>
  <c r="L191" i="32"/>
  <c r="K194" i="32"/>
  <c r="L193" i="32"/>
  <c r="K196" i="32"/>
  <c r="L195" i="32"/>
  <c r="K198" i="32"/>
  <c r="L197" i="32"/>
  <c r="K200" i="32"/>
  <c r="L199" i="32"/>
  <c r="K202" i="32"/>
  <c r="L201" i="32"/>
  <c r="K204" i="32"/>
  <c r="L203" i="32"/>
  <c r="K206" i="32"/>
  <c r="L205" i="32"/>
  <c r="K208" i="32"/>
  <c r="L207" i="32"/>
  <c r="K210" i="32"/>
  <c r="L209" i="32"/>
  <c r="K212" i="32"/>
  <c r="L211" i="32"/>
  <c r="K214" i="32"/>
  <c r="L213" i="32"/>
  <c r="K216" i="32"/>
  <c r="L215" i="32"/>
  <c r="K218" i="32"/>
  <c r="L217" i="32"/>
  <c r="K220" i="32"/>
  <c r="L219" i="32"/>
  <c r="P223" i="32"/>
  <c r="N222" i="32"/>
  <c r="O222" i="32"/>
  <c r="Q223" i="32" s="1"/>
  <c r="P227" i="32"/>
  <c r="N226" i="32"/>
  <c r="O226" i="32"/>
  <c r="Q227" i="32" s="1"/>
  <c r="P231" i="32"/>
  <c r="N230" i="32"/>
  <c r="O230" i="32"/>
  <c r="Q231" i="32" s="1"/>
  <c r="P235" i="32"/>
  <c r="N234" i="32"/>
  <c r="O234" i="32"/>
  <c r="Q235" i="32" s="1"/>
  <c r="P239" i="32"/>
  <c r="N238" i="32"/>
  <c r="O238" i="32"/>
  <c r="Q239" i="32" s="1"/>
  <c r="P243" i="32"/>
  <c r="N242" i="32"/>
  <c r="O242" i="32"/>
  <c r="Q243" i="32" s="1"/>
  <c r="P224" i="32"/>
  <c r="N223" i="32"/>
  <c r="O223" i="32"/>
  <c r="Q224" i="32" s="1"/>
  <c r="P226" i="32"/>
  <c r="N225" i="32"/>
  <c r="O225" i="32"/>
  <c r="Q226" i="32" s="1"/>
  <c r="P228" i="32"/>
  <c r="N227" i="32"/>
  <c r="O227" i="32"/>
  <c r="Q228" i="32" s="1"/>
  <c r="P230" i="32"/>
  <c r="N229" i="32"/>
  <c r="O229" i="32"/>
  <c r="Q230" i="32" s="1"/>
  <c r="P232" i="32"/>
  <c r="N231" i="32"/>
  <c r="O231" i="32"/>
  <c r="Q232" i="32" s="1"/>
  <c r="P234" i="32"/>
  <c r="N233" i="32"/>
  <c r="O233" i="32"/>
  <c r="Q234" i="32" s="1"/>
  <c r="P236" i="32"/>
  <c r="N235" i="32"/>
  <c r="O235" i="32"/>
  <c r="Q236" i="32" s="1"/>
  <c r="P238" i="32"/>
  <c r="N237" i="32"/>
  <c r="O237" i="32"/>
  <c r="Q238" i="32" s="1"/>
  <c r="P240" i="32"/>
  <c r="N239" i="32"/>
  <c r="O239" i="32"/>
  <c r="Q240" i="32" s="1"/>
  <c r="P242" i="32"/>
  <c r="N241" i="32"/>
  <c r="O241" i="32"/>
  <c r="Q242" i="32" s="1"/>
  <c r="P244" i="32"/>
  <c r="N243" i="32"/>
  <c r="O243" i="32"/>
  <c r="Q244" i="32" s="1"/>
  <c r="L242" i="32"/>
  <c r="L241" i="32"/>
  <c r="L240" i="32"/>
  <c r="L239" i="32"/>
  <c r="L238" i="32"/>
  <c r="L237" i="32"/>
  <c r="L236" i="32"/>
  <c r="L235" i="32"/>
  <c r="L234" i="32"/>
  <c r="L233" i="32"/>
  <c r="L232" i="32"/>
  <c r="L231" i="32"/>
  <c r="L230" i="32"/>
  <c r="L229" i="32"/>
  <c r="L228" i="32"/>
  <c r="L227" i="32"/>
  <c r="L226" i="32"/>
  <c r="L225" i="32"/>
  <c r="L224" i="32"/>
  <c r="L223" i="32"/>
  <c r="L222" i="32"/>
  <c r="O220" i="32"/>
  <c r="Q221" i="32" s="1"/>
  <c r="K221" i="32"/>
  <c r="O221" i="32"/>
  <c r="Q222" i="32" s="1"/>
  <c r="K222" i="32"/>
  <c r="K223" i="32"/>
  <c r="K224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L222" i="34"/>
  <c r="L221" i="34"/>
  <c r="L220" i="34"/>
  <c r="L219" i="34"/>
  <c r="L218" i="34"/>
  <c r="L217" i="34"/>
  <c r="L216" i="34"/>
  <c r="L215" i="34"/>
  <c r="L214" i="34"/>
  <c r="L213" i="34"/>
  <c r="L212" i="34"/>
  <c r="L211" i="34"/>
  <c r="L210" i="34"/>
  <c r="L209" i="34"/>
  <c r="L208" i="34"/>
  <c r="L207" i="34"/>
  <c r="L206" i="34"/>
  <c r="L205" i="34"/>
  <c r="L204" i="34"/>
  <c r="L203" i="34"/>
  <c r="L202" i="34"/>
  <c r="L201" i="34"/>
  <c r="L200" i="34"/>
  <c r="L199" i="34"/>
  <c r="L198" i="34"/>
  <c r="L197" i="34"/>
  <c r="L196" i="34"/>
  <c r="L195" i="34"/>
  <c r="L194" i="34"/>
  <c r="L193" i="34"/>
  <c r="L192" i="34"/>
  <c r="L191" i="34"/>
  <c r="L223" i="34"/>
  <c r="L190" i="34"/>
  <c r="L189" i="34"/>
  <c r="L188" i="34"/>
  <c r="L187" i="34"/>
  <c r="L186" i="34"/>
  <c r="L185" i="34"/>
  <c r="L184" i="34"/>
  <c r="L183" i="34"/>
  <c r="L182" i="34"/>
  <c r="L181" i="34"/>
  <c r="L180" i="34"/>
  <c r="L179" i="34"/>
  <c r="L178" i="34"/>
  <c r="L177" i="34"/>
  <c r="L176" i="34"/>
  <c r="L175" i="34"/>
  <c r="L174" i="34"/>
  <c r="L173" i="34"/>
  <c r="L172" i="34"/>
  <c r="L171" i="34"/>
  <c r="L170" i="34"/>
  <c r="L169" i="34"/>
  <c r="L168" i="34"/>
  <c r="L167" i="34"/>
  <c r="L166" i="34"/>
  <c r="L165" i="34"/>
  <c r="L164" i="34"/>
  <c r="L163" i="34"/>
  <c r="L162" i="34"/>
  <c r="L161" i="34"/>
  <c r="L160" i="34"/>
  <c r="L159" i="34"/>
  <c r="L158" i="34"/>
  <c r="L157" i="34"/>
  <c r="L156" i="34"/>
  <c r="L155" i="34"/>
  <c r="L154" i="34"/>
  <c r="L153" i="34"/>
  <c r="L152" i="34"/>
  <c r="L151" i="34"/>
  <c r="L150" i="34"/>
  <c r="L149" i="34"/>
  <c r="L148" i="34"/>
  <c r="L147" i="34"/>
  <c r="L146" i="34"/>
  <c r="L145" i="34"/>
  <c r="L144" i="34"/>
  <c r="L143" i="34"/>
  <c r="L142" i="34"/>
  <c r="L141" i="34"/>
  <c r="L140" i="34"/>
  <c r="L139" i="34"/>
  <c r="L138" i="34"/>
  <c r="L137" i="34"/>
  <c r="L136" i="34"/>
  <c r="L135" i="34"/>
  <c r="L134" i="34"/>
  <c r="L133" i="34"/>
  <c r="L132" i="34"/>
  <c r="L131" i="34"/>
  <c r="L130" i="34"/>
  <c r="L129" i="34"/>
  <c r="L128" i="34"/>
  <c r="L127" i="34"/>
  <c r="L126" i="34"/>
  <c r="L125" i="34"/>
  <c r="L124" i="34"/>
  <c r="L123" i="34"/>
  <c r="L122" i="34"/>
  <c r="L121" i="34"/>
  <c r="L120" i="34"/>
  <c r="L119" i="34"/>
  <c r="L118" i="34"/>
  <c r="L117" i="34"/>
  <c r="K222" i="34"/>
  <c r="K220" i="34"/>
  <c r="K218" i="34"/>
  <c r="K216" i="34"/>
  <c r="K214" i="34"/>
  <c r="K212" i="34"/>
  <c r="K210" i="34"/>
  <c r="K208" i="34"/>
  <c r="K206" i="34"/>
  <c r="K204" i="34"/>
  <c r="K202" i="34"/>
  <c r="K200" i="34"/>
  <c r="K198" i="34"/>
  <c r="K196" i="34"/>
  <c r="K194" i="34"/>
  <c r="K192" i="34"/>
  <c r="L116" i="34"/>
  <c r="L115" i="34"/>
  <c r="L114" i="34"/>
  <c r="L113" i="34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7" i="34"/>
  <c r="L6" i="34"/>
  <c r="L5" i="34"/>
  <c r="L4" i="34"/>
  <c r="K3" i="34"/>
  <c r="K2" i="34"/>
  <c r="A3" i="34"/>
  <c r="P5" i="34"/>
  <c r="N4" i="34"/>
  <c r="P6" i="34"/>
  <c r="N5" i="34"/>
  <c r="P7" i="34"/>
  <c r="N6" i="34"/>
  <c r="P8" i="34"/>
  <c r="N7" i="34"/>
  <c r="P9" i="34"/>
  <c r="N8" i="34"/>
  <c r="P10" i="34"/>
  <c r="N9" i="34"/>
  <c r="P11" i="34"/>
  <c r="N10" i="34"/>
  <c r="P12" i="34"/>
  <c r="N11" i="34"/>
  <c r="P13" i="34"/>
  <c r="N12" i="34"/>
  <c r="P14" i="34"/>
  <c r="N13" i="34"/>
  <c r="P15" i="34"/>
  <c r="N14" i="34"/>
  <c r="P16" i="34"/>
  <c r="N15" i="34"/>
  <c r="P17" i="34"/>
  <c r="N16" i="34"/>
  <c r="P18" i="34"/>
  <c r="N17" i="34"/>
  <c r="P19" i="34"/>
  <c r="N18" i="34"/>
  <c r="P20" i="34"/>
  <c r="N19" i="34"/>
  <c r="P21" i="34"/>
  <c r="N20" i="34"/>
  <c r="P22" i="34"/>
  <c r="N21" i="34"/>
  <c r="P23" i="34"/>
  <c r="N22" i="34"/>
  <c r="P24" i="34"/>
  <c r="N23" i="34"/>
  <c r="P25" i="34"/>
  <c r="N24" i="34"/>
  <c r="P26" i="34"/>
  <c r="N25" i="34"/>
  <c r="P27" i="34"/>
  <c r="N26" i="34"/>
  <c r="P28" i="34"/>
  <c r="N27" i="34"/>
  <c r="P29" i="34"/>
  <c r="N28" i="34"/>
  <c r="P30" i="34"/>
  <c r="N29" i="34"/>
  <c r="P31" i="34"/>
  <c r="N30" i="34"/>
  <c r="P32" i="34"/>
  <c r="N31" i="34"/>
  <c r="P33" i="34"/>
  <c r="N32" i="34"/>
  <c r="P34" i="34"/>
  <c r="N33" i="34"/>
  <c r="P35" i="34"/>
  <c r="N34" i="34"/>
  <c r="P36" i="34"/>
  <c r="N35" i="34"/>
  <c r="P37" i="34"/>
  <c r="N36" i="34"/>
  <c r="P38" i="34"/>
  <c r="N37" i="34"/>
  <c r="P39" i="34"/>
  <c r="N38" i="34"/>
  <c r="P40" i="34"/>
  <c r="N39" i="34"/>
  <c r="P41" i="34"/>
  <c r="N40" i="34"/>
  <c r="P42" i="34"/>
  <c r="N41" i="34"/>
  <c r="P43" i="34"/>
  <c r="N42" i="34"/>
  <c r="P44" i="34"/>
  <c r="N43" i="34"/>
  <c r="P45" i="34"/>
  <c r="N44" i="34"/>
  <c r="P46" i="34"/>
  <c r="N45" i="34"/>
  <c r="P47" i="34"/>
  <c r="N46" i="34"/>
  <c r="P48" i="34"/>
  <c r="N47" i="34"/>
  <c r="P49" i="34"/>
  <c r="N48" i="34"/>
  <c r="P50" i="34"/>
  <c r="N49" i="34"/>
  <c r="P51" i="34"/>
  <c r="N50" i="34"/>
  <c r="P52" i="34"/>
  <c r="N51" i="34"/>
  <c r="P53" i="34"/>
  <c r="N52" i="34"/>
  <c r="P54" i="34"/>
  <c r="N53" i="34"/>
  <c r="P55" i="34"/>
  <c r="N54" i="34"/>
  <c r="P56" i="34"/>
  <c r="N55" i="34"/>
  <c r="P57" i="34"/>
  <c r="N56" i="34"/>
  <c r="P58" i="34"/>
  <c r="N57" i="34"/>
  <c r="P59" i="34"/>
  <c r="N58" i="34"/>
  <c r="P60" i="34"/>
  <c r="N59" i="34"/>
  <c r="P61" i="34"/>
  <c r="N60" i="34"/>
  <c r="P62" i="34"/>
  <c r="N61" i="34"/>
  <c r="P63" i="34"/>
  <c r="N62" i="34"/>
  <c r="P64" i="34"/>
  <c r="N63" i="34"/>
  <c r="P65" i="34"/>
  <c r="N64" i="34"/>
  <c r="P66" i="34"/>
  <c r="N65" i="34"/>
  <c r="P67" i="34"/>
  <c r="N66" i="34"/>
  <c r="P68" i="34"/>
  <c r="N67" i="34"/>
  <c r="P69" i="34"/>
  <c r="N68" i="34"/>
  <c r="P70" i="34"/>
  <c r="N69" i="34"/>
  <c r="P71" i="34"/>
  <c r="N70" i="34"/>
  <c r="P72" i="34"/>
  <c r="N71" i="34"/>
  <c r="P73" i="34"/>
  <c r="N72" i="34"/>
  <c r="P74" i="34"/>
  <c r="N73" i="34"/>
  <c r="P75" i="34"/>
  <c r="N74" i="34"/>
  <c r="P76" i="34"/>
  <c r="N75" i="34"/>
  <c r="P77" i="34"/>
  <c r="N76" i="34"/>
  <c r="P78" i="34"/>
  <c r="N77" i="34"/>
  <c r="P79" i="34"/>
  <c r="N78" i="34"/>
  <c r="P80" i="34"/>
  <c r="N79" i="34"/>
  <c r="P81" i="34"/>
  <c r="N80" i="34"/>
  <c r="P82" i="34"/>
  <c r="N81" i="34"/>
  <c r="P83" i="34"/>
  <c r="N82" i="34"/>
  <c r="P84" i="34"/>
  <c r="N83" i="34"/>
  <c r="P85" i="34"/>
  <c r="N84" i="34"/>
  <c r="P86" i="34"/>
  <c r="N85" i="34"/>
  <c r="P87" i="34"/>
  <c r="N86" i="34"/>
  <c r="P88" i="34"/>
  <c r="N87" i="34"/>
  <c r="P89" i="34"/>
  <c r="N88" i="34"/>
  <c r="P90" i="34"/>
  <c r="N89" i="34"/>
  <c r="P91" i="34"/>
  <c r="N90" i="34"/>
  <c r="P92" i="34"/>
  <c r="N91" i="34"/>
  <c r="P93" i="34"/>
  <c r="N92" i="34"/>
  <c r="P94" i="34"/>
  <c r="N93" i="34"/>
  <c r="P95" i="34"/>
  <c r="N94" i="34"/>
  <c r="P96" i="34"/>
  <c r="N95" i="34"/>
  <c r="P97" i="34"/>
  <c r="N96" i="34"/>
  <c r="P98" i="34"/>
  <c r="N97" i="34"/>
  <c r="P99" i="34"/>
  <c r="N98" i="34"/>
  <c r="P100" i="34"/>
  <c r="N99" i="34"/>
  <c r="P101" i="34"/>
  <c r="N100" i="34"/>
  <c r="P102" i="34"/>
  <c r="N101" i="34"/>
  <c r="P103" i="34"/>
  <c r="N102" i="34"/>
  <c r="P104" i="34"/>
  <c r="N103" i="34"/>
  <c r="P105" i="34"/>
  <c r="N104" i="34"/>
  <c r="P106" i="34"/>
  <c r="N105" i="34"/>
  <c r="P107" i="34"/>
  <c r="N106" i="34"/>
  <c r="P108" i="34"/>
  <c r="N107" i="34"/>
  <c r="P109" i="34"/>
  <c r="N108" i="34"/>
  <c r="P110" i="34"/>
  <c r="N109" i="34"/>
  <c r="P111" i="34"/>
  <c r="N110" i="34"/>
  <c r="P112" i="34"/>
  <c r="N111" i="34"/>
  <c r="P113" i="34"/>
  <c r="N112" i="34"/>
  <c r="P114" i="34"/>
  <c r="N113" i="34"/>
  <c r="P115" i="34"/>
  <c r="N114" i="34"/>
  <c r="P116" i="34"/>
  <c r="N115" i="34"/>
  <c r="P117" i="34"/>
  <c r="N116" i="34"/>
  <c r="K118" i="34"/>
  <c r="K120" i="34"/>
  <c r="K122" i="34"/>
  <c r="K124" i="34"/>
  <c r="K126" i="34"/>
  <c r="K128" i="34"/>
  <c r="K130" i="34"/>
  <c r="K132" i="34"/>
  <c r="K134" i="34"/>
  <c r="K136" i="34"/>
  <c r="K138" i="34"/>
  <c r="K140" i="34"/>
  <c r="K142" i="34"/>
  <c r="K144" i="34"/>
  <c r="K146" i="34"/>
  <c r="K148" i="34"/>
  <c r="K150" i="34"/>
  <c r="K152" i="34"/>
  <c r="K154" i="34"/>
  <c r="K156" i="34"/>
  <c r="K158" i="34"/>
  <c r="K160" i="34"/>
  <c r="K162" i="34"/>
  <c r="K164" i="34"/>
  <c r="K166" i="34"/>
  <c r="K168" i="34"/>
  <c r="K170" i="34"/>
  <c r="K172" i="34"/>
  <c r="K174" i="34"/>
  <c r="K176" i="34"/>
  <c r="K178" i="34"/>
  <c r="K180" i="34"/>
  <c r="K182" i="34"/>
  <c r="K184" i="34"/>
  <c r="K186" i="34"/>
  <c r="K188" i="34"/>
  <c r="K190" i="34"/>
  <c r="N223" i="34"/>
  <c r="O3" i="34"/>
  <c r="Q4" i="34" s="1"/>
  <c r="P118" i="34"/>
  <c r="N117" i="34"/>
  <c r="P119" i="34"/>
  <c r="N118" i="34"/>
  <c r="P120" i="34"/>
  <c r="N119" i="34"/>
  <c r="P121" i="34"/>
  <c r="N120" i="34"/>
  <c r="P122" i="34"/>
  <c r="N121" i="34"/>
  <c r="P123" i="34"/>
  <c r="N122" i="34"/>
  <c r="P124" i="34"/>
  <c r="N123" i="34"/>
  <c r="P125" i="34"/>
  <c r="N124" i="34"/>
  <c r="P126" i="34"/>
  <c r="N125" i="34"/>
  <c r="P127" i="34"/>
  <c r="N126" i="34"/>
  <c r="P128" i="34"/>
  <c r="N127" i="34"/>
  <c r="P129" i="34"/>
  <c r="N128" i="34"/>
  <c r="P130" i="34"/>
  <c r="N129" i="34"/>
  <c r="P131" i="34"/>
  <c r="N130" i="34"/>
  <c r="P132" i="34"/>
  <c r="N131" i="34"/>
  <c r="P133" i="34"/>
  <c r="N132" i="34"/>
  <c r="P134" i="34"/>
  <c r="N133" i="34"/>
  <c r="P135" i="34"/>
  <c r="N134" i="34"/>
  <c r="P136" i="34"/>
  <c r="N135" i="34"/>
  <c r="P137" i="34"/>
  <c r="N136" i="34"/>
  <c r="P138" i="34"/>
  <c r="N137" i="34"/>
  <c r="P139" i="34"/>
  <c r="N138" i="34"/>
  <c r="P140" i="34"/>
  <c r="N139" i="34"/>
  <c r="P141" i="34"/>
  <c r="N140" i="34"/>
  <c r="P142" i="34"/>
  <c r="N141" i="34"/>
  <c r="P143" i="34"/>
  <c r="N142" i="34"/>
  <c r="P144" i="34"/>
  <c r="N143" i="34"/>
  <c r="P145" i="34"/>
  <c r="N144" i="34"/>
  <c r="P146" i="34"/>
  <c r="N145" i="34"/>
  <c r="P147" i="34"/>
  <c r="N146" i="34"/>
  <c r="P148" i="34"/>
  <c r="N147" i="34"/>
  <c r="P149" i="34"/>
  <c r="N148" i="34"/>
  <c r="P150" i="34"/>
  <c r="N149" i="34"/>
  <c r="P151" i="34"/>
  <c r="N150" i="34"/>
  <c r="P152" i="34"/>
  <c r="N151" i="34"/>
  <c r="P153" i="34"/>
  <c r="N152" i="34"/>
  <c r="P154" i="34"/>
  <c r="N153" i="34"/>
  <c r="P155" i="34"/>
  <c r="N154" i="34"/>
  <c r="P156" i="34"/>
  <c r="N155" i="34"/>
  <c r="P157" i="34"/>
  <c r="N156" i="34"/>
  <c r="P158" i="34"/>
  <c r="N157" i="34"/>
  <c r="P159" i="34"/>
  <c r="N158" i="34"/>
  <c r="P160" i="34"/>
  <c r="N159" i="34"/>
  <c r="P161" i="34"/>
  <c r="N160" i="34"/>
  <c r="P162" i="34"/>
  <c r="N161" i="34"/>
  <c r="P163" i="34"/>
  <c r="N162" i="34"/>
  <c r="P164" i="34"/>
  <c r="N163" i="34"/>
  <c r="P165" i="34"/>
  <c r="N164" i="34"/>
  <c r="P166" i="34"/>
  <c r="N165" i="34"/>
  <c r="P167" i="34"/>
  <c r="N166" i="34"/>
  <c r="P168" i="34"/>
  <c r="N167" i="34"/>
  <c r="P169" i="34"/>
  <c r="N168" i="34"/>
  <c r="P170" i="34"/>
  <c r="N169" i="34"/>
  <c r="P171" i="34"/>
  <c r="N170" i="34"/>
  <c r="P172" i="34"/>
  <c r="N171" i="34"/>
  <c r="P173" i="34"/>
  <c r="N172" i="34"/>
  <c r="P174" i="34"/>
  <c r="N173" i="34"/>
  <c r="P175" i="34"/>
  <c r="N174" i="34"/>
  <c r="P176" i="34"/>
  <c r="N175" i="34"/>
  <c r="P177" i="34"/>
  <c r="N176" i="34"/>
  <c r="P178" i="34"/>
  <c r="N177" i="34"/>
  <c r="P179" i="34"/>
  <c r="N178" i="34"/>
  <c r="P180" i="34"/>
  <c r="N179" i="34"/>
  <c r="P181" i="34"/>
  <c r="N180" i="34"/>
  <c r="P182" i="34"/>
  <c r="N181" i="34"/>
  <c r="P183" i="34"/>
  <c r="N182" i="34"/>
  <c r="P184" i="34"/>
  <c r="N183" i="34"/>
  <c r="P185" i="34"/>
  <c r="N184" i="34"/>
  <c r="P186" i="34"/>
  <c r="N185" i="34"/>
  <c r="P187" i="34"/>
  <c r="N186" i="34"/>
  <c r="P188" i="34"/>
  <c r="N187" i="34"/>
  <c r="P189" i="34"/>
  <c r="N188" i="34"/>
  <c r="P190" i="34"/>
  <c r="N189" i="34"/>
  <c r="P191" i="34"/>
  <c r="N190" i="34"/>
  <c r="P192" i="34"/>
  <c r="N191" i="34"/>
  <c r="P193" i="34"/>
  <c r="N192" i="34"/>
  <c r="P194" i="34"/>
  <c r="N193" i="34"/>
  <c r="P195" i="34"/>
  <c r="N194" i="34"/>
  <c r="P196" i="34"/>
  <c r="N195" i="34"/>
  <c r="P197" i="34"/>
  <c r="N196" i="34"/>
  <c r="P198" i="34"/>
  <c r="N197" i="34"/>
  <c r="P199" i="34"/>
  <c r="N198" i="34"/>
  <c r="P200" i="34"/>
  <c r="N199" i="34"/>
  <c r="P201" i="34"/>
  <c r="N200" i="34"/>
  <c r="P202" i="34"/>
  <c r="N201" i="34"/>
  <c r="P203" i="34"/>
  <c r="N202" i="34"/>
  <c r="P204" i="34"/>
  <c r="N203" i="34"/>
  <c r="P205" i="34"/>
  <c r="N204" i="34"/>
  <c r="P206" i="34"/>
  <c r="N205" i="34"/>
  <c r="P207" i="34"/>
  <c r="N206" i="34"/>
  <c r="P208" i="34"/>
  <c r="N207" i="34"/>
  <c r="P209" i="34"/>
  <c r="N208" i="34"/>
  <c r="P210" i="34"/>
  <c r="N209" i="34"/>
  <c r="P211" i="34"/>
  <c r="N210" i="34"/>
  <c r="P212" i="34"/>
  <c r="N211" i="34"/>
  <c r="P213" i="34"/>
  <c r="N212" i="34"/>
  <c r="P214" i="34"/>
  <c r="N213" i="34"/>
  <c r="P215" i="34"/>
  <c r="N214" i="34"/>
  <c r="P216" i="34"/>
  <c r="N215" i="34"/>
  <c r="P217" i="34"/>
  <c r="N216" i="34"/>
  <c r="P218" i="34"/>
  <c r="N217" i="34"/>
  <c r="P219" i="34"/>
  <c r="N218" i="34"/>
  <c r="P220" i="34"/>
  <c r="N219" i="34"/>
  <c r="P221" i="34"/>
  <c r="N220" i="34"/>
  <c r="P222" i="34"/>
  <c r="N221" i="34"/>
  <c r="P223" i="34"/>
  <c r="N222" i="34"/>
  <c r="O223" i="34"/>
  <c r="Q224" i="34" s="1"/>
  <c r="K223" i="34"/>
  <c r="K224" i="34"/>
  <c r="K225" i="34"/>
  <c r="K226" i="34"/>
  <c r="K227" i="34"/>
  <c r="K228" i="34"/>
  <c r="K229" i="34"/>
  <c r="K230" i="34"/>
  <c r="K231" i="34"/>
  <c r="K232" i="34"/>
  <c r="K233" i="34"/>
  <c r="K234" i="34"/>
  <c r="K235" i="34"/>
  <c r="K236" i="34"/>
  <c r="K237" i="34"/>
  <c r="K238" i="34"/>
  <c r="K239" i="34"/>
  <c r="K240" i="34"/>
  <c r="K241" i="34"/>
  <c r="K242" i="34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130" i="33" s="1"/>
  <c r="A131" i="33" s="1"/>
  <c r="A132" i="33" s="1"/>
  <c r="A133" i="33" s="1"/>
  <c r="A134" i="33" s="1"/>
  <c r="A135" i="33" s="1"/>
  <c r="A136" i="33" s="1"/>
  <c r="A137" i="33" s="1"/>
  <c r="A138" i="33" s="1"/>
  <c r="A139" i="33" s="1"/>
  <c r="A140" i="33" s="1"/>
  <c r="A141" i="33" s="1"/>
  <c r="A142" i="33" s="1"/>
  <c r="A143" i="33" s="1"/>
  <c r="A144" i="33" s="1"/>
  <c r="A145" i="33" s="1"/>
  <c r="A146" i="33" s="1"/>
  <c r="A147" i="33" s="1"/>
  <c r="A148" i="33" s="1"/>
  <c r="A149" i="33" s="1"/>
  <c r="A150" i="33" s="1"/>
  <c r="A151" i="33" s="1"/>
  <c r="A152" i="33" s="1"/>
  <c r="A153" i="33" s="1"/>
  <c r="A154" i="33" s="1"/>
  <c r="A155" i="33" s="1"/>
  <c r="A156" i="33" s="1"/>
  <c r="A157" i="33" s="1"/>
  <c r="A158" i="33" s="1"/>
  <c r="A159" i="33" s="1"/>
  <c r="A160" i="33" s="1"/>
  <c r="A161" i="33" s="1"/>
  <c r="A162" i="33" s="1"/>
  <c r="A163" i="33" s="1"/>
  <c r="A164" i="33" s="1"/>
  <c r="A165" i="33" s="1"/>
  <c r="A166" i="33" s="1"/>
  <c r="A167" i="33" s="1"/>
  <c r="A168" i="33" s="1"/>
  <c r="A169" i="33" s="1"/>
  <c r="A170" i="33" s="1"/>
  <c r="A171" i="33" s="1"/>
  <c r="A172" i="33" s="1"/>
  <c r="A173" i="33" s="1"/>
  <c r="A174" i="33" s="1"/>
  <c r="A175" i="33" s="1"/>
  <c r="A176" i="33" s="1"/>
  <c r="A177" i="33" s="1"/>
  <c r="A178" i="33" s="1"/>
  <c r="A179" i="33" s="1"/>
  <c r="A180" i="33" s="1"/>
  <c r="A181" i="33" s="1"/>
  <c r="A182" i="33" s="1"/>
  <c r="A183" i="33" s="1"/>
  <c r="A184" i="33" s="1"/>
  <c r="A185" i="33" s="1"/>
  <c r="A186" i="33" s="1"/>
  <c r="A187" i="33" s="1"/>
  <c r="A188" i="33" s="1"/>
  <c r="A189" i="33" s="1"/>
  <c r="A190" i="33" s="1"/>
  <c r="A191" i="33" s="1"/>
  <c r="A192" i="33" s="1"/>
  <c r="A193" i="33" s="1"/>
  <c r="A194" i="33" s="1"/>
  <c r="A195" i="33" s="1"/>
  <c r="A196" i="33" s="1"/>
  <c r="A197" i="33" s="1"/>
  <c r="A198" i="33" s="1"/>
  <c r="A199" i="33" s="1"/>
  <c r="A200" i="33" s="1"/>
  <c r="A201" i="33" s="1"/>
  <c r="A202" i="33" s="1"/>
  <c r="A203" i="33" s="1"/>
  <c r="A204" i="33" s="1"/>
  <c r="A205" i="33" s="1"/>
  <c r="A206" i="33" s="1"/>
  <c r="A207" i="33" s="1"/>
  <c r="A208" i="33" s="1"/>
  <c r="A209" i="33" s="1"/>
  <c r="A210" i="33" s="1"/>
  <c r="A211" i="33" s="1"/>
  <c r="A212" i="33" s="1"/>
  <c r="A213" i="33" s="1"/>
  <c r="A214" i="33" s="1"/>
  <c r="A215" i="33" s="1"/>
  <c r="A216" i="33" s="1"/>
  <c r="A217" i="33" s="1"/>
  <c r="A218" i="33" s="1"/>
  <c r="A219" i="33" s="1"/>
  <c r="A220" i="33" s="1"/>
  <c r="A221" i="33" s="1"/>
  <c r="A222" i="33" s="1"/>
  <c r="A223" i="33" s="1"/>
  <c r="A224" i="33" s="1"/>
  <c r="A225" i="33" s="1"/>
  <c r="A226" i="33" s="1"/>
  <c r="A227" i="33" s="1"/>
  <c r="A228" i="33" s="1"/>
  <c r="A229" i="33" s="1"/>
  <c r="A230" i="33" s="1"/>
  <c r="A231" i="33" s="1"/>
  <c r="A232" i="33" s="1"/>
  <c r="A233" i="33" s="1"/>
  <c r="A234" i="33" s="1"/>
  <c r="A235" i="33" s="1"/>
  <c r="A236" i="33" s="1"/>
  <c r="A237" i="33" s="1"/>
  <c r="A238" i="33" s="1"/>
  <c r="A239" i="33" s="1"/>
  <c r="A240" i="33" s="1"/>
  <c r="A115" i="27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M245" i="25"/>
  <c r="B245" i="25"/>
  <c r="M244" i="25"/>
  <c r="B244" i="25"/>
  <c r="M243" i="25"/>
  <c r="B243" i="25"/>
  <c r="M242" i="25"/>
  <c r="B242" i="25"/>
  <c r="M241" i="25"/>
  <c r="B241" i="25"/>
  <c r="M240" i="25"/>
  <c r="B240" i="25"/>
  <c r="M239" i="25"/>
  <c r="B239" i="25"/>
  <c r="M238" i="25"/>
  <c r="B238" i="25"/>
  <c r="M237" i="25"/>
  <c r="B237" i="25"/>
  <c r="M236" i="25"/>
  <c r="B236" i="25"/>
  <c r="M235" i="25"/>
  <c r="B235" i="25"/>
  <c r="M234" i="25"/>
  <c r="B234" i="25"/>
  <c r="M233" i="25"/>
  <c r="B233" i="25"/>
  <c r="M232" i="25"/>
  <c r="B232" i="25"/>
  <c r="M231" i="25"/>
  <c r="B231" i="25"/>
  <c r="M230" i="25"/>
  <c r="B230" i="25"/>
  <c r="M229" i="25"/>
  <c r="B229" i="25"/>
  <c r="M228" i="25"/>
  <c r="B228" i="25"/>
  <c r="M227" i="25"/>
  <c r="B227" i="25"/>
  <c r="M226" i="25"/>
  <c r="B226" i="25"/>
  <c r="M225" i="25"/>
  <c r="B225" i="25"/>
  <c r="M224" i="25"/>
  <c r="B224" i="25"/>
  <c r="M223" i="25"/>
  <c r="B223" i="25"/>
  <c r="M222" i="25"/>
  <c r="B222" i="25"/>
  <c r="M221" i="25"/>
  <c r="B221" i="25"/>
  <c r="M220" i="25"/>
  <c r="B220" i="25"/>
  <c r="M219" i="25"/>
  <c r="B219" i="25"/>
  <c r="M218" i="25"/>
  <c r="B218" i="25"/>
  <c r="M217" i="25"/>
  <c r="B217" i="25"/>
  <c r="M216" i="25"/>
  <c r="B216" i="25"/>
  <c r="M215" i="25"/>
  <c r="B215" i="25"/>
  <c r="M214" i="25"/>
  <c r="B214" i="25"/>
  <c r="M213" i="25"/>
  <c r="B213" i="25"/>
  <c r="M212" i="25"/>
  <c r="B212" i="25"/>
  <c r="M211" i="25"/>
  <c r="B211" i="25"/>
  <c r="M210" i="25"/>
  <c r="B210" i="25"/>
  <c r="M209" i="25"/>
  <c r="B209" i="25"/>
  <c r="M208" i="25"/>
  <c r="B208" i="25"/>
  <c r="M207" i="25"/>
  <c r="B207" i="25"/>
  <c r="M206" i="25"/>
  <c r="B206" i="25"/>
  <c r="M205" i="25"/>
  <c r="B205" i="25"/>
  <c r="M204" i="25"/>
  <c r="B204" i="25"/>
  <c r="M203" i="25"/>
  <c r="B203" i="25"/>
  <c r="M202" i="25"/>
  <c r="B202" i="25"/>
  <c r="M201" i="25"/>
  <c r="B201" i="25"/>
  <c r="M200" i="25"/>
  <c r="B200" i="25"/>
  <c r="M199" i="25"/>
  <c r="B199" i="25"/>
  <c r="M198" i="25"/>
  <c r="B198" i="25"/>
  <c r="M197" i="25"/>
  <c r="B197" i="25"/>
  <c r="M196" i="25"/>
  <c r="B196" i="25"/>
  <c r="M195" i="25"/>
  <c r="B195" i="25"/>
  <c r="M194" i="25"/>
  <c r="B194" i="25"/>
  <c r="M193" i="25"/>
  <c r="B193" i="25"/>
  <c r="M192" i="25"/>
  <c r="B192" i="25"/>
  <c r="M191" i="25"/>
  <c r="B191" i="25"/>
  <c r="M190" i="25"/>
  <c r="B190" i="25"/>
  <c r="M189" i="25"/>
  <c r="B189" i="25"/>
  <c r="M188" i="25"/>
  <c r="B188" i="25"/>
  <c r="M187" i="25"/>
  <c r="B187" i="25"/>
  <c r="M186" i="25"/>
  <c r="B186" i="25"/>
  <c r="M185" i="25"/>
  <c r="B185" i="25"/>
  <c r="M184" i="25"/>
  <c r="B184" i="25"/>
  <c r="M183" i="25"/>
  <c r="B183" i="25"/>
  <c r="M182" i="25"/>
  <c r="B182" i="25"/>
  <c r="M181" i="25"/>
  <c r="B181" i="25"/>
  <c r="M180" i="25"/>
  <c r="B180" i="25"/>
  <c r="M179" i="25"/>
  <c r="B179" i="25"/>
  <c r="M178" i="25"/>
  <c r="B178" i="25"/>
  <c r="M177" i="25"/>
  <c r="B177" i="25"/>
  <c r="M176" i="25"/>
  <c r="B176" i="25"/>
  <c r="M175" i="25"/>
  <c r="B175" i="25"/>
  <c r="M174" i="25"/>
  <c r="B174" i="25"/>
  <c r="M173" i="25"/>
  <c r="B173" i="25"/>
  <c r="M172" i="25"/>
  <c r="B172" i="25"/>
  <c r="M171" i="25"/>
  <c r="B171" i="25"/>
  <c r="M170" i="25"/>
  <c r="B170" i="25"/>
  <c r="M169" i="25"/>
  <c r="B169" i="25"/>
  <c r="M168" i="25"/>
  <c r="B168" i="25"/>
  <c r="M167" i="25"/>
  <c r="B167" i="25"/>
  <c r="M166" i="25"/>
  <c r="B166" i="25"/>
  <c r="M165" i="25"/>
  <c r="B165" i="25"/>
  <c r="M164" i="25"/>
  <c r="B164" i="25"/>
  <c r="M163" i="25"/>
  <c r="B163" i="25"/>
  <c r="M162" i="25"/>
  <c r="B162" i="25"/>
  <c r="M161" i="25"/>
  <c r="B161" i="25"/>
  <c r="M160" i="25"/>
  <c r="B160" i="25"/>
  <c r="M159" i="25"/>
  <c r="B159" i="25"/>
  <c r="M158" i="25"/>
  <c r="B158" i="25"/>
  <c r="M157" i="25"/>
  <c r="B157" i="25"/>
  <c r="M156" i="25"/>
  <c r="B156" i="25"/>
  <c r="M155" i="25"/>
  <c r="B155" i="25"/>
  <c r="M154" i="25"/>
  <c r="B154" i="25"/>
  <c r="M153" i="25"/>
  <c r="B153" i="25"/>
  <c r="M152" i="25"/>
  <c r="B152" i="25"/>
  <c r="M151" i="25"/>
  <c r="B151" i="25"/>
  <c r="M150" i="25"/>
  <c r="B150" i="25"/>
  <c r="M149" i="25"/>
  <c r="B149" i="25"/>
  <c r="M148" i="25"/>
  <c r="B148" i="25"/>
  <c r="M147" i="25"/>
  <c r="B147" i="25"/>
  <c r="M146" i="25"/>
  <c r="B146" i="25"/>
  <c r="M145" i="25"/>
  <c r="B145" i="25"/>
  <c r="M144" i="25"/>
  <c r="B144" i="25"/>
  <c r="M143" i="25"/>
  <c r="B143" i="25"/>
  <c r="M142" i="25"/>
  <c r="B142" i="25"/>
  <c r="M141" i="25"/>
  <c r="B141" i="25"/>
  <c r="M140" i="25"/>
  <c r="B140" i="25"/>
  <c r="M139" i="25"/>
  <c r="B139" i="25"/>
  <c r="M138" i="25"/>
  <c r="B138" i="25"/>
  <c r="M137" i="25"/>
  <c r="B137" i="25"/>
  <c r="M136" i="25"/>
  <c r="B136" i="25"/>
  <c r="M135" i="25"/>
  <c r="B135" i="25"/>
  <c r="M134" i="25"/>
  <c r="B134" i="25"/>
  <c r="M133" i="25"/>
  <c r="B133" i="25"/>
  <c r="M132" i="25"/>
  <c r="B132" i="25"/>
  <c r="M131" i="25"/>
  <c r="B131" i="25"/>
  <c r="M130" i="25"/>
  <c r="B130" i="25"/>
  <c r="M129" i="25"/>
  <c r="B129" i="25"/>
  <c r="M128" i="25"/>
  <c r="B128" i="25"/>
  <c r="M127" i="25"/>
  <c r="B127" i="25"/>
  <c r="M126" i="25"/>
  <c r="B126" i="25"/>
  <c r="M125" i="25"/>
  <c r="B125" i="25"/>
  <c r="M124" i="25"/>
  <c r="B124" i="25"/>
  <c r="M123" i="25"/>
  <c r="B123" i="25"/>
  <c r="M122" i="25"/>
  <c r="B122" i="25"/>
  <c r="M121" i="25"/>
  <c r="B121" i="25"/>
  <c r="M120" i="25"/>
  <c r="B120" i="25"/>
  <c r="M119" i="25"/>
  <c r="B119" i="25"/>
  <c r="M118" i="25"/>
  <c r="B118" i="25"/>
  <c r="M117" i="25"/>
  <c r="B117" i="25"/>
  <c r="M116" i="25"/>
  <c r="B116" i="25"/>
  <c r="M115" i="25"/>
  <c r="B115" i="25"/>
  <c r="M114" i="25"/>
  <c r="B114" i="25"/>
  <c r="M113" i="25"/>
  <c r="B113" i="25"/>
  <c r="M112" i="25"/>
  <c r="B112" i="25"/>
  <c r="M111" i="25"/>
  <c r="B111" i="25"/>
  <c r="M110" i="25"/>
  <c r="B110" i="25"/>
  <c r="M109" i="25"/>
  <c r="B109" i="25"/>
  <c r="M108" i="25"/>
  <c r="B108" i="25"/>
  <c r="M107" i="25"/>
  <c r="B107" i="25"/>
  <c r="M106" i="25"/>
  <c r="B106" i="25"/>
  <c r="M105" i="25"/>
  <c r="B105" i="25"/>
  <c r="M104" i="25"/>
  <c r="B104" i="25"/>
  <c r="M103" i="25"/>
  <c r="B103" i="25"/>
  <c r="M102" i="25"/>
  <c r="B102" i="25"/>
  <c r="M101" i="25"/>
  <c r="B101" i="25"/>
  <c r="M100" i="25"/>
  <c r="B100" i="25"/>
  <c r="M99" i="25"/>
  <c r="B99" i="25"/>
  <c r="M98" i="25"/>
  <c r="B98" i="25"/>
  <c r="M97" i="25"/>
  <c r="B97" i="25"/>
  <c r="M96" i="25"/>
  <c r="B96" i="25"/>
  <c r="M95" i="25"/>
  <c r="B95" i="25"/>
  <c r="M94" i="25"/>
  <c r="B94" i="25"/>
  <c r="M93" i="25"/>
  <c r="B93" i="25"/>
  <c r="M92" i="25"/>
  <c r="B92" i="25"/>
  <c r="M91" i="25"/>
  <c r="B91" i="25"/>
  <c r="M90" i="25"/>
  <c r="B90" i="25"/>
  <c r="M89" i="25"/>
  <c r="B89" i="25"/>
  <c r="M88" i="25"/>
  <c r="B88" i="25"/>
  <c r="M87" i="25"/>
  <c r="B87" i="25"/>
  <c r="M86" i="25"/>
  <c r="B86" i="25"/>
  <c r="M85" i="25"/>
  <c r="B85" i="25"/>
  <c r="M84" i="25"/>
  <c r="B84" i="25"/>
  <c r="M83" i="25"/>
  <c r="B83" i="25"/>
  <c r="M82" i="25"/>
  <c r="B82" i="25"/>
  <c r="M81" i="25"/>
  <c r="B81" i="25"/>
  <c r="M80" i="25"/>
  <c r="B80" i="25"/>
  <c r="M79" i="25"/>
  <c r="B79" i="25"/>
  <c r="M78" i="25"/>
  <c r="B78" i="25"/>
  <c r="M77" i="25"/>
  <c r="B77" i="25"/>
  <c r="M76" i="25"/>
  <c r="B76" i="25"/>
  <c r="M75" i="25"/>
  <c r="B75" i="25"/>
  <c r="M74" i="25"/>
  <c r="B74" i="25"/>
  <c r="M73" i="25"/>
  <c r="B73" i="25"/>
  <c r="M72" i="25"/>
  <c r="B72" i="25"/>
  <c r="M71" i="25"/>
  <c r="B71" i="25"/>
  <c r="M70" i="25"/>
  <c r="B70" i="25"/>
  <c r="M69" i="25"/>
  <c r="B69" i="25"/>
  <c r="M68" i="25"/>
  <c r="B68" i="25"/>
  <c r="M67" i="25"/>
  <c r="B67" i="25"/>
  <c r="M66" i="25"/>
  <c r="B66" i="25"/>
  <c r="M65" i="25"/>
  <c r="B65" i="25"/>
  <c r="M64" i="25"/>
  <c r="B64" i="25"/>
  <c r="M63" i="25"/>
  <c r="B63" i="25"/>
  <c r="M62" i="25"/>
  <c r="B62" i="25"/>
  <c r="M61" i="25"/>
  <c r="B61" i="25"/>
  <c r="M60" i="25"/>
  <c r="B60" i="25"/>
  <c r="M59" i="25"/>
  <c r="B59" i="25"/>
  <c r="M58" i="25"/>
  <c r="B58" i="25"/>
  <c r="M57" i="25"/>
  <c r="B57" i="25"/>
  <c r="M56" i="25"/>
  <c r="B56" i="25"/>
  <c r="M55" i="25"/>
  <c r="B55" i="25"/>
  <c r="M54" i="25"/>
  <c r="B54" i="25"/>
  <c r="M53" i="25"/>
  <c r="B53" i="25"/>
  <c r="M52" i="25"/>
  <c r="B52" i="25"/>
  <c r="M51" i="25"/>
  <c r="B51" i="25"/>
  <c r="M50" i="25"/>
  <c r="B50" i="25"/>
  <c r="M49" i="25"/>
  <c r="B49" i="25"/>
  <c r="M48" i="25"/>
  <c r="B48" i="25"/>
  <c r="M47" i="25"/>
  <c r="B47" i="25"/>
  <c r="M46" i="25"/>
  <c r="B46" i="25"/>
  <c r="M45" i="25"/>
  <c r="B45" i="25"/>
  <c r="M44" i="25"/>
  <c r="B44" i="25"/>
  <c r="M43" i="25"/>
  <c r="B43" i="25"/>
  <c r="M42" i="25"/>
  <c r="B42" i="25"/>
  <c r="M41" i="25"/>
  <c r="B41" i="25"/>
  <c r="M40" i="25"/>
  <c r="B40" i="25"/>
  <c r="M39" i="25"/>
  <c r="B39" i="25"/>
  <c r="M38" i="25"/>
  <c r="B38" i="25"/>
  <c r="M37" i="25"/>
  <c r="B37" i="25"/>
  <c r="M36" i="25"/>
  <c r="B36" i="25"/>
  <c r="M35" i="25"/>
  <c r="B35" i="25"/>
  <c r="M34" i="25"/>
  <c r="B34" i="25"/>
  <c r="M33" i="25"/>
  <c r="B33" i="25"/>
  <c r="M32" i="25"/>
  <c r="B32" i="25"/>
  <c r="M31" i="25"/>
  <c r="B31" i="25"/>
  <c r="M30" i="25"/>
  <c r="B30" i="25"/>
  <c r="M29" i="25"/>
  <c r="B29" i="25"/>
  <c r="M28" i="25"/>
  <c r="B28" i="25"/>
  <c r="M27" i="25"/>
  <c r="B27" i="25"/>
  <c r="M26" i="25"/>
  <c r="B26" i="25"/>
  <c r="M25" i="25"/>
  <c r="B25" i="25"/>
  <c r="M24" i="25"/>
  <c r="B24" i="25"/>
  <c r="M23" i="25"/>
  <c r="B23" i="25"/>
  <c r="M22" i="25"/>
  <c r="B22" i="25"/>
  <c r="M21" i="25"/>
  <c r="B21" i="25"/>
  <c r="M20" i="25"/>
  <c r="B20" i="25"/>
  <c r="M19" i="25"/>
  <c r="B19" i="25"/>
  <c r="M18" i="25"/>
  <c r="B18" i="25"/>
  <c r="M17" i="25"/>
  <c r="B17" i="25"/>
  <c r="M16" i="25"/>
  <c r="B16" i="25"/>
  <c r="M15" i="25"/>
  <c r="B15" i="25"/>
  <c r="M14" i="25"/>
  <c r="B14" i="25"/>
  <c r="M13" i="25"/>
  <c r="B13" i="25"/>
  <c r="M12" i="25"/>
  <c r="B12" i="25"/>
  <c r="M11" i="25"/>
  <c r="B11" i="25"/>
  <c r="M10" i="25"/>
  <c r="B10" i="25"/>
  <c r="M9" i="25"/>
  <c r="B9" i="25"/>
  <c r="M8" i="25"/>
  <c r="B8" i="25"/>
  <c r="M7" i="25"/>
  <c r="B7" i="25"/>
  <c r="M6" i="25"/>
  <c r="B6" i="25"/>
  <c r="M5" i="25"/>
  <c r="B5" i="25"/>
  <c r="O4" i="25"/>
  <c r="Q5" i="25" s="1"/>
  <c r="M4" i="25"/>
  <c r="B4" i="25"/>
  <c r="M3" i="25"/>
  <c r="B3" i="25"/>
  <c r="M2" i="25"/>
  <c r="B2" i="25"/>
  <c r="A2" i="25"/>
  <c r="T2" i="25" s="1"/>
  <c r="T3" i="34" l="1"/>
  <c r="A4" i="34"/>
  <c r="A5" i="32"/>
  <c r="P6" i="25"/>
  <c r="N5" i="25"/>
  <c r="P7" i="25"/>
  <c r="N6" i="25"/>
  <c r="P8" i="25"/>
  <c r="N7" i="25"/>
  <c r="P9" i="25"/>
  <c r="N8" i="25"/>
  <c r="P10" i="25"/>
  <c r="N9" i="25"/>
  <c r="P11" i="25"/>
  <c r="N10" i="25"/>
  <c r="P12" i="25"/>
  <c r="N11" i="25"/>
  <c r="P13" i="25"/>
  <c r="N12" i="25"/>
  <c r="P14" i="25"/>
  <c r="N13" i="25"/>
  <c r="P15" i="25"/>
  <c r="N14" i="25"/>
  <c r="P16" i="25"/>
  <c r="N15" i="25"/>
  <c r="P17" i="25"/>
  <c r="N16" i="25"/>
  <c r="P18" i="25"/>
  <c r="N17" i="25"/>
  <c r="P19" i="25"/>
  <c r="N18" i="25"/>
  <c r="P20" i="25"/>
  <c r="N19" i="25"/>
  <c r="P21" i="25"/>
  <c r="N20" i="25"/>
  <c r="P22" i="25"/>
  <c r="N21" i="25"/>
  <c r="P23" i="25"/>
  <c r="N22" i="25"/>
  <c r="P24" i="25"/>
  <c r="N23" i="25"/>
  <c r="P25" i="25"/>
  <c r="N24" i="25"/>
  <c r="P26" i="25"/>
  <c r="N25" i="25"/>
  <c r="P27" i="25"/>
  <c r="N26" i="25"/>
  <c r="P28" i="25"/>
  <c r="N27" i="25"/>
  <c r="P29" i="25"/>
  <c r="N28" i="25"/>
  <c r="P30" i="25"/>
  <c r="N29" i="25"/>
  <c r="P31" i="25"/>
  <c r="N30" i="25"/>
  <c r="P32" i="25"/>
  <c r="N31" i="25"/>
  <c r="P33" i="25"/>
  <c r="N32" i="25"/>
  <c r="P34" i="25"/>
  <c r="N33" i="25"/>
  <c r="P35" i="25"/>
  <c r="N34" i="25"/>
  <c r="P36" i="25"/>
  <c r="N35" i="25"/>
  <c r="P37" i="25"/>
  <c r="N36" i="25"/>
  <c r="P38" i="25"/>
  <c r="N37" i="25"/>
  <c r="P39" i="25"/>
  <c r="N38" i="25"/>
  <c r="P40" i="25"/>
  <c r="N39" i="25"/>
  <c r="P41" i="25"/>
  <c r="N40" i="25"/>
  <c r="P42" i="25"/>
  <c r="N41" i="25"/>
  <c r="P43" i="25"/>
  <c r="N42" i="25"/>
  <c r="P44" i="25"/>
  <c r="N43" i="25"/>
  <c r="P45" i="25"/>
  <c r="N44" i="25"/>
  <c r="P46" i="25"/>
  <c r="N45" i="25"/>
  <c r="P47" i="25"/>
  <c r="N46" i="25"/>
  <c r="P48" i="25"/>
  <c r="N47" i="25"/>
  <c r="P49" i="25"/>
  <c r="N48" i="25"/>
  <c r="P50" i="25"/>
  <c r="N49" i="25"/>
  <c r="P51" i="25"/>
  <c r="N50" i="25"/>
  <c r="P52" i="25"/>
  <c r="N51" i="25"/>
  <c r="P53" i="25"/>
  <c r="N52" i="25"/>
  <c r="P54" i="25"/>
  <c r="N53" i="25"/>
  <c r="P55" i="25"/>
  <c r="N54" i="25"/>
  <c r="P56" i="25"/>
  <c r="N55" i="25"/>
  <c r="P57" i="25"/>
  <c r="N56" i="25"/>
  <c r="P58" i="25"/>
  <c r="N57" i="25"/>
  <c r="P59" i="25"/>
  <c r="N58" i="25"/>
  <c r="P60" i="25"/>
  <c r="N59" i="25"/>
  <c r="P61" i="25"/>
  <c r="N60" i="25"/>
  <c r="P62" i="25"/>
  <c r="N61" i="25"/>
  <c r="P63" i="25"/>
  <c r="N62" i="25"/>
  <c r="P64" i="25"/>
  <c r="N63" i="25"/>
  <c r="P65" i="25"/>
  <c r="N64" i="25"/>
  <c r="P66" i="25"/>
  <c r="N65" i="25"/>
  <c r="P67" i="25"/>
  <c r="N66" i="25"/>
  <c r="P68" i="25"/>
  <c r="N67" i="25"/>
  <c r="P69" i="25"/>
  <c r="N68" i="25"/>
  <c r="P70" i="25"/>
  <c r="N69" i="25"/>
  <c r="P71" i="25"/>
  <c r="N70" i="25"/>
  <c r="P72" i="25"/>
  <c r="N71" i="25"/>
  <c r="P73" i="25"/>
  <c r="N72" i="25"/>
  <c r="P74" i="25"/>
  <c r="N73" i="25"/>
  <c r="P75" i="25"/>
  <c r="N74" i="25"/>
  <c r="P76" i="25"/>
  <c r="N75" i="25"/>
  <c r="P77" i="25"/>
  <c r="N76" i="25"/>
  <c r="P78" i="25"/>
  <c r="N77" i="25"/>
  <c r="P79" i="25"/>
  <c r="N78" i="25"/>
  <c r="P80" i="25"/>
  <c r="N79" i="25"/>
  <c r="P81" i="25"/>
  <c r="N80" i="25"/>
  <c r="P82" i="25"/>
  <c r="N81" i="25"/>
  <c r="P83" i="25"/>
  <c r="N82" i="25"/>
  <c r="P84" i="25"/>
  <c r="N83" i="25"/>
  <c r="P85" i="25"/>
  <c r="N84" i="25"/>
  <c r="P86" i="25"/>
  <c r="N85" i="25"/>
  <c r="P87" i="25"/>
  <c r="N86" i="25"/>
  <c r="P88" i="25"/>
  <c r="N87" i="25"/>
  <c r="P89" i="25"/>
  <c r="N88" i="25"/>
  <c r="P90" i="25"/>
  <c r="N89" i="25"/>
  <c r="P91" i="25"/>
  <c r="N90" i="25"/>
  <c r="P92" i="25"/>
  <c r="N91" i="25"/>
  <c r="P93" i="25"/>
  <c r="N92" i="25"/>
  <c r="P94" i="25"/>
  <c r="N93" i="25"/>
  <c r="P95" i="25"/>
  <c r="N94" i="25"/>
  <c r="P96" i="25"/>
  <c r="N95" i="25"/>
  <c r="P97" i="25"/>
  <c r="N96" i="25"/>
  <c r="P98" i="25"/>
  <c r="N97" i="25"/>
  <c r="P99" i="25"/>
  <c r="N98" i="25"/>
  <c r="P100" i="25"/>
  <c r="N99" i="25"/>
  <c r="P101" i="25"/>
  <c r="N100" i="25"/>
  <c r="P102" i="25"/>
  <c r="N101" i="25"/>
  <c r="P103" i="25"/>
  <c r="N102" i="25"/>
  <c r="P104" i="25"/>
  <c r="N103" i="25"/>
  <c r="P105" i="25"/>
  <c r="N104" i="25"/>
  <c r="P106" i="25"/>
  <c r="N105" i="25"/>
  <c r="P107" i="25"/>
  <c r="N106" i="25"/>
  <c r="P108" i="25"/>
  <c r="N107" i="25"/>
  <c r="P109" i="25"/>
  <c r="N108" i="25"/>
  <c r="P110" i="25"/>
  <c r="N109" i="25"/>
  <c r="P111" i="25"/>
  <c r="N110" i="25"/>
  <c r="P112" i="25"/>
  <c r="N111" i="25"/>
  <c r="P113" i="25"/>
  <c r="N112" i="25"/>
  <c r="P114" i="25"/>
  <c r="N113" i="25"/>
  <c r="P115" i="25"/>
  <c r="N114" i="25"/>
  <c r="P116" i="25"/>
  <c r="N115" i="25"/>
  <c r="P117" i="25"/>
  <c r="N116" i="25"/>
  <c r="P118" i="25"/>
  <c r="N117" i="25"/>
  <c r="P119" i="25"/>
  <c r="N118" i="25"/>
  <c r="P120" i="25"/>
  <c r="N119" i="25"/>
  <c r="P121" i="25"/>
  <c r="N120" i="25"/>
  <c r="P122" i="25"/>
  <c r="N121" i="25"/>
  <c r="P123" i="25"/>
  <c r="N122" i="25"/>
  <c r="P124" i="25"/>
  <c r="N123" i="25"/>
  <c r="P125" i="25"/>
  <c r="N124" i="25"/>
  <c r="P126" i="25"/>
  <c r="N125" i="25"/>
  <c r="P127" i="25"/>
  <c r="N126" i="25"/>
  <c r="P128" i="25"/>
  <c r="N127" i="25"/>
  <c r="O128" i="25"/>
  <c r="Q129" i="25" s="1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P199" i="25"/>
  <c r="N198" i="25"/>
  <c r="P200" i="25"/>
  <c r="N199" i="25"/>
  <c r="P201" i="25"/>
  <c r="N200" i="25"/>
  <c r="P202" i="25"/>
  <c r="N201" i="25"/>
  <c r="P203" i="25"/>
  <c r="N202" i="25"/>
  <c r="N203" i="25"/>
  <c r="P205" i="25"/>
  <c r="N204" i="25"/>
  <c r="P206" i="25"/>
  <c r="N205" i="25"/>
  <c r="P3" i="25"/>
  <c r="N2" i="25"/>
  <c r="N3" i="25"/>
  <c r="P5" i="25"/>
  <c r="N4" i="25"/>
  <c r="O205" i="25"/>
  <c r="Q206" i="25" s="1"/>
  <c r="P207" i="25"/>
  <c r="N206" i="25"/>
  <c r="P208" i="25"/>
  <c r="N207" i="25"/>
  <c r="P209" i="25"/>
  <c r="N208" i="25"/>
  <c r="P210" i="25"/>
  <c r="N209" i="25"/>
  <c r="P211" i="25"/>
  <c r="N210" i="25"/>
  <c r="P212" i="25"/>
  <c r="N211" i="25"/>
  <c r="P213" i="25"/>
  <c r="N212" i="25"/>
  <c r="P214" i="25"/>
  <c r="N213" i="25"/>
  <c r="P215" i="25"/>
  <c r="N214" i="25"/>
  <c r="P216" i="25"/>
  <c r="N215" i="25"/>
  <c r="P217" i="25"/>
  <c r="N216" i="25"/>
  <c r="P218" i="25"/>
  <c r="N217" i="25"/>
  <c r="P219" i="25"/>
  <c r="N218" i="25"/>
  <c r="P220" i="25"/>
  <c r="N219" i="25"/>
  <c r="P221" i="25"/>
  <c r="N220" i="25"/>
  <c r="P222" i="25"/>
  <c r="N221" i="25"/>
  <c r="P223" i="25"/>
  <c r="N222" i="25"/>
  <c r="P224" i="25"/>
  <c r="N223" i="25"/>
  <c r="P225" i="25"/>
  <c r="N224" i="25"/>
  <c r="P226" i="25"/>
  <c r="N225" i="25"/>
  <c r="P227" i="25"/>
  <c r="N226" i="25"/>
  <c r="P228" i="25"/>
  <c r="N227" i="25"/>
  <c r="P229" i="25"/>
  <c r="N228" i="25"/>
  <c r="P230" i="25"/>
  <c r="N229" i="25"/>
  <c r="P231" i="25"/>
  <c r="N230" i="25"/>
  <c r="P232" i="25"/>
  <c r="N231" i="25"/>
  <c r="P233" i="25"/>
  <c r="N232" i="25"/>
  <c r="P234" i="25"/>
  <c r="N233" i="25"/>
  <c r="P235" i="25"/>
  <c r="N234" i="25"/>
  <c r="P236" i="25"/>
  <c r="N235" i="25"/>
  <c r="P237" i="25"/>
  <c r="N236" i="25"/>
  <c r="P238" i="25"/>
  <c r="N237" i="25"/>
  <c r="P239" i="25"/>
  <c r="N238" i="25"/>
  <c r="P240" i="25"/>
  <c r="N239" i="25"/>
  <c r="P241" i="25"/>
  <c r="N240" i="25"/>
  <c r="P242" i="25"/>
  <c r="N241" i="25"/>
  <c r="P243" i="25"/>
  <c r="N242" i="25"/>
  <c r="P244" i="25"/>
  <c r="N243" i="25"/>
  <c r="P245" i="25"/>
  <c r="N244" i="25"/>
  <c r="O245" i="25"/>
  <c r="N245" i="25"/>
  <c r="A3" i="25"/>
  <c r="T3" i="25" s="1"/>
  <c r="O6" i="25"/>
  <c r="Q7" i="25" s="1"/>
  <c r="O18" i="25"/>
  <c r="Q19" i="25" s="1"/>
  <c r="P4" i="25"/>
  <c r="O3" i="25"/>
  <c r="Q4" i="25" s="1"/>
  <c r="O5" i="25"/>
  <c r="Q6" i="25" s="1"/>
  <c r="O7" i="25"/>
  <c r="Q8" i="25" s="1"/>
  <c r="O9" i="25"/>
  <c r="Q10" i="25" s="1"/>
  <c r="O11" i="25"/>
  <c r="Q12" i="25" s="1"/>
  <c r="O13" i="25"/>
  <c r="Q14" i="25" s="1"/>
  <c r="O15" i="25"/>
  <c r="Q16" i="25" s="1"/>
  <c r="O17" i="25"/>
  <c r="Q18" i="25" s="1"/>
  <c r="O19" i="25"/>
  <c r="Q20" i="25" s="1"/>
  <c r="O21" i="25"/>
  <c r="Q22" i="25" s="1"/>
  <c r="O23" i="25"/>
  <c r="Q24" i="25" s="1"/>
  <c r="O25" i="25"/>
  <c r="Q26" i="25" s="1"/>
  <c r="O27" i="25"/>
  <c r="Q28" i="25" s="1"/>
  <c r="O29" i="25"/>
  <c r="Q30" i="25" s="1"/>
  <c r="O31" i="25"/>
  <c r="Q32" i="25" s="1"/>
  <c r="O33" i="25"/>
  <c r="Q34" i="25" s="1"/>
  <c r="O35" i="25"/>
  <c r="Q36" i="25" s="1"/>
  <c r="O37" i="25"/>
  <c r="Q38" i="25" s="1"/>
  <c r="O39" i="25"/>
  <c r="Q40" i="25" s="1"/>
  <c r="O41" i="25"/>
  <c r="Q42" i="25" s="1"/>
  <c r="O43" i="25"/>
  <c r="Q44" i="25" s="1"/>
  <c r="O45" i="25"/>
  <c r="Q46" i="25" s="1"/>
  <c r="O47" i="25"/>
  <c r="Q48" i="25" s="1"/>
  <c r="O49" i="25"/>
  <c r="Q50" i="25" s="1"/>
  <c r="O51" i="25"/>
  <c r="Q52" i="25" s="1"/>
  <c r="O53" i="25"/>
  <c r="Q54" i="25" s="1"/>
  <c r="O55" i="25"/>
  <c r="Q56" i="25" s="1"/>
  <c r="O57" i="25"/>
  <c r="Q58" i="25" s="1"/>
  <c r="O59" i="25"/>
  <c r="Q60" i="25" s="1"/>
  <c r="O61" i="25"/>
  <c r="Q62" i="25" s="1"/>
  <c r="O63" i="25"/>
  <c r="Q64" i="25" s="1"/>
  <c r="O65" i="25"/>
  <c r="Q66" i="25" s="1"/>
  <c r="O67" i="25"/>
  <c r="Q68" i="25" s="1"/>
  <c r="O69" i="25"/>
  <c r="Q70" i="25" s="1"/>
  <c r="O71" i="25"/>
  <c r="Q72" i="25" s="1"/>
  <c r="O73" i="25"/>
  <c r="Q74" i="25" s="1"/>
  <c r="O75" i="25"/>
  <c r="Q76" i="25" s="1"/>
  <c r="O77" i="25"/>
  <c r="Q78" i="25" s="1"/>
  <c r="O79" i="25"/>
  <c r="Q80" i="25" s="1"/>
  <c r="O81" i="25"/>
  <c r="Q82" i="25" s="1"/>
  <c r="O83" i="25"/>
  <c r="Q84" i="25" s="1"/>
  <c r="O85" i="25"/>
  <c r="Q86" i="25" s="1"/>
  <c r="O87" i="25"/>
  <c r="Q88" i="25" s="1"/>
  <c r="O89" i="25"/>
  <c r="Q90" i="25" s="1"/>
  <c r="O91" i="25"/>
  <c r="Q92" i="25" s="1"/>
  <c r="O93" i="25"/>
  <c r="Q94" i="25" s="1"/>
  <c r="O95" i="25"/>
  <c r="Q96" i="25" s="1"/>
  <c r="O97" i="25"/>
  <c r="Q98" i="25" s="1"/>
  <c r="O99" i="25"/>
  <c r="Q100" i="25" s="1"/>
  <c r="O101" i="25"/>
  <c r="Q102" i="25" s="1"/>
  <c r="O103" i="25"/>
  <c r="Q104" i="25" s="1"/>
  <c r="O105" i="25"/>
  <c r="Q106" i="25" s="1"/>
  <c r="O107" i="25"/>
  <c r="Q108" i="25" s="1"/>
  <c r="O109" i="25"/>
  <c r="Q110" i="25" s="1"/>
  <c r="O111" i="25"/>
  <c r="Q112" i="25" s="1"/>
  <c r="O113" i="25"/>
  <c r="Q114" i="25" s="1"/>
  <c r="O115" i="25"/>
  <c r="Q116" i="25" s="1"/>
  <c r="O117" i="25"/>
  <c r="Q118" i="25" s="1"/>
  <c r="O119" i="25"/>
  <c r="Q120" i="25" s="1"/>
  <c r="O121" i="25"/>
  <c r="Q122" i="25" s="1"/>
  <c r="O123" i="25"/>
  <c r="Q124" i="25" s="1"/>
  <c r="O125" i="25"/>
  <c r="Q126" i="25" s="1"/>
  <c r="O127" i="25"/>
  <c r="Q128" i="25" s="1"/>
  <c r="O207" i="25"/>
  <c r="Q208" i="25" s="1"/>
  <c r="O209" i="25"/>
  <c r="Q210" i="25" s="1"/>
  <c r="O211" i="25"/>
  <c r="Q212" i="25" s="1"/>
  <c r="O213" i="25"/>
  <c r="Q214" i="25" s="1"/>
  <c r="O215" i="25"/>
  <c r="Q216" i="25" s="1"/>
  <c r="O217" i="25"/>
  <c r="Q218" i="25" s="1"/>
  <c r="O219" i="25"/>
  <c r="Q220" i="25" s="1"/>
  <c r="O221" i="25"/>
  <c r="Q222" i="25" s="1"/>
  <c r="O223" i="25"/>
  <c r="Q224" i="25" s="1"/>
  <c r="O225" i="25"/>
  <c r="Q226" i="25" s="1"/>
  <c r="O227" i="25"/>
  <c r="Q228" i="25" s="1"/>
  <c r="O229" i="25"/>
  <c r="Q230" i="25" s="1"/>
  <c r="O231" i="25"/>
  <c r="Q232" i="25" s="1"/>
  <c r="O233" i="25"/>
  <c r="Q234" i="25" s="1"/>
  <c r="O235" i="25"/>
  <c r="Q236" i="25" s="1"/>
  <c r="O237" i="25"/>
  <c r="Q238" i="25" s="1"/>
  <c r="O239" i="25"/>
  <c r="Q240" i="25" s="1"/>
  <c r="O241" i="25"/>
  <c r="Q242" i="25" s="1"/>
  <c r="O243" i="25"/>
  <c r="Q244" i="25" s="1"/>
  <c r="A4" i="25"/>
  <c r="T4" i="25" s="1"/>
  <c r="O8" i="25"/>
  <c r="Q9" i="25" s="1"/>
  <c r="O10" i="25"/>
  <c r="Q11" i="25" s="1"/>
  <c r="O12" i="25"/>
  <c r="Q13" i="25" s="1"/>
  <c r="O14" i="25"/>
  <c r="Q15" i="25" s="1"/>
  <c r="O16" i="25"/>
  <c r="Q17" i="25" s="1"/>
  <c r="O20" i="25"/>
  <c r="Q21" i="25" s="1"/>
  <c r="O22" i="25"/>
  <c r="Q23" i="25" s="1"/>
  <c r="O24" i="25"/>
  <c r="Q25" i="25" s="1"/>
  <c r="O26" i="25"/>
  <c r="Q27" i="25" s="1"/>
  <c r="O28" i="25"/>
  <c r="Q29" i="25" s="1"/>
  <c r="O30" i="25"/>
  <c r="Q31" i="25" s="1"/>
  <c r="O32" i="25"/>
  <c r="Q33" i="25" s="1"/>
  <c r="O34" i="25"/>
  <c r="Q35" i="25" s="1"/>
  <c r="O36" i="25"/>
  <c r="Q37" i="25" s="1"/>
  <c r="O38" i="25"/>
  <c r="Q39" i="25" s="1"/>
  <c r="O40" i="25"/>
  <c r="Q41" i="25" s="1"/>
  <c r="O42" i="25"/>
  <c r="Q43" i="25" s="1"/>
  <c r="O44" i="25"/>
  <c r="Q45" i="25" s="1"/>
  <c r="O46" i="25"/>
  <c r="Q47" i="25" s="1"/>
  <c r="O48" i="25"/>
  <c r="Q49" i="25" s="1"/>
  <c r="O50" i="25"/>
  <c r="Q51" i="25" s="1"/>
  <c r="O52" i="25"/>
  <c r="Q53" i="25" s="1"/>
  <c r="O54" i="25"/>
  <c r="Q55" i="25" s="1"/>
  <c r="O56" i="25"/>
  <c r="Q57" i="25" s="1"/>
  <c r="O58" i="25"/>
  <c r="Q59" i="25" s="1"/>
  <c r="O60" i="25"/>
  <c r="Q61" i="25" s="1"/>
  <c r="O62" i="25"/>
  <c r="Q63" i="25" s="1"/>
  <c r="O64" i="25"/>
  <c r="Q65" i="25" s="1"/>
  <c r="O66" i="25"/>
  <c r="Q67" i="25" s="1"/>
  <c r="O68" i="25"/>
  <c r="Q69" i="25" s="1"/>
  <c r="O70" i="25"/>
  <c r="Q71" i="25" s="1"/>
  <c r="O72" i="25"/>
  <c r="Q73" i="25" s="1"/>
  <c r="O74" i="25"/>
  <c r="Q75" i="25" s="1"/>
  <c r="O76" i="25"/>
  <c r="Q77" i="25" s="1"/>
  <c r="O78" i="25"/>
  <c r="Q79" i="25" s="1"/>
  <c r="O80" i="25"/>
  <c r="Q81" i="25" s="1"/>
  <c r="O82" i="25"/>
  <c r="Q83" i="25" s="1"/>
  <c r="O84" i="25"/>
  <c r="Q85" i="25" s="1"/>
  <c r="O86" i="25"/>
  <c r="Q87" i="25" s="1"/>
  <c r="O88" i="25"/>
  <c r="Q89" i="25" s="1"/>
  <c r="O90" i="25"/>
  <c r="Q91" i="25" s="1"/>
  <c r="O92" i="25"/>
  <c r="Q93" i="25" s="1"/>
  <c r="O94" i="25"/>
  <c r="Q95" i="25" s="1"/>
  <c r="O96" i="25"/>
  <c r="Q97" i="25" s="1"/>
  <c r="O98" i="25"/>
  <c r="Q99" i="25" s="1"/>
  <c r="O100" i="25"/>
  <c r="Q101" i="25" s="1"/>
  <c r="O102" i="25"/>
  <c r="Q103" i="25" s="1"/>
  <c r="O104" i="25"/>
  <c r="Q105" i="25" s="1"/>
  <c r="O106" i="25"/>
  <c r="Q107" i="25" s="1"/>
  <c r="O108" i="25"/>
  <c r="Q109" i="25" s="1"/>
  <c r="O110" i="25"/>
  <c r="Q111" i="25" s="1"/>
  <c r="O112" i="25"/>
  <c r="Q113" i="25" s="1"/>
  <c r="O114" i="25"/>
  <c r="Q115" i="25" s="1"/>
  <c r="O116" i="25"/>
  <c r="Q117" i="25" s="1"/>
  <c r="O118" i="25"/>
  <c r="Q119" i="25" s="1"/>
  <c r="O120" i="25"/>
  <c r="Q121" i="25" s="1"/>
  <c r="O122" i="25"/>
  <c r="Q123" i="25" s="1"/>
  <c r="O124" i="25"/>
  <c r="Q125" i="25" s="1"/>
  <c r="O126" i="25"/>
  <c r="Q127" i="25" s="1"/>
  <c r="O206" i="25"/>
  <c r="Q207" i="25" s="1"/>
  <c r="O208" i="25"/>
  <c r="Q209" i="25" s="1"/>
  <c r="O210" i="25"/>
  <c r="Q211" i="25" s="1"/>
  <c r="O212" i="25"/>
  <c r="Q213" i="25" s="1"/>
  <c r="O214" i="25"/>
  <c r="Q215" i="25" s="1"/>
  <c r="O216" i="25"/>
  <c r="Q217" i="25" s="1"/>
  <c r="O218" i="25"/>
  <c r="Q219" i="25" s="1"/>
  <c r="O220" i="25"/>
  <c r="Q221" i="25" s="1"/>
  <c r="O222" i="25"/>
  <c r="Q223" i="25" s="1"/>
  <c r="O224" i="25"/>
  <c r="Q225" i="25" s="1"/>
  <c r="O226" i="25"/>
  <c r="Q227" i="25" s="1"/>
  <c r="O228" i="25"/>
  <c r="Q229" i="25" s="1"/>
  <c r="O230" i="25"/>
  <c r="Q231" i="25" s="1"/>
  <c r="O232" i="25"/>
  <c r="Q233" i="25" s="1"/>
  <c r="O234" i="25"/>
  <c r="Q235" i="25" s="1"/>
  <c r="O236" i="25"/>
  <c r="Q237" i="25" s="1"/>
  <c r="O238" i="25"/>
  <c r="Q239" i="25" s="1"/>
  <c r="O240" i="25"/>
  <c r="Q241" i="25" s="1"/>
  <c r="O242" i="25"/>
  <c r="Q243" i="25" s="1"/>
  <c r="O244" i="25"/>
  <c r="Q245" i="25" s="1"/>
  <c r="A5" i="25"/>
  <c r="T5" i="25" s="1"/>
  <c r="O129" i="25"/>
  <c r="Q130" i="25" s="1"/>
  <c r="O130" i="25"/>
  <c r="Q131" i="25" s="1"/>
  <c r="O131" i="25"/>
  <c r="Q132" i="25" s="1"/>
  <c r="O132" i="25"/>
  <c r="Q133" i="25" s="1"/>
  <c r="O133" i="25"/>
  <c r="Q134" i="25" s="1"/>
  <c r="O134" i="25"/>
  <c r="Q135" i="25" s="1"/>
  <c r="O135" i="25"/>
  <c r="Q136" i="25" s="1"/>
  <c r="O136" i="25"/>
  <c r="Q137" i="25" s="1"/>
  <c r="O137" i="25"/>
  <c r="Q138" i="25" s="1"/>
  <c r="O138" i="25"/>
  <c r="Q139" i="25" s="1"/>
  <c r="P140" i="25"/>
  <c r="O139" i="25"/>
  <c r="Q140" i="25" s="1"/>
  <c r="O140" i="25"/>
  <c r="Q141" i="25" s="1"/>
  <c r="P141" i="25"/>
  <c r="O142" i="25"/>
  <c r="Q143" i="25" s="1"/>
  <c r="P143" i="25"/>
  <c r="O144" i="25"/>
  <c r="Q145" i="25" s="1"/>
  <c r="P145" i="25"/>
  <c r="O146" i="25"/>
  <c r="Q147" i="25" s="1"/>
  <c r="P147" i="25"/>
  <c r="O148" i="25"/>
  <c r="Q149" i="25" s="1"/>
  <c r="P149" i="25"/>
  <c r="O150" i="25"/>
  <c r="Q151" i="25" s="1"/>
  <c r="P151" i="25"/>
  <c r="O152" i="25"/>
  <c r="Q153" i="25" s="1"/>
  <c r="P153" i="25"/>
  <c r="O154" i="25"/>
  <c r="Q155" i="25" s="1"/>
  <c r="P155" i="25"/>
  <c r="O156" i="25"/>
  <c r="Q157" i="25" s="1"/>
  <c r="P157" i="25"/>
  <c r="O158" i="25"/>
  <c r="Q159" i="25" s="1"/>
  <c r="P159" i="25"/>
  <c r="O160" i="25"/>
  <c r="Q161" i="25" s="1"/>
  <c r="P161" i="25"/>
  <c r="O162" i="25"/>
  <c r="Q163" i="25" s="1"/>
  <c r="P163" i="25"/>
  <c r="O164" i="25"/>
  <c r="Q165" i="25" s="1"/>
  <c r="P165" i="25"/>
  <c r="O166" i="25"/>
  <c r="Q167" i="25" s="1"/>
  <c r="P167" i="25"/>
  <c r="O168" i="25"/>
  <c r="Q169" i="25" s="1"/>
  <c r="P169" i="25"/>
  <c r="O170" i="25"/>
  <c r="Q171" i="25" s="1"/>
  <c r="P171" i="25"/>
  <c r="P129" i="25"/>
  <c r="P130" i="25"/>
  <c r="P131" i="25"/>
  <c r="P132" i="25"/>
  <c r="P133" i="25"/>
  <c r="P134" i="25"/>
  <c r="P135" i="25"/>
  <c r="P136" i="25"/>
  <c r="P137" i="25"/>
  <c r="P138" i="25"/>
  <c r="P139" i="25"/>
  <c r="O141" i="25"/>
  <c r="Q142" i="25" s="1"/>
  <c r="P142" i="25"/>
  <c r="O143" i="25"/>
  <c r="Q144" i="25" s="1"/>
  <c r="P144" i="25"/>
  <c r="O145" i="25"/>
  <c r="Q146" i="25" s="1"/>
  <c r="P146" i="25"/>
  <c r="O147" i="25"/>
  <c r="Q148" i="25" s="1"/>
  <c r="P148" i="25"/>
  <c r="O149" i="25"/>
  <c r="Q150" i="25" s="1"/>
  <c r="P150" i="25"/>
  <c r="O151" i="25"/>
  <c r="Q152" i="25" s="1"/>
  <c r="P152" i="25"/>
  <c r="O153" i="25"/>
  <c r="Q154" i="25" s="1"/>
  <c r="P154" i="25"/>
  <c r="O155" i="25"/>
  <c r="Q156" i="25" s="1"/>
  <c r="P156" i="25"/>
  <c r="O157" i="25"/>
  <c r="Q158" i="25" s="1"/>
  <c r="P158" i="25"/>
  <c r="O159" i="25"/>
  <c r="Q160" i="25" s="1"/>
  <c r="P160" i="25"/>
  <c r="O161" i="25"/>
  <c r="Q162" i="25" s="1"/>
  <c r="P162" i="25"/>
  <c r="O163" i="25"/>
  <c r="Q164" i="25" s="1"/>
  <c r="P164" i="25"/>
  <c r="O165" i="25"/>
  <c r="Q166" i="25" s="1"/>
  <c r="P166" i="25"/>
  <c r="O167" i="25"/>
  <c r="Q168" i="25" s="1"/>
  <c r="P168" i="25"/>
  <c r="O169" i="25"/>
  <c r="Q170" i="25" s="1"/>
  <c r="P170" i="25"/>
  <c r="O171" i="25"/>
  <c r="Q172" i="25" s="1"/>
  <c r="P172" i="25"/>
  <c r="O172" i="25"/>
  <c r="Q173" i="25" s="1"/>
  <c r="O173" i="25"/>
  <c r="Q174" i="25" s="1"/>
  <c r="O174" i="25"/>
  <c r="Q175" i="25" s="1"/>
  <c r="O175" i="25"/>
  <c r="Q176" i="25" s="1"/>
  <c r="O176" i="25"/>
  <c r="Q177" i="25" s="1"/>
  <c r="O177" i="25"/>
  <c r="Q178" i="25" s="1"/>
  <c r="O178" i="25"/>
  <c r="Q179" i="25" s="1"/>
  <c r="O179" i="25"/>
  <c r="Q180" i="25" s="1"/>
  <c r="O180" i="25"/>
  <c r="Q181" i="25" s="1"/>
  <c r="O181" i="25"/>
  <c r="Q182" i="25" s="1"/>
  <c r="O182" i="25"/>
  <c r="Q183" i="25" s="1"/>
  <c r="O183" i="25"/>
  <c r="Q184" i="25" s="1"/>
  <c r="O184" i="25"/>
  <c r="Q185" i="25" s="1"/>
  <c r="O185" i="25"/>
  <c r="Q186" i="25" s="1"/>
  <c r="O186" i="25"/>
  <c r="Q187" i="25" s="1"/>
  <c r="O187" i="25"/>
  <c r="Q188" i="25" s="1"/>
  <c r="O188" i="25"/>
  <c r="Q189" i="25" s="1"/>
  <c r="O189" i="25"/>
  <c r="Q190" i="25" s="1"/>
  <c r="O190" i="25"/>
  <c r="Q191" i="25" s="1"/>
  <c r="O191" i="25"/>
  <c r="Q192" i="25" s="1"/>
  <c r="O192" i="25"/>
  <c r="Q193" i="25" s="1"/>
  <c r="O193" i="25"/>
  <c r="Q194" i="25" s="1"/>
  <c r="O194" i="25"/>
  <c r="Q195" i="25" s="1"/>
  <c r="O195" i="25"/>
  <c r="Q196" i="25" s="1"/>
  <c r="O196" i="25"/>
  <c r="Q197" i="25" s="1"/>
  <c r="O197" i="25"/>
  <c r="Q198" i="25" s="1"/>
  <c r="O198" i="25"/>
  <c r="Q199" i="25" s="1"/>
  <c r="O199" i="25"/>
  <c r="Q200" i="25" s="1"/>
  <c r="O200" i="25"/>
  <c r="Q201" i="25" s="1"/>
  <c r="O201" i="25"/>
  <c r="Q202" i="25" s="1"/>
  <c r="O202" i="25"/>
  <c r="Q203" i="25" s="1"/>
  <c r="P204" i="25"/>
  <c r="O203" i="25"/>
  <c r="Q204" i="25" s="1"/>
  <c r="O204" i="25"/>
  <c r="Q205" i="25" s="1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B244" i="24"/>
  <c r="G244" i="24"/>
  <c r="G243" i="24"/>
  <c r="B243" i="24"/>
  <c r="G242" i="24"/>
  <c r="B242" i="24"/>
  <c r="G241" i="24"/>
  <c r="B241" i="24"/>
  <c r="G240" i="24"/>
  <c r="B240" i="24"/>
  <c r="G239" i="24"/>
  <c r="B239" i="24"/>
  <c r="G238" i="24"/>
  <c r="B238" i="24"/>
  <c r="G237" i="24"/>
  <c r="B237" i="24"/>
  <c r="G236" i="24"/>
  <c r="B236" i="24"/>
  <c r="G235" i="24"/>
  <c r="B235" i="24"/>
  <c r="G234" i="24"/>
  <c r="B234" i="24"/>
  <c r="G233" i="24"/>
  <c r="B233" i="24"/>
  <c r="G232" i="24"/>
  <c r="B232" i="24"/>
  <c r="G231" i="24"/>
  <c r="B231" i="24"/>
  <c r="G230" i="24"/>
  <c r="B230" i="24"/>
  <c r="G229" i="24"/>
  <c r="B229" i="24"/>
  <c r="G228" i="24"/>
  <c r="B228" i="24"/>
  <c r="G227" i="24"/>
  <c r="B227" i="24"/>
  <c r="G226" i="24"/>
  <c r="B226" i="24"/>
  <c r="G225" i="24"/>
  <c r="B225" i="24"/>
  <c r="G224" i="24"/>
  <c r="B224" i="24"/>
  <c r="G223" i="24"/>
  <c r="B223" i="24"/>
  <c r="G222" i="24"/>
  <c r="B222" i="24"/>
  <c r="G221" i="24"/>
  <c r="B221" i="24"/>
  <c r="G220" i="24"/>
  <c r="B220" i="24"/>
  <c r="G219" i="24"/>
  <c r="B219" i="24"/>
  <c r="G218" i="24"/>
  <c r="B218" i="24"/>
  <c r="G217" i="24"/>
  <c r="B217" i="24"/>
  <c r="G216" i="24"/>
  <c r="B216" i="24"/>
  <c r="G215" i="24"/>
  <c r="B215" i="24"/>
  <c r="G214" i="24"/>
  <c r="B214" i="24"/>
  <c r="G213" i="24"/>
  <c r="B213" i="24"/>
  <c r="G212" i="24"/>
  <c r="B212" i="24"/>
  <c r="G211" i="24"/>
  <c r="B211" i="24"/>
  <c r="G210" i="24"/>
  <c r="B210" i="24"/>
  <c r="G209" i="24"/>
  <c r="B209" i="24"/>
  <c r="G208" i="24"/>
  <c r="B208" i="24"/>
  <c r="G207" i="24"/>
  <c r="B207" i="24"/>
  <c r="G206" i="24"/>
  <c r="B206" i="24"/>
  <c r="G205" i="24"/>
  <c r="B205" i="24"/>
  <c r="G204" i="24"/>
  <c r="B204" i="24"/>
  <c r="G203" i="24"/>
  <c r="B203" i="24"/>
  <c r="G202" i="24"/>
  <c r="B202" i="24"/>
  <c r="G201" i="24"/>
  <c r="B201" i="24"/>
  <c r="G200" i="24"/>
  <c r="B200" i="24"/>
  <c r="G199" i="24"/>
  <c r="B199" i="24"/>
  <c r="G198" i="24"/>
  <c r="B198" i="24"/>
  <c r="G197" i="24"/>
  <c r="B197" i="24"/>
  <c r="G196" i="24"/>
  <c r="B196" i="24"/>
  <c r="G195" i="24"/>
  <c r="B195" i="24"/>
  <c r="G194" i="24"/>
  <c r="B194" i="24"/>
  <c r="G193" i="24"/>
  <c r="B193" i="24"/>
  <c r="G192" i="24"/>
  <c r="B192" i="24"/>
  <c r="G191" i="24"/>
  <c r="B191" i="24"/>
  <c r="G190" i="24"/>
  <c r="B190" i="24"/>
  <c r="G189" i="24"/>
  <c r="B189" i="24"/>
  <c r="G188" i="24"/>
  <c r="B188" i="24"/>
  <c r="G187" i="24"/>
  <c r="B187" i="24"/>
  <c r="G186" i="24"/>
  <c r="B186" i="24"/>
  <c r="G185" i="24"/>
  <c r="B185" i="24"/>
  <c r="G184" i="24"/>
  <c r="B184" i="24"/>
  <c r="G183" i="24"/>
  <c r="B183" i="24"/>
  <c r="G182" i="24"/>
  <c r="B182" i="24"/>
  <c r="G181" i="24"/>
  <c r="B181" i="24"/>
  <c r="G180" i="24"/>
  <c r="B180" i="24"/>
  <c r="G179" i="24"/>
  <c r="B179" i="24"/>
  <c r="G178" i="24"/>
  <c r="B178" i="24"/>
  <c r="G177" i="24"/>
  <c r="B177" i="24"/>
  <c r="G176" i="24"/>
  <c r="B176" i="24"/>
  <c r="G175" i="24"/>
  <c r="B175" i="24"/>
  <c r="G174" i="24"/>
  <c r="B174" i="24"/>
  <c r="G173" i="24"/>
  <c r="B173" i="24"/>
  <c r="G172" i="24"/>
  <c r="B172" i="24"/>
  <c r="G171" i="24"/>
  <c r="B171" i="24"/>
  <c r="G170" i="24"/>
  <c r="B170" i="24"/>
  <c r="G169" i="24"/>
  <c r="B169" i="24"/>
  <c r="G168" i="24"/>
  <c r="B168" i="24"/>
  <c r="G167" i="24"/>
  <c r="B167" i="24"/>
  <c r="G166" i="24"/>
  <c r="B166" i="24"/>
  <c r="G165" i="24"/>
  <c r="B165" i="24"/>
  <c r="G164" i="24"/>
  <c r="B164" i="24"/>
  <c r="G163" i="24"/>
  <c r="B163" i="24"/>
  <c r="G162" i="24"/>
  <c r="B162" i="24"/>
  <c r="G161" i="24"/>
  <c r="B161" i="24"/>
  <c r="G160" i="24"/>
  <c r="B160" i="24"/>
  <c r="G159" i="24"/>
  <c r="B159" i="24"/>
  <c r="G158" i="24"/>
  <c r="B158" i="24"/>
  <c r="G157" i="24"/>
  <c r="B157" i="24"/>
  <c r="G156" i="24"/>
  <c r="B156" i="24"/>
  <c r="G155" i="24"/>
  <c r="B155" i="24"/>
  <c r="G154" i="24"/>
  <c r="B154" i="24"/>
  <c r="G153" i="24"/>
  <c r="B153" i="24"/>
  <c r="G152" i="24"/>
  <c r="B152" i="24"/>
  <c r="G151" i="24"/>
  <c r="B151" i="24"/>
  <c r="G150" i="24"/>
  <c r="B150" i="24"/>
  <c r="G149" i="24"/>
  <c r="B149" i="24"/>
  <c r="G148" i="24"/>
  <c r="B148" i="24"/>
  <c r="G147" i="24"/>
  <c r="B147" i="24"/>
  <c r="G146" i="24"/>
  <c r="B146" i="24"/>
  <c r="G145" i="24"/>
  <c r="B145" i="24"/>
  <c r="G144" i="24"/>
  <c r="B144" i="24"/>
  <c r="G143" i="24"/>
  <c r="B143" i="24"/>
  <c r="G142" i="24"/>
  <c r="B142" i="24"/>
  <c r="G141" i="24"/>
  <c r="B141" i="24"/>
  <c r="G140" i="24"/>
  <c r="B140" i="24"/>
  <c r="G139" i="24"/>
  <c r="B139" i="24"/>
  <c r="G138" i="24"/>
  <c r="B138" i="24"/>
  <c r="G137" i="24"/>
  <c r="B137" i="24"/>
  <c r="G136" i="24"/>
  <c r="B136" i="24"/>
  <c r="G135" i="24"/>
  <c r="B135" i="24"/>
  <c r="G134" i="24"/>
  <c r="B134" i="24"/>
  <c r="G133" i="24"/>
  <c r="B133" i="24"/>
  <c r="G132" i="24"/>
  <c r="B132" i="24"/>
  <c r="G131" i="24"/>
  <c r="B131" i="24"/>
  <c r="G130" i="24"/>
  <c r="B130" i="24"/>
  <c r="G129" i="24"/>
  <c r="B129" i="24"/>
  <c r="G128" i="24"/>
  <c r="B128" i="24"/>
  <c r="G127" i="24"/>
  <c r="B127" i="24"/>
  <c r="G126" i="24"/>
  <c r="B126" i="24"/>
  <c r="G125" i="24"/>
  <c r="B125" i="24"/>
  <c r="G124" i="24"/>
  <c r="B124" i="24"/>
  <c r="G123" i="24"/>
  <c r="B123" i="24"/>
  <c r="G122" i="24"/>
  <c r="B122" i="24"/>
  <c r="G121" i="24"/>
  <c r="B121" i="24"/>
  <c r="G120" i="24"/>
  <c r="B120" i="24"/>
  <c r="G119" i="24"/>
  <c r="B119" i="24"/>
  <c r="G118" i="24"/>
  <c r="B118" i="24"/>
  <c r="G117" i="24"/>
  <c r="B117" i="24"/>
  <c r="G116" i="24"/>
  <c r="B116" i="24"/>
  <c r="G115" i="24"/>
  <c r="B115" i="24"/>
  <c r="G114" i="24"/>
  <c r="B114" i="24"/>
  <c r="G113" i="24"/>
  <c r="B113" i="24"/>
  <c r="G112" i="24"/>
  <c r="B112" i="24"/>
  <c r="G111" i="24"/>
  <c r="B111" i="24"/>
  <c r="G110" i="24"/>
  <c r="B110" i="24"/>
  <c r="G109" i="24"/>
  <c r="B109" i="24"/>
  <c r="G108" i="24"/>
  <c r="B108" i="24"/>
  <c r="G107" i="24"/>
  <c r="B107" i="24"/>
  <c r="G106" i="24"/>
  <c r="B106" i="24"/>
  <c r="G105" i="24"/>
  <c r="B105" i="24"/>
  <c r="G104" i="24"/>
  <c r="B104" i="24"/>
  <c r="G103" i="24"/>
  <c r="B103" i="24"/>
  <c r="G102" i="24"/>
  <c r="B102" i="24"/>
  <c r="G101" i="24"/>
  <c r="B101" i="24"/>
  <c r="G100" i="24"/>
  <c r="B100" i="24"/>
  <c r="G99" i="24"/>
  <c r="B99" i="24"/>
  <c r="G98" i="24"/>
  <c r="B98" i="24"/>
  <c r="G97" i="24"/>
  <c r="B97" i="24"/>
  <c r="G96" i="24"/>
  <c r="B96" i="24"/>
  <c r="G95" i="24"/>
  <c r="B95" i="24"/>
  <c r="G94" i="24"/>
  <c r="B94" i="24"/>
  <c r="G93" i="24"/>
  <c r="B93" i="24"/>
  <c r="G92" i="24"/>
  <c r="B92" i="24"/>
  <c r="G91" i="24"/>
  <c r="B91" i="24"/>
  <c r="G90" i="24"/>
  <c r="B90" i="24"/>
  <c r="G89" i="24"/>
  <c r="B89" i="24"/>
  <c r="G88" i="24"/>
  <c r="B88" i="24"/>
  <c r="G87" i="24"/>
  <c r="B87" i="24"/>
  <c r="G86" i="24"/>
  <c r="B86" i="24"/>
  <c r="G85" i="24"/>
  <c r="B85" i="24"/>
  <c r="G84" i="24"/>
  <c r="B84" i="24"/>
  <c r="G83" i="24"/>
  <c r="B83" i="24"/>
  <c r="G82" i="24"/>
  <c r="B82" i="24"/>
  <c r="G81" i="24"/>
  <c r="B81" i="24"/>
  <c r="G80" i="24"/>
  <c r="B80" i="24"/>
  <c r="G79" i="24"/>
  <c r="B79" i="24"/>
  <c r="G78" i="24"/>
  <c r="B78" i="24"/>
  <c r="G77" i="24"/>
  <c r="B77" i="24"/>
  <c r="G76" i="24"/>
  <c r="B76" i="24"/>
  <c r="G75" i="24"/>
  <c r="B75" i="24"/>
  <c r="G74" i="24"/>
  <c r="B74" i="24"/>
  <c r="G73" i="24"/>
  <c r="B73" i="24"/>
  <c r="G72" i="24"/>
  <c r="B72" i="24"/>
  <c r="G71" i="24"/>
  <c r="B71" i="24"/>
  <c r="G70" i="24"/>
  <c r="B70" i="24"/>
  <c r="G69" i="24"/>
  <c r="B69" i="24"/>
  <c r="G68" i="24"/>
  <c r="B68" i="24"/>
  <c r="G67" i="24"/>
  <c r="B67" i="24"/>
  <c r="G66" i="24"/>
  <c r="B66" i="24"/>
  <c r="G65" i="24"/>
  <c r="B65" i="24"/>
  <c r="G64" i="24"/>
  <c r="B64" i="24"/>
  <c r="G63" i="24"/>
  <c r="B63" i="24"/>
  <c r="G62" i="24"/>
  <c r="B62" i="24"/>
  <c r="G61" i="24"/>
  <c r="B61" i="24"/>
  <c r="G60" i="24"/>
  <c r="B60" i="24"/>
  <c r="G59" i="24"/>
  <c r="B59" i="24"/>
  <c r="G58" i="24"/>
  <c r="B58" i="24"/>
  <c r="G57" i="24"/>
  <c r="B57" i="24"/>
  <c r="G56" i="24"/>
  <c r="B56" i="24"/>
  <c r="G55" i="24"/>
  <c r="B55" i="24"/>
  <c r="G54" i="24"/>
  <c r="B54" i="24"/>
  <c r="G53" i="24"/>
  <c r="B53" i="24"/>
  <c r="G52" i="24"/>
  <c r="B52" i="24"/>
  <c r="G51" i="24"/>
  <c r="B51" i="24"/>
  <c r="G50" i="24"/>
  <c r="B50" i="24"/>
  <c r="G49" i="24"/>
  <c r="B49" i="24"/>
  <c r="G48" i="24"/>
  <c r="B48" i="24"/>
  <c r="G47" i="24"/>
  <c r="B47" i="24"/>
  <c r="G46" i="24"/>
  <c r="B46" i="24"/>
  <c r="G45" i="24"/>
  <c r="B45" i="24"/>
  <c r="G44" i="24"/>
  <c r="B44" i="24"/>
  <c r="G43" i="24"/>
  <c r="B43" i="24"/>
  <c r="G42" i="24"/>
  <c r="B42" i="24"/>
  <c r="G41" i="24"/>
  <c r="B41" i="24"/>
  <c r="G40" i="24"/>
  <c r="B40" i="24"/>
  <c r="G39" i="24"/>
  <c r="B39" i="24"/>
  <c r="G38" i="24"/>
  <c r="B38" i="24"/>
  <c r="G37" i="24"/>
  <c r="B37" i="24"/>
  <c r="G36" i="24"/>
  <c r="B36" i="24"/>
  <c r="G35" i="24"/>
  <c r="B35" i="24"/>
  <c r="G34" i="24"/>
  <c r="B34" i="24"/>
  <c r="G33" i="24"/>
  <c r="B33" i="24"/>
  <c r="G32" i="24"/>
  <c r="B32" i="24"/>
  <c r="G31" i="24"/>
  <c r="B31" i="24"/>
  <c r="G30" i="24"/>
  <c r="B30" i="24"/>
  <c r="G29" i="24"/>
  <c r="B29" i="24"/>
  <c r="G28" i="24"/>
  <c r="B28" i="24"/>
  <c r="G27" i="24"/>
  <c r="B27" i="24"/>
  <c r="G26" i="24"/>
  <c r="B26" i="24"/>
  <c r="G25" i="24"/>
  <c r="B25" i="24"/>
  <c r="G24" i="24"/>
  <c r="B24" i="24"/>
  <c r="G23" i="24"/>
  <c r="B23" i="24"/>
  <c r="G22" i="24"/>
  <c r="B22" i="24"/>
  <c r="G21" i="24"/>
  <c r="B21" i="24"/>
  <c r="G20" i="24"/>
  <c r="B20" i="24"/>
  <c r="G19" i="24"/>
  <c r="B19" i="24"/>
  <c r="G18" i="24"/>
  <c r="B18" i="24"/>
  <c r="G17" i="24"/>
  <c r="B17" i="24"/>
  <c r="G16" i="24"/>
  <c r="B16" i="24"/>
  <c r="G15" i="24"/>
  <c r="B15" i="24"/>
  <c r="G14" i="24"/>
  <c r="B14" i="24"/>
  <c r="G13" i="24"/>
  <c r="B13" i="24"/>
  <c r="G12" i="24"/>
  <c r="B12" i="24"/>
  <c r="G11" i="24"/>
  <c r="B11" i="24"/>
  <c r="G10" i="24"/>
  <c r="B10" i="24"/>
  <c r="G9" i="24"/>
  <c r="B9" i="24"/>
  <c r="G8" i="24"/>
  <c r="B8" i="24"/>
  <c r="G7" i="24"/>
  <c r="B7" i="24"/>
  <c r="G6" i="24"/>
  <c r="B6" i="24"/>
  <c r="G5" i="24"/>
  <c r="B5" i="24"/>
  <c r="G4" i="24"/>
  <c r="B4" i="24"/>
  <c r="G3" i="24"/>
  <c r="B3" i="24"/>
  <c r="G2" i="24"/>
  <c r="B2" i="24"/>
  <c r="T4" i="34" l="1"/>
  <c r="A5" i="34"/>
  <c r="T5" i="32"/>
  <c r="A6" i="32"/>
  <c r="A6" i="25"/>
  <c r="A2" i="24"/>
  <c r="L2" i="24" s="1"/>
  <c r="T6" i="32" l="1"/>
  <c r="A7" i="32"/>
  <c r="T5" i="34"/>
  <c r="A6" i="34"/>
  <c r="T6" i="25"/>
  <c r="A7" i="25"/>
  <c r="A3" i="24"/>
  <c r="L3" i="24" s="1"/>
  <c r="A4" i="24"/>
  <c r="T6" i="34" l="1"/>
  <c r="A7" i="34"/>
  <c r="T7" i="32"/>
  <c r="A8" i="32"/>
  <c r="T7" i="25"/>
  <c r="A8" i="25"/>
  <c r="L4" i="24"/>
  <c r="A5" i="24"/>
  <c r="T8" i="32" l="1"/>
  <c r="A9" i="32"/>
  <c r="T7" i="34"/>
  <c r="A8" i="34"/>
  <c r="T8" i="25"/>
  <c r="A9" i="25"/>
  <c r="L5" i="24"/>
  <c r="A6" i="24"/>
  <c r="T8" i="34" l="1"/>
  <c r="A9" i="34"/>
  <c r="T9" i="32"/>
  <c r="A10" i="32"/>
  <c r="T9" i="25"/>
  <c r="A10" i="25"/>
  <c r="L6" i="24"/>
  <c r="A7" i="24"/>
  <c r="T10" i="32" l="1"/>
  <c r="A11" i="32"/>
  <c r="T9" i="34"/>
  <c r="A10" i="34"/>
  <c r="T10" i="25"/>
  <c r="A11" i="25"/>
  <c r="L7" i="24"/>
  <c r="A8" i="24"/>
  <c r="T10" i="34" l="1"/>
  <c r="A11" i="34"/>
  <c r="T11" i="32"/>
  <c r="A12" i="32"/>
  <c r="T11" i="25"/>
  <c r="A12" i="25"/>
  <c r="L8" i="24"/>
  <c r="A9" i="24"/>
  <c r="T12" i="32" l="1"/>
  <c r="A13" i="32"/>
  <c r="T11" i="34"/>
  <c r="A12" i="34"/>
  <c r="T12" i="25"/>
  <c r="A13" i="25"/>
  <c r="L9" i="24"/>
  <c r="A10" i="24"/>
  <c r="T12" i="34" l="1"/>
  <c r="A13" i="34"/>
  <c r="T13" i="32"/>
  <c r="A14" i="32"/>
  <c r="T13" i="25"/>
  <c r="A14" i="25"/>
  <c r="L10" i="24"/>
  <c r="A11" i="24"/>
  <c r="T14" i="32" l="1"/>
  <c r="A15" i="32"/>
  <c r="T13" i="34"/>
  <c r="A14" i="34"/>
  <c r="T14" i="25"/>
  <c r="A15" i="25"/>
  <c r="L11" i="24"/>
  <c r="A12" i="24"/>
  <c r="T14" i="34" l="1"/>
  <c r="A15" i="34"/>
  <c r="T15" i="32"/>
  <c r="A16" i="32"/>
  <c r="T15" i="25"/>
  <c r="A16" i="25"/>
  <c r="L12" i="24"/>
  <c r="A13" i="24"/>
  <c r="T16" i="32" l="1"/>
  <c r="A17" i="32"/>
  <c r="T15" i="34"/>
  <c r="A16" i="34"/>
  <c r="T16" i="25"/>
  <c r="A17" i="25"/>
  <c r="L13" i="24"/>
  <c r="A14" i="24"/>
  <c r="T16" i="34" l="1"/>
  <c r="A17" i="34"/>
  <c r="T17" i="32"/>
  <c r="A18" i="32"/>
  <c r="T17" i="25"/>
  <c r="A18" i="25"/>
  <c r="L14" i="24"/>
  <c r="A15" i="24"/>
  <c r="T18" i="32" l="1"/>
  <c r="A19" i="32"/>
  <c r="T17" i="34"/>
  <c r="A18" i="34"/>
  <c r="T18" i="25"/>
  <c r="A19" i="25"/>
  <c r="L15" i="24"/>
  <c r="A16" i="24"/>
  <c r="T18" i="34" l="1"/>
  <c r="A19" i="34"/>
  <c r="T19" i="32"/>
  <c r="A20" i="32"/>
  <c r="T19" i="25"/>
  <c r="A20" i="25"/>
  <c r="L16" i="24"/>
  <c r="A17" i="24"/>
  <c r="T20" i="32" l="1"/>
  <c r="A21" i="32"/>
  <c r="T19" i="34"/>
  <c r="A20" i="34"/>
  <c r="T20" i="25"/>
  <c r="A21" i="25"/>
  <c r="L17" i="24"/>
  <c r="A18" i="24"/>
  <c r="T20" i="34" l="1"/>
  <c r="A21" i="34"/>
  <c r="T21" i="32"/>
  <c r="A22" i="32"/>
  <c r="T21" i="25"/>
  <c r="A22" i="25"/>
  <c r="L18" i="24"/>
  <c r="A19" i="24"/>
  <c r="T22" i="32" l="1"/>
  <c r="A23" i="32"/>
  <c r="T21" i="34"/>
  <c r="A22" i="34"/>
  <c r="T22" i="25"/>
  <c r="A23" i="25"/>
  <c r="L19" i="24"/>
  <c r="A20" i="24"/>
  <c r="T22" i="34" l="1"/>
  <c r="A23" i="34"/>
  <c r="T23" i="32"/>
  <c r="A24" i="32"/>
  <c r="T23" i="25"/>
  <c r="A24" i="25"/>
  <c r="L20" i="24"/>
  <c r="A21" i="24"/>
  <c r="T24" i="32" l="1"/>
  <c r="A25" i="32"/>
  <c r="T23" i="34"/>
  <c r="A24" i="34"/>
  <c r="T24" i="25"/>
  <c r="A25" i="25"/>
  <c r="L21" i="24"/>
  <c r="A22" i="24"/>
  <c r="T24" i="34" l="1"/>
  <c r="A25" i="34"/>
  <c r="T25" i="32"/>
  <c r="A26" i="32"/>
  <c r="T25" i="25"/>
  <c r="A26" i="25"/>
  <c r="L22" i="24"/>
  <c r="A23" i="24"/>
  <c r="T26" i="32" l="1"/>
  <c r="A27" i="32"/>
  <c r="T25" i="34"/>
  <c r="A26" i="34"/>
  <c r="T26" i="25"/>
  <c r="A27" i="25"/>
  <c r="L23" i="24"/>
  <c r="A24" i="24"/>
  <c r="T26" i="34" l="1"/>
  <c r="A27" i="34"/>
  <c r="T27" i="32"/>
  <c r="A28" i="32"/>
  <c r="T27" i="25"/>
  <c r="A28" i="25"/>
  <c r="L24" i="24"/>
  <c r="A25" i="24"/>
  <c r="T28" i="32" l="1"/>
  <c r="A29" i="32"/>
  <c r="T27" i="34"/>
  <c r="A28" i="34"/>
  <c r="T28" i="25"/>
  <c r="A29" i="25"/>
  <c r="L25" i="24"/>
  <c r="A26" i="24"/>
  <c r="T28" i="34" l="1"/>
  <c r="A29" i="34"/>
  <c r="T29" i="32"/>
  <c r="A30" i="32"/>
  <c r="T29" i="25"/>
  <c r="A30" i="25"/>
  <c r="L26" i="24"/>
  <c r="A27" i="24"/>
  <c r="T30" i="32" l="1"/>
  <c r="A31" i="32"/>
  <c r="T29" i="34"/>
  <c r="A30" i="34"/>
  <c r="T30" i="25"/>
  <c r="A31" i="25"/>
  <c r="L27" i="24"/>
  <c r="A28" i="24"/>
  <c r="T30" i="34" l="1"/>
  <c r="A31" i="34"/>
  <c r="T31" i="32"/>
  <c r="A32" i="32"/>
  <c r="T31" i="25"/>
  <c r="A32" i="25"/>
  <c r="L28" i="24"/>
  <c r="A29" i="24"/>
  <c r="T32" i="32" l="1"/>
  <c r="A33" i="32"/>
  <c r="T31" i="34"/>
  <c r="A32" i="34"/>
  <c r="T32" i="25"/>
  <c r="A33" i="25"/>
  <c r="L29" i="24"/>
  <c r="A30" i="24"/>
  <c r="T33" i="32" l="1"/>
  <c r="A34" i="32"/>
  <c r="T32" i="34"/>
  <c r="A33" i="34"/>
  <c r="T33" i="25"/>
  <c r="A34" i="25"/>
  <c r="L30" i="24"/>
  <c r="A31" i="24"/>
  <c r="T33" i="34" l="1"/>
  <c r="A34" i="34"/>
  <c r="T34" i="32"/>
  <c r="A35" i="32"/>
  <c r="T34" i="25"/>
  <c r="A35" i="25"/>
  <c r="L31" i="24"/>
  <c r="A32" i="24"/>
  <c r="T35" i="32" l="1"/>
  <c r="A36" i="32"/>
  <c r="T34" i="34"/>
  <c r="A35" i="34"/>
  <c r="T35" i="25"/>
  <c r="A36" i="25"/>
  <c r="L32" i="24"/>
  <c r="A33" i="24"/>
  <c r="T35" i="34" l="1"/>
  <c r="A36" i="34"/>
  <c r="T36" i="32"/>
  <c r="A37" i="32"/>
  <c r="T36" i="25"/>
  <c r="A37" i="25"/>
  <c r="L33" i="24"/>
  <c r="A34" i="24"/>
  <c r="T37" i="32" l="1"/>
  <c r="A38" i="32"/>
  <c r="T36" i="34"/>
  <c r="A37" i="34"/>
  <c r="T37" i="25"/>
  <c r="A38" i="25"/>
  <c r="L34" i="24"/>
  <c r="A35" i="24"/>
  <c r="T38" i="32" l="1"/>
  <c r="A39" i="32"/>
  <c r="T37" i="34"/>
  <c r="A38" i="34"/>
  <c r="T38" i="25"/>
  <c r="A39" i="25"/>
  <c r="L35" i="24"/>
  <c r="A36" i="24"/>
  <c r="T38" i="34" l="1"/>
  <c r="A39" i="34"/>
  <c r="T39" i="32"/>
  <c r="A40" i="32"/>
  <c r="T39" i="25"/>
  <c r="A40" i="25"/>
  <c r="L36" i="24"/>
  <c r="A37" i="24"/>
  <c r="T40" i="32" l="1"/>
  <c r="A41" i="32"/>
  <c r="T39" i="34"/>
  <c r="A40" i="34"/>
  <c r="T40" i="25"/>
  <c r="A41" i="25"/>
  <c r="L37" i="24"/>
  <c r="A38" i="24"/>
  <c r="T40" i="34" l="1"/>
  <c r="A41" i="34"/>
  <c r="T41" i="32"/>
  <c r="A42" i="32"/>
  <c r="T41" i="25"/>
  <c r="A42" i="25"/>
  <c r="L38" i="24"/>
  <c r="A39" i="24"/>
  <c r="T42" i="32" l="1"/>
  <c r="A43" i="32"/>
  <c r="T41" i="34"/>
  <c r="A42" i="34"/>
  <c r="T42" i="25"/>
  <c r="A43" i="25"/>
  <c r="L39" i="24"/>
  <c r="A40" i="24"/>
  <c r="T42" i="34" l="1"/>
  <c r="A43" i="34"/>
  <c r="T43" i="32"/>
  <c r="A44" i="32"/>
  <c r="T43" i="25"/>
  <c r="A44" i="25"/>
  <c r="L40" i="24"/>
  <c r="A41" i="24"/>
  <c r="T44" i="32" l="1"/>
  <c r="A45" i="32"/>
  <c r="T43" i="34"/>
  <c r="A44" i="34"/>
  <c r="T44" i="25"/>
  <c r="A45" i="25"/>
  <c r="L41" i="24"/>
  <c r="A42" i="24"/>
  <c r="T44" i="34" l="1"/>
  <c r="A45" i="34"/>
  <c r="T45" i="32"/>
  <c r="A46" i="32"/>
  <c r="T45" i="25"/>
  <c r="A46" i="25"/>
  <c r="L42" i="24"/>
  <c r="A43" i="24"/>
  <c r="T46" i="32" l="1"/>
  <c r="A47" i="32"/>
  <c r="T45" i="34"/>
  <c r="A46" i="34"/>
  <c r="T46" i="25"/>
  <c r="A47" i="25"/>
  <c r="L43" i="24"/>
  <c r="A44" i="24"/>
  <c r="T46" i="34" l="1"/>
  <c r="A47" i="34"/>
  <c r="T47" i="32"/>
  <c r="A48" i="32"/>
  <c r="T47" i="25"/>
  <c r="A48" i="25"/>
  <c r="L44" i="24"/>
  <c r="A45" i="24"/>
  <c r="T48" i="32" l="1"/>
  <c r="A49" i="32"/>
  <c r="T47" i="34"/>
  <c r="A48" i="34"/>
  <c r="T48" i="25"/>
  <c r="A49" i="25"/>
  <c r="L45" i="24"/>
  <c r="A46" i="24"/>
  <c r="T48" i="34" l="1"/>
  <c r="A49" i="34"/>
  <c r="T49" i="32"/>
  <c r="A50" i="32"/>
  <c r="T49" i="25"/>
  <c r="A50" i="25"/>
  <c r="L46" i="24"/>
  <c r="A47" i="24"/>
  <c r="T50" i="32" l="1"/>
  <c r="A51" i="32"/>
  <c r="T49" i="34"/>
  <c r="A50" i="34"/>
  <c r="T50" i="25"/>
  <c r="A51" i="25"/>
  <c r="L47" i="24"/>
  <c r="A48" i="24"/>
  <c r="T50" i="34" l="1"/>
  <c r="A51" i="34"/>
  <c r="T51" i="32"/>
  <c r="A52" i="32"/>
  <c r="T51" i="25"/>
  <c r="A52" i="25"/>
  <c r="L48" i="24"/>
  <c r="A49" i="24"/>
  <c r="T52" i="32" l="1"/>
  <c r="A53" i="32"/>
  <c r="T51" i="34"/>
  <c r="A52" i="34"/>
  <c r="T52" i="25"/>
  <c r="A53" i="25"/>
  <c r="L49" i="24"/>
  <c r="A50" i="24"/>
  <c r="T52" i="34" l="1"/>
  <c r="A53" i="34"/>
  <c r="T53" i="32"/>
  <c r="A54" i="32"/>
  <c r="T53" i="25"/>
  <c r="A54" i="25"/>
  <c r="L50" i="24"/>
  <c r="A51" i="24"/>
  <c r="T54" i="32" l="1"/>
  <c r="A55" i="32"/>
  <c r="T53" i="34"/>
  <c r="A54" i="34"/>
  <c r="T54" i="25"/>
  <c r="A55" i="25"/>
  <c r="L51" i="24"/>
  <c r="A52" i="24"/>
  <c r="T54" i="34" l="1"/>
  <c r="A55" i="34"/>
  <c r="T55" i="32"/>
  <c r="A56" i="32"/>
  <c r="T55" i="25"/>
  <c r="A56" i="25"/>
  <c r="L52" i="24"/>
  <c r="A53" i="24"/>
  <c r="T56" i="32" l="1"/>
  <c r="A57" i="32"/>
  <c r="T55" i="34"/>
  <c r="A56" i="34"/>
  <c r="T56" i="25"/>
  <c r="A57" i="25"/>
  <c r="L53" i="24"/>
  <c r="A54" i="24"/>
  <c r="T56" i="34" l="1"/>
  <c r="A57" i="34"/>
  <c r="T57" i="32"/>
  <c r="A58" i="32"/>
  <c r="T57" i="25"/>
  <c r="A58" i="25"/>
  <c r="L54" i="24"/>
  <c r="A55" i="24"/>
  <c r="T58" i="32" l="1"/>
  <c r="A59" i="32"/>
  <c r="T57" i="34"/>
  <c r="A58" i="34"/>
  <c r="T58" i="25"/>
  <c r="A59" i="25"/>
  <c r="L55" i="24"/>
  <c r="A56" i="24"/>
  <c r="T58" i="34" l="1"/>
  <c r="A59" i="34"/>
  <c r="T59" i="32"/>
  <c r="A60" i="32"/>
  <c r="T59" i="25"/>
  <c r="A60" i="25"/>
  <c r="L56" i="24"/>
  <c r="A57" i="24"/>
  <c r="T60" i="32" l="1"/>
  <c r="A61" i="32"/>
  <c r="T59" i="34"/>
  <c r="A60" i="34"/>
  <c r="T60" i="25"/>
  <c r="A61" i="25"/>
  <c r="L57" i="24"/>
  <c r="A58" i="24"/>
  <c r="T60" i="34" l="1"/>
  <c r="A61" i="34"/>
  <c r="T61" i="32"/>
  <c r="A62" i="32"/>
  <c r="T61" i="25"/>
  <c r="A62" i="25"/>
  <c r="L58" i="24"/>
  <c r="A59" i="24"/>
  <c r="T62" i="32" l="1"/>
  <c r="A63" i="32"/>
  <c r="T61" i="34"/>
  <c r="A62" i="34"/>
  <c r="T62" i="25"/>
  <c r="A63" i="25"/>
  <c r="L59" i="24"/>
  <c r="A60" i="24"/>
  <c r="T62" i="34" l="1"/>
  <c r="A63" i="34"/>
  <c r="T63" i="32"/>
  <c r="A64" i="32"/>
  <c r="T63" i="25"/>
  <c r="A64" i="25"/>
  <c r="L60" i="24"/>
  <c r="A61" i="24"/>
  <c r="T64" i="32" l="1"/>
  <c r="A65" i="32"/>
  <c r="T63" i="34"/>
  <c r="A64" i="34"/>
  <c r="T64" i="25"/>
  <c r="A65" i="25"/>
  <c r="L61" i="24"/>
  <c r="A62" i="24"/>
  <c r="T64" i="34" l="1"/>
  <c r="A65" i="34"/>
  <c r="T65" i="32"/>
  <c r="A66" i="32"/>
  <c r="T65" i="25"/>
  <c r="A66" i="25"/>
  <c r="L62" i="24"/>
  <c r="A63" i="24"/>
  <c r="T66" i="32" l="1"/>
  <c r="A67" i="32"/>
  <c r="T65" i="34"/>
  <c r="A66" i="34"/>
  <c r="T66" i="25"/>
  <c r="A67" i="25"/>
  <c r="L63" i="24"/>
  <c r="A64" i="24"/>
  <c r="T66" i="34" l="1"/>
  <c r="A67" i="34"/>
  <c r="T67" i="32"/>
  <c r="A68" i="32"/>
  <c r="T67" i="25"/>
  <c r="A68" i="25"/>
  <c r="L64" i="24"/>
  <c r="A65" i="24"/>
  <c r="T68" i="32" l="1"/>
  <c r="A69" i="32"/>
  <c r="T67" i="34"/>
  <c r="A68" i="34"/>
  <c r="T68" i="25"/>
  <c r="A69" i="25"/>
  <c r="L65" i="24"/>
  <c r="A66" i="24"/>
  <c r="T68" i="34" l="1"/>
  <c r="A69" i="34"/>
  <c r="T69" i="32"/>
  <c r="A70" i="32"/>
  <c r="T69" i="25"/>
  <c r="A70" i="25"/>
  <c r="L66" i="24"/>
  <c r="A67" i="24"/>
  <c r="T70" i="32" l="1"/>
  <c r="A71" i="32"/>
  <c r="T69" i="34"/>
  <c r="A70" i="34"/>
  <c r="T70" i="25"/>
  <c r="A71" i="25"/>
  <c r="L67" i="24"/>
  <c r="A68" i="24"/>
  <c r="T70" i="34" l="1"/>
  <c r="A71" i="34"/>
  <c r="T71" i="32"/>
  <c r="A72" i="32"/>
  <c r="T71" i="25"/>
  <c r="A72" i="25"/>
  <c r="L68" i="24"/>
  <c r="A69" i="24"/>
  <c r="T72" i="32" l="1"/>
  <c r="A73" i="32"/>
  <c r="T71" i="34"/>
  <c r="A72" i="34"/>
  <c r="T72" i="25"/>
  <c r="A73" i="25"/>
  <c r="L69" i="24"/>
  <c r="A70" i="24"/>
  <c r="T72" i="34" l="1"/>
  <c r="A73" i="34"/>
  <c r="T73" i="32"/>
  <c r="A74" i="32"/>
  <c r="T73" i="25"/>
  <c r="A74" i="25"/>
  <c r="L70" i="24"/>
  <c r="A71" i="24"/>
  <c r="T74" i="32" l="1"/>
  <c r="A75" i="32"/>
  <c r="T73" i="34"/>
  <c r="A74" i="34"/>
  <c r="T74" i="25"/>
  <c r="A75" i="25"/>
  <c r="L71" i="24"/>
  <c r="A72" i="24"/>
  <c r="T74" i="34" l="1"/>
  <c r="A75" i="34"/>
  <c r="T75" i="32"/>
  <c r="A76" i="32"/>
  <c r="T75" i="25"/>
  <c r="A76" i="25"/>
  <c r="L72" i="24"/>
  <c r="A73" i="24"/>
  <c r="T76" i="32" l="1"/>
  <c r="A77" i="32"/>
  <c r="T75" i="34"/>
  <c r="A76" i="34"/>
  <c r="T76" i="25"/>
  <c r="A77" i="25"/>
  <c r="L73" i="24"/>
  <c r="A74" i="24"/>
  <c r="T76" i="34" l="1"/>
  <c r="A77" i="34"/>
  <c r="T77" i="32"/>
  <c r="A78" i="32"/>
  <c r="T77" i="25"/>
  <c r="A78" i="25"/>
  <c r="L74" i="24"/>
  <c r="A75" i="24"/>
  <c r="T78" i="32" l="1"/>
  <c r="A79" i="32"/>
  <c r="T77" i="34"/>
  <c r="A78" i="34"/>
  <c r="T78" i="25"/>
  <c r="A79" i="25"/>
  <c r="L75" i="24"/>
  <c r="A76" i="24"/>
  <c r="T78" i="34" l="1"/>
  <c r="A79" i="34"/>
  <c r="T79" i="32"/>
  <c r="A80" i="32"/>
  <c r="T79" i="25"/>
  <c r="A80" i="25"/>
  <c r="L76" i="24"/>
  <c r="A77" i="24"/>
  <c r="T80" i="32" l="1"/>
  <c r="A81" i="32"/>
  <c r="T79" i="34"/>
  <c r="A80" i="34"/>
  <c r="T80" i="25"/>
  <c r="A81" i="25"/>
  <c r="L77" i="24"/>
  <c r="A78" i="24"/>
  <c r="T80" i="34" l="1"/>
  <c r="A81" i="34"/>
  <c r="T81" i="32"/>
  <c r="A82" i="32"/>
  <c r="T81" i="25"/>
  <c r="A82" i="25"/>
  <c r="L78" i="24"/>
  <c r="A79" i="24"/>
  <c r="T82" i="32" l="1"/>
  <c r="A83" i="32"/>
  <c r="T81" i="34"/>
  <c r="A82" i="34"/>
  <c r="T82" i="25"/>
  <c r="A83" i="25"/>
  <c r="L79" i="24"/>
  <c r="A80" i="24"/>
  <c r="T82" i="34" l="1"/>
  <c r="A83" i="34"/>
  <c r="T83" i="32"/>
  <c r="A84" i="32"/>
  <c r="T83" i="25"/>
  <c r="A84" i="25"/>
  <c r="L80" i="24"/>
  <c r="A81" i="24"/>
  <c r="T84" i="32" l="1"/>
  <c r="A85" i="32"/>
  <c r="T83" i="34"/>
  <c r="A84" i="34"/>
  <c r="T84" i="25"/>
  <c r="A85" i="25"/>
  <c r="L81" i="24"/>
  <c r="A82" i="24"/>
  <c r="T84" i="34" l="1"/>
  <c r="A85" i="34"/>
  <c r="T85" i="32"/>
  <c r="A86" i="32"/>
  <c r="T85" i="25"/>
  <c r="A86" i="25"/>
  <c r="L82" i="24"/>
  <c r="A83" i="24"/>
  <c r="T86" i="32" l="1"/>
  <c r="A87" i="32"/>
  <c r="T85" i="34"/>
  <c r="A86" i="34"/>
  <c r="T86" i="25"/>
  <c r="A87" i="25"/>
  <c r="L83" i="24"/>
  <c r="A84" i="24"/>
  <c r="T86" i="34" l="1"/>
  <c r="A87" i="34"/>
  <c r="T87" i="32"/>
  <c r="A88" i="32"/>
  <c r="T87" i="25"/>
  <c r="A88" i="25"/>
  <c r="L84" i="24"/>
  <c r="A85" i="24"/>
  <c r="T88" i="32" l="1"/>
  <c r="A89" i="32"/>
  <c r="T87" i="34"/>
  <c r="A88" i="34"/>
  <c r="T88" i="25"/>
  <c r="A89" i="25"/>
  <c r="L85" i="24"/>
  <c r="A86" i="24"/>
  <c r="T88" i="34" l="1"/>
  <c r="A89" i="34"/>
  <c r="T89" i="32"/>
  <c r="A90" i="32"/>
  <c r="T89" i="25"/>
  <c r="A90" i="25"/>
  <c r="L86" i="24"/>
  <c r="A87" i="24"/>
  <c r="T90" i="32" l="1"/>
  <c r="A91" i="32"/>
  <c r="T89" i="34"/>
  <c r="A90" i="34"/>
  <c r="T90" i="25"/>
  <c r="A91" i="25"/>
  <c r="L87" i="24"/>
  <c r="A88" i="24"/>
  <c r="T90" i="34" l="1"/>
  <c r="A91" i="34"/>
  <c r="T91" i="32"/>
  <c r="A92" i="32"/>
  <c r="T91" i="25"/>
  <c r="A92" i="25"/>
  <c r="L88" i="24"/>
  <c r="A89" i="24"/>
  <c r="T92" i="32" l="1"/>
  <c r="A93" i="32"/>
  <c r="T91" i="34"/>
  <c r="A92" i="34"/>
  <c r="T92" i="25"/>
  <c r="A93" i="25"/>
  <c r="L89" i="24"/>
  <c r="A90" i="24"/>
  <c r="T92" i="34" l="1"/>
  <c r="A93" i="34"/>
  <c r="T93" i="32"/>
  <c r="A94" i="32"/>
  <c r="T93" i="25"/>
  <c r="A94" i="25"/>
  <c r="L90" i="24"/>
  <c r="A91" i="24"/>
  <c r="T94" i="32" l="1"/>
  <c r="A95" i="32"/>
  <c r="T93" i="34"/>
  <c r="A94" i="34"/>
  <c r="T94" i="25"/>
  <c r="A95" i="25"/>
  <c r="L91" i="24"/>
  <c r="A92" i="24"/>
  <c r="T94" i="34" l="1"/>
  <c r="A95" i="34"/>
  <c r="T95" i="32"/>
  <c r="A96" i="32"/>
  <c r="T95" i="25"/>
  <c r="A96" i="25"/>
  <c r="L92" i="24"/>
  <c r="A93" i="24"/>
  <c r="T96" i="32" l="1"/>
  <c r="A97" i="32"/>
  <c r="T95" i="34"/>
  <c r="A96" i="34"/>
  <c r="T96" i="25"/>
  <c r="A97" i="25"/>
  <c r="L93" i="24"/>
  <c r="A94" i="24"/>
  <c r="T96" i="34" l="1"/>
  <c r="A97" i="34"/>
  <c r="T97" i="32"/>
  <c r="A98" i="32"/>
  <c r="T97" i="25"/>
  <c r="A98" i="25"/>
  <c r="L94" i="24"/>
  <c r="A95" i="24"/>
  <c r="T98" i="32" l="1"/>
  <c r="A99" i="32"/>
  <c r="T97" i="34"/>
  <c r="A98" i="34"/>
  <c r="T98" i="25"/>
  <c r="A99" i="25"/>
  <c r="L95" i="24"/>
  <c r="A96" i="24"/>
  <c r="T98" i="34" l="1"/>
  <c r="A99" i="34"/>
  <c r="T99" i="32"/>
  <c r="A100" i="32"/>
  <c r="T99" i="25"/>
  <c r="A100" i="25"/>
  <c r="L96" i="24"/>
  <c r="A97" i="24"/>
  <c r="T100" i="32" l="1"/>
  <c r="A101" i="32"/>
  <c r="T99" i="34"/>
  <c r="A100" i="34"/>
  <c r="T100" i="25"/>
  <c r="A101" i="25"/>
  <c r="L97" i="24"/>
  <c r="A98" i="24"/>
  <c r="T100" i="34" l="1"/>
  <c r="A101" i="34"/>
  <c r="T101" i="32"/>
  <c r="A102" i="32"/>
  <c r="T101" i="25"/>
  <c r="A102" i="25"/>
  <c r="L98" i="24"/>
  <c r="A99" i="24"/>
  <c r="T102" i="32" l="1"/>
  <c r="A103" i="32"/>
  <c r="T101" i="34"/>
  <c r="A102" i="34"/>
  <c r="T102" i="25"/>
  <c r="A103" i="25"/>
  <c r="L99" i="24"/>
  <c r="A100" i="24"/>
  <c r="T102" i="34" l="1"/>
  <c r="A103" i="34"/>
  <c r="T103" i="32"/>
  <c r="A104" i="32"/>
  <c r="T103" i="25"/>
  <c r="A104" i="25"/>
  <c r="L100" i="24"/>
  <c r="A101" i="24"/>
  <c r="T104" i="32" l="1"/>
  <c r="A105" i="32"/>
  <c r="T103" i="34"/>
  <c r="A104" i="34"/>
  <c r="T104" i="25"/>
  <c r="A105" i="25"/>
  <c r="L101" i="24"/>
  <c r="A102" i="24"/>
  <c r="T104" i="34" l="1"/>
  <c r="A105" i="34"/>
  <c r="T105" i="32"/>
  <c r="A106" i="32"/>
  <c r="T105" i="25"/>
  <c r="A106" i="25"/>
  <c r="L102" i="24"/>
  <c r="A103" i="24"/>
  <c r="T106" i="32" l="1"/>
  <c r="A107" i="32"/>
  <c r="T105" i="34"/>
  <c r="A106" i="34"/>
  <c r="T106" i="25"/>
  <c r="A107" i="25"/>
  <c r="L103" i="24"/>
  <c r="A104" i="24"/>
  <c r="T106" i="34" l="1"/>
  <c r="A107" i="34"/>
  <c r="T107" i="32"/>
  <c r="A108" i="32"/>
  <c r="T107" i="25"/>
  <c r="A108" i="25"/>
  <c r="L104" i="24"/>
  <c r="A105" i="24"/>
  <c r="T108" i="32" l="1"/>
  <c r="A109" i="32"/>
  <c r="T107" i="34"/>
  <c r="A108" i="34"/>
  <c r="T108" i="25"/>
  <c r="A109" i="25"/>
  <c r="L105" i="24"/>
  <c r="A106" i="24"/>
  <c r="T108" i="34" l="1"/>
  <c r="A109" i="34"/>
  <c r="T109" i="32"/>
  <c r="A110" i="32"/>
  <c r="T109" i="25"/>
  <c r="A110" i="25"/>
  <c r="L106" i="24"/>
  <c r="A107" i="24"/>
  <c r="T110" i="32" l="1"/>
  <c r="A111" i="32"/>
  <c r="T109" i="34"/>
  <c r="A110" i="34"/>
  <c r="T110" i="25"/>
  <c r="A111" i="25"/>
  <c r="L107" i="24"/>
  <c r="A108" i="24"/>
  <c r="T110" i="34" l="1"/>
  <c r="A111" i="34"/>
  <c r="T111" i="32"/>
  <c r="A112" i="32"/>
  <c r="T111" i="25"/>
  <c r="A112" i="25"/>
  <c r="L108" i="24"/>
  <c r="A109" i="24"/>
  <c r="T112" i="32" l="1"/>
  <c r="A113" i="32"/>
  <c r="T111" i="34"/>
  <c r="A112" i="34"/>
  <c r="T112" i="25"/>
  <c r="A113" i="25"/>
  <c r="L109" i="24"/>
  <c r="A110" i="24"/>
  <c r="T112" i="34" l="1"/>
  <c r="A113" i="34"/>
  <c r="T113" i="32"/>
  <c r="A114" i="32"/>
  <c r="T113" i="25"/>
  <c r="A114" i="25"/>
  <c r="L110" i="24"/>
  <c r="A111" i="24"/>
  <c r="T114" i="32" l="1"/>
  <c r="A115" i="32"/>
  <c r="T113" i="34"/>
  <c r="A114" i="34"/>
  <c r="T114" i="25"/>
  <c r="A115" i="25"/>
  <c r="L111" i="24"/>
  <c r="A112" i="24"/>
  <c r="T114" i="34" l="1"/>
  <c r="A115" i="34"/>
  <c r="T115" i="32"/>
  <c r="A116" i="32"/>
  <c r="T115" i="25"/>
  <c r="A116" i="25"/>
  <c r="L112" i="24"/>
  <c r="A113" i="24"/>
  <c r="T116" i="32" l="1"/>
  <c r="A117" i="32"/>
  <c r="T115" i="34"/>
  <c r="A116" i="34"/>
  <c r="T116" i="25"/>
  <c r="A117" i="25"/>
  <c r="L113" i="24"/>
  <c r="A114" i="24"/>
  <c r="T116" i="34" l="1"/>
  <c r="A117" i="34"/>
  <c r="T117" i="32"/>
  <c r="A118" i="32"/>
  <c r="T117" i="25"/>
  <c r="A118" i="25"/>
  <c r="L114" i="24"/>
  <c r="A115" i="24"/>
  <c r="T118" i="32" l="1"/>
  <c r="A119" i="32"/>
  <c r="T117" i="34"/>
  <c r="A118" i="34"/>
  <c r="T118" i="25"/>
  <c r="A119" i="25"/>
  <c r="L115" i="24"/>
  <c r="A116" i="24"/>
  <c r="T118" i="34" l="1"/>
  <c r="A119" i="34"/>
  <c r="T119" i="32"/>
  <c r="A120" i="32"/>
  <c r="T119" i="25"/>
  <c r="A120" i="25"/>
  <c r="L116" i="24"/>
  <c r="A117" i="24"/>
  <c r="T120" i="32" l="1"/>
  <c r="A121" i="32"/>
  <c r="T119" i="34"/>
  <c r="A120" i="34"/>
  <c r="T120" i="25"/>
  <c r="A121" i="25"/>
  <c r="L117" i="24"/>
  <c r="A118" i="24"/>
  <c r="T120" i="34" l="1"/>
  <c r="A121" i="34"/>
  <c r="T121" i="32"/>
  <c r="A122" i="32"/>
  <c r="T121" i="25"/>
  <c r="A122" i="25"/>
  <c r="L118" i="24"/>
  <c r="A119" i="24"/>
  <c r="T122" i="32" l="1"/>
  <c r="A123" i="32"/>
  <c r="T121" i="34"/>
  <c r="A122" i="34"/>
  <c r="T122" i="25"/>
  <c r="A123" i="25"/>
  <c r="L119" i="24"/>
  <c r="A120" i="24"/>
  <c r="T122" i="34" l="1"/>
  <c r="A123" i="34"/>
  <c r="T123" i="32"/>
  <c r="A124" i="32"/>
  <c r="T123" i="25"/>
  <c r="A124" i="25"/>
  <c r="L120" i="24"/>
  <c r="A121" i="24"/>
  <c r="T124" i="32" l="1"/>
  <c r="A125" i="32"/>
  <c r="T123" i="34"/>
  <c r="A124" i="34"/>
  <c r="T124" i="25"/>
  <c r="A125" i="25"/>
  <c r="L121" i="24"/>
  <c r="A122" i="24"/>
  <c r="T124" i="34" l="1"/>
  <c r="A125" i="34"/>
  <c r="T125" i="32"/>
  <c r="A126" i="32"/>
  <c r="T125" i="25"/>
  <c r="A126" i="25"/>
  <c r="L122" i="24"/>
  <c r="A123" i="24"/>
  <c r="T126" i="32" l="1"/>
  <c r="A127" i="32"/>
  <c r="T125" i="34"/>
  <c r="A126" i="34"/>
  <c r="T126" i="25"/>
  <c r="A127" i="25"/>
  <c r="L123" i="24"/>
  <c r="A124" i="24"/>
  <c r="T126" i="34" l="1"/>
  <c r="A127" i="34"/>
  <c r="T127" i="32"/>
  <c r="A128" i="32"/>
  <c r="T127" i="25"/>
  <c r="A128" i="25"/>
  <c r="L124" i="24"/>
  <c r="A125" i="24"/>
  <c r="T128" i="32" l="1"/>
  <c r="A129" i="32"/>
  <c r="T127" i="34"/>
  <c r="A128" i="34"/>
  <c r="T128" i="25"/>
  <c r="A129" i="25"/>
  <c r="L125" i="24"/>
  <c r="A126" i="24"/>
  <c r="T128" i="34" l="1"/>
  <c r="A129" i="34"/>
  <c r="T129" i="32"/>
  <c r="A130" i="32"/>
  <c r="T129" i="25"/>
  <c r="A130" i="25"/>
  <c r="L126" i="24"/>
  <c r="A127" i="24"/>
  <c r="T130" i="32" l="1"/>
  <c r="A131" i="32"/>
  <c r="T129" i="34"/>
  <c r="A130" i="34"/>
  <c r="T130" i="25"/>
  <c r="A131" i="25"/>
  <c r="L127" i="24"/>
  <c r="A128" i="24"/>
  <c r="T130" i="34" l="1"/>
  <c r="A131" i="34"/>
  <c r="T131" i="32"/>
  <c r="A132" i="32"/>
  <c r="T131" i="25"/>
  <c r="A132" i="25"/>
  <c r="L128" i="24"/>
  <c r="A129" i="24"/>
  <c r="T132" i="32" l="1"/>
  <c r="A133" i="32"/>
  <c r="T131" i="34"/>
  <c r="A132" i="34"/>
  <c r="T132" i="25"/>
  <c r="A133" i="25"/>
  <c r="L129" i="24"/>
  <c r="A130" i="24"/>
  <c r="T132" i="34" l="1"/>
  <c r="A133" i="34"/>
  <c r="T133" i="32"/>
  <c r="A134" i="32"/>
  <c r="T133" i="25"/>
  <c r="A134" i="25"/>
  <c r="L130" i="24"/>
  <c r="A131" i="24"/>
  <c r="T134" i="32" l="1"/>
  <c r="A135" i="32"/>
  <c r="T133" i="34"/>
  <c r="A134" i="34"/>
  <c r="T134" i="25"/>
  <c r="A135" i="25"/>
  <c r="L131" i="24"/>
  <c r="A132" i="24"/>
  <c r="T134" i="34" l="1"/>
  <c r="A135" i="34"/>
  <c r="T135" i="32"/>
  <c r="A136" i="32"/>
  <c r="T135" i="25"/>
  <c r="A136" i="25"/>
  <c r="L132" i="24"/>
  <c r="A133" i="24"/>
  <c r="T136" i="32" l="1"/>
  <c r="A137" i="32"/>
  <c r="T135" i="34"/>
  <c r="A136" i="34"/>
  <c r="T136" i="25"/>
  <c r="A137" i="25"/>
  <c r="L133" i="24"/>
  <c r="A134" i="24"/>
  <c r="T136" i="34" l="1"/>
  <c r="A137" i="34"/>
  <c r="T137" i="32"/>
  <c r="A138" i="32"/>
  <c r="T137" i="25"/>
  <c r="A138" i="25"/>
  <c r="L134" i="24"/>
  <c r="A135" i="24"/>
  <c r="T138" i="32" l="1"/>
  <c r="A139" i="32"/>
  <c r="T137" i="34"/>
  <c r="A138" i="34"/>
  <c r="T138" i="25"/>
  <c r="A139" i="25"/>
  <c r="L135" i="24"/>
  <c r="A136" i="24"/>
  <c r="T138" i="34" l="1"/>
  <c r="A139" i="34"/>
  <c r="T139" i="32"/>
  <c r="A140" i="32"/>
  <c r="T139" i="25"/>
  <c r="A140" i="25"/>
  <c r="L136" i="24"/>
  <c r="A137" i="24"/>
  <c r="T140" i="32" l="1"/>
  <c r="A141" i="32"/>
  <c r="T139" i="34"/>
  <c r="A140" i="34"/>
  <c r="T140" i="25"/>
  <c r="A141" i="25"/>
  <c r="L137" i="24"/>
  <c r="A138" i="24"/>
  <c r="T140" i="34" l="1"/>
  <c r="A141" i="34"/>
  <c r="T141" i="32"/>
  <c r="A142" i="32"/>
  <c r="T141" i="25"/>
  <c r="A142" i="25"/>
  <c r="L138" i="24"/>
  <c r="A139" i="24"/>
  <c r="T142" i="32" l="1"/>
  <c r="A143" i="32"/>
  <c r="T141" i="34"/>
  <c r="A142" i="34"/>
  <c r="T142" i="25"/>
  <c r="A143" i="25"/>
  <c r="L139" i="24"/>
  <c r="A140" i="24"/>
  <c r="T142" i="34" l="1"/>
  <c r="A143" i="34"/>
  <c r="T143" i="32"/>
  <c r="A144" i="32"/>
  <c r="T143" i="25"/>
  <c r="A144" i="25"/>
  <c r="L140" i="24"/>
  <c r="A141" i="24"/>
  <c r="T144" i="32" l="1"/>
  <c r="A145" i="32"/>
  <c r="T143" i="34"/>
  <c r="A144" i="34"/>
  <c r="T144" i="25"/>
  <c r="A145" i="25"/>
  <c r="L141" i="24"/>
  <c r="A142" i="24"/>
  <c r="T144" i="34" l="1"/>
  <c r="A145" i="34"/>
  <c r="T145" i="32"/>
  <c r="A146" i="32"/>
  <c r="T145" i="25"/>
  <c r="A146" i="25"/>
  <c r="L142" i="24"/>
  <c r="A143" i="24"/>
  <c r="T146" i="32" l="1"/>
  <c r="A147" i="32"/>
  <c r="T145" i="34"/>
  <c r="A146" i="34"/>
  <c r="T146" i="25"/>
  <c r="A147" i="25"/>
  <c r="L143" i="24"/>
  <c r="A144" i="24"/>
  <c r="T146" i="34" l="1"/>
  <c r="A147" i="34"/>
  <c r="T147" i="32"/>
  <c r="A148" i="32"/>
  <c r="T147" i="25"/>
  <c r="A148" i="25"/>
  <c r="L144" i="24"/>
  <c r="A145" i="24"/>
  <c r="T148" i="32" l="1"/>
  <c r="A149" i="32"/>
  <c r="T147" i="34"/>
  <c r="A148" i="34"/>
  <c r="T148" i="25"/>
  <c r="A149" i="25"/>
  <c r="L145" i="24"/>
  <c r="A146" i="24"/>
  <c r="T148" i="34" l="1"/>
  <c r="A149" i="34"/>
  <c r="T149" i="32"/>
  <c r="A150" i="32"/>
  <c r="T149" i="25"/>
  <c r="A150" i="25"/>
  <c r="L146" i="24"/>
  <c r="A147" i="24"/>
  <c r="T150" i="32" l="1"/>
  <c r="A151" i="32"/>
  <c r="T149" i="34"/>
  <c r="A150" i="34"/>
  <c r="T150" i="25"/>
  <c r="A151" i="25"/>
  <c r="L147" i="24"/>
  <c r="A148" i="24"/>
  <c r="T150" i="34" l="1"/>
  <c r="A151" i="34"/>
  <c r="T151" i="32"/>
  <c r="A152" i="32"/>
  <c r="T151" i="25"/>
  <c r="A152" i="25"/>
  <c r="L148" i="24"/>
  <c r="A149" i="24"/>
  <c r="T152" i="32" l="1"/>
  <c r="A153" i="32"/>
  <c r="T151" i="34"/>
  <c r="A152" i="34"/>
  <c r="T152" i="25"/>
  <c r="A153" i="25"/>
  <c r="L149" i="24"/>
  <c r="A150" i="24"/>
  <c r="T152" i="34" l="1"/>
  <c r="A153" i="34"/>
  <c r="T153" i="32"/>
  <c r="A154" i="32"/>
  <c r="T153" i="25"/>
  <c r="A154" i="25"/>
  <c r="L150" i="24"/>
  <c r="A151" i="24"/>
  <c r="T154" i="32" l="1"/>
  <c r="A155" i="32"/>
  <c r="T153" i="34"/>
  <c r="A154" i="34"/>
  <c r="T154" i="25"/>
  <c r="A155" i="25"/>
  <c r="L151" i="24"/>
  <c r="A152" i="24"/>
  <c r="T154" i="34" l="1"/>
  <c r="A155" i="34"/>
  <c r="T155" i="32"/>
  <c r="A156" i="32"/>
  <c r="T155" i="25"/>
  <c r="A156" i="25"/>
  <c r="L152" i="24"/>
  <c r="A153" i="24"/>
  <c r="T156" i="32" l="1"/>
  <c r="A157" i="32"/>
  <c r="T155" i="34"/>
  <c r="A156" i="34"/>
  <c r="T156" i="25"/>
  <c r="A157" i="25"/>
  <c r="L153" i="24"/>
  <c r="A154" i="24"/>
  <c r="T156" i="34" l="1"/>
  <c r="A157" i="34"/>
  <c r="T157" i="32"/>
  <c r="A158" i="32"/>
  <c r="T157" i="25"/>
  <c r="A158" i="25"/>
  <c r="L154" i="24"/>
  <c r="A155" i="24"/>
  <c r="T158" i="32" l="1"/>
  <c r="A159" i="32"/>
  <c r="T157" i="34"/>
  <c r="A158" i="34"/>
  <c r="T158" i="25"/>
  <c r="A159" i="25"/>
  <c r="L155" i="24"/>
  <c r="A156" i="24"/>
  <c r="T158" i="34" l="1"/>
  <c r="A159" i="34"/>
  <c r="T159" i="32"/>
  <c r="A160" i="32"/>
  <c r="T159" i="25"/>
  <c r="A160" i="25"/>
  <c r="L156" i="24"/>
  <c r="A157" i="24"/>
  <c r="T160" i="32" l="1"/>
  <c r="A161" i="32"/>
  <c r="T159" i="34"/>
  <c r="A160" i="34"/>
  <c r="T160" i="25"/>
  <c r="A161" i="25"/>
  <c r="L157" i="24"/>
  <c r="A158" i="24"/>
  <c r="T160" i="34" l="1"/>
  <c r="A161" i="34"/>
  <c r="T161" i="32"/>
  <c r="A162" i="32"/>
  <c r="T161" i="25"/>
  <c r="A162" i="25"/>
  <c r="L158" i="24"/>
  <c r="A159" i="24"/>
  <c r="T162" i="32" l="1"/>
  <c r="A163" i="32"/>
  <c r="T161" i="34"/>
  <c r="A162" i="34"/>
  <c r="T162" i="25"/>
  <c r="A163" i="25"/>
  <c r="L159" i="24"/>
  <c r="A160" i="24"/>
  <c r="T162" i="34" l="1"/>
  <c r="A163" i="34"/>
  <c r="T163" i="32"/>
  <c r="A164" i="32"/>
  <c r="T163" i="25"/>
  <c r="A164" i="25"/>
  <c r="L160" i="24"/>
  <c r="A161" i="24"/>
  <c r="T164" i="32" l="1"/>
  <c r="A165" i="32"/>
  <c r="T163" i="34"/>
  <c r="A164" i="34"/>
  <c r="T164" i="25"/>
  <c r="A165" i="25"/>
  <c r="L161" i="24"/>
  <c r="A162" i="24"/>
  <c r="T164" i="34" l="1"/>
  <c r="A165" i="34"/>
  <c r="T165" i="32"/>
  <c r="A166" i="32"/>
  <c r="T165" i="25"/>
  <c r="A166" i="25"/>
  <c r="L162" i="24"/>
  <c r="A163" i="24"/>
  <c r="T166" i="32" l="1"/>
  <c r="A167" i="32"/>
  <c r="T165" i="34"/>
  <c r="A166" i="34"/>
  <c r="T166" i="25"/>
  <c r="A167" i="25"/>
  <c r="L163" i="24"/>
  <c r="A164" i="24"/>
  <c r="T166" i="34" l="1"/>
  <c r="A167" i="34"/>
  <c r="T167" i="32"/>
  <c r="A168" i="32"/>
  <c r="T167" i="25"/>
  <c r="A168" i="25"/>
  <c r="L164" i="24"/>
  <c r="A165" i="24"/>
  <c r="T168" i="32" l="1"/>
  <c r="A169" i="32"/>
  <c r="T167" i="34"/>
  <c r="A168" i="34"/>
  <c r="T168" i="25"/>
  <c r="A169" i="25"/>
  <c r="L165" i="24"/>
  <c r="A166" i="24"/>
  <c r="T168" i="34" l="1"/>
  <c r="A169" i="34"/>
  <c r="T169" i="32"/>
  <c r="A170" i="32"/>
  <c r="T169" i="25"/>
  <c r="A170" i="25"/>
  <c r="L166" i="24"/>
  <c r="A167" i="24"/>
  <c r="T170" i="32" l="1"/>
  <c r="A171" i="32"/>
  <c r="T169" i="34"/>
  <c r="A170" i="34"/>
  <c r="T170" i="25"/>
  <c r="A171" i="25"/>
  <c r="L167" i="24"/>
  <c r="A168" i="24"/>
  <c r="T170" i="34" l="1"/>
  <c r="A171" i="34"/>
  <c r="T171" i="32"/>
  <c r="A172" i="32"/>
  <c r="T171" i="25"/>
  <c r="A172" i="25"/>
  <c r="L168" i="24"/>
  <c r="A169" i="24"/>
  <c r="T172" i="32" l="1"/>
  <c r="A173" i="32"/>
  <c r="T171" i="34"/>
  <c r="A172" i="34"/>
  <c r="T172" i="25"/>
  <c r="A173" i="25"/>
  <c r="L169" i="24"/>
  <c r="A170" i="24"/>
  <c r="T172" i="34" l="1"/>
  <c r="A173" i="34"/>
  <c r="T173" i="32"/>
  <c r="A174" i="32"/>
  <c r="T173" i="25"/>
  <c r="A174" i="25"/>
  <c r="L170" i="24"/>
  <c r="A171" i="24"/>
  <c r="T174" i="32" l="1"/>
  <c r="A175" i="32"/>
  <c r="T173" i="34"/>
  <c r="A174" i="34"/>
  <c r="T174" i="25"/>
  <c r="A175" i="25"/>
  <c r="L171" i="24"/>
  <c r="A172" i="24"/>
  <c r="T174" i="34" l="1"/>
  <c r="A175" i="34"/>
  <c r="T175" i="32"/>
  <c r="A176" i="32"/>
  <c r="T175" i="25"/>
  <c r="A176" i="25"/>
  <c r="L172" i="24"/>
  <c r="A173" i="24"/>
  <c r="T176" i="32" l="1"/>
  <c r="A177" i="32"/>
  <c r="T175" i="34"/>
  <c r="A176" i="34"/>
  <c r="T176" i="25"/>
  <c r="A177" i="25"/>
  <c r="L173" i="24"/>
  <c r="A174" i="24"/>
  <c r="T176" i="34" l="1"/>
  <c r="A177" i="34"/>
  <c r="T177" i="32"/>
  <c r="A178" i="32"/>
  <c r="T177" i="25"/>
  <c r="A178" i="25"/>
  <c r="L174" i="24"/>
  <c r="A175" i="24"/>
  <c r="T178" i="32" l="1"/>
  <c r="A179" i="32"/>
  <c r="T177" i="34"/>
  <c r="A178" i="34"/>
  <c r="T178" i="25"/>
  <c r="A179" i="25"/>
  <c r="L175" i="24"/>
  <c r="A176" i="24"/>
  <c r="T178" i="34" l="1"/>
  <c r="A179" i="34"/>
  <c r="T179" i="32"/>
  <c r="A180" i="32"/>
  <c r="T179" i="25"/>
  <c r="A180" i="25"/>
  <c r="L176" i="24"/>
  <c r="A177" i="24"/>
  <c r="T180" i="32" l="1"/>
  <c r="A181" i="32"/>
  <c r="T179" i="34"/>
  <c r="A180" i="34"/>
  <c r="T180" i="25"/>
  <c r="A181" i="25"/>
  <c r="L177" i="24"/>
  <c r="A178" i="24"/>
  <c r="T180" i="34" l="1"/>
  <c r="A181" i="34"/>
  <c r="T181" i="32"/>
  <c r="A182" i="32"/>
  <c r="T181" i="25"/>
  <c r="A182" i="25"/>
  <c r="L178" i="24"/>
  <c r="A179" i="24"/>
  <c r="T182" i="32" l="1"/>
  <c r="A183" i="32"/>
  <c r="T181" i="34"/>
  <c r="A182" i="34"/>
  <c r="T182" i="25"/>
  <c r="A183" i="25"/>
  <c r="L179" i="24"/>
  <c r="A180" i="24"/>
  <c r="T182" i="34" l="1"/>
  <c r="A183" i="34"/>
  <c r="T183" i="32"/>
  <c r="A184" i="32"/>
  <c r="T183" i="25"/>
  <c r="A184" i="25"/>
  <c r="L180" i="24"/>
  <c r="A181" i="24"/>
  <c r="T184" i="32" l="1"/>
  <c r="A185" i="32"/>
  <c r="T183" i="34"/>
  <c r="A184" i="34"/>
  <c r="T184" i="25"/>
  <c r="A185" i="25"/>
  <c r="L181" i="24"/>
  <c r="A182" i="24"/>
  <c r="T184" i="34" l="1"/>
  <c r="A185" i="34"/>
  <c r="T185" i="32"/>
  <c r="A186" i="32"/>
  <c r="T185" i="25"/>
  <c r="A186" i="25"/>
  <c r="L182" i="24"/>
  <c r="A183" i="24"/>
  <c r="T186" i="32" l="1"/>
  <c r="A187" i="32"/>
  <c r="T185" i="34"/>
  <c r="A186" i="34"/>
  <c r="T186" i="25"/>
  <c r="A187" i="25"/>
  <c r="L183" i="24"/>
  <c r="A184" i="24"/>
  <c r="T186" i="34" l="1"/>
  <c r="A187" i="34"/>
  <c r="T187" i="32"/>
  <c r="A188" i="32"/>
  <c r="T187" i="25"/>
  <c r="A188" i="25"/>
  <c r="L184" i="24"/>
  <c r="A185" i="24"/>
  <c r="T188" i="32" l="1"/>
  <c r="A189" i="32"/>
  <c r="T187" i="34"/>
  <c r="A188" i="34"/>
  <c r="T188" i="25"/>
  <c r="A189" i="25"/>
  <c r="L185" i="24"/>
  <c r="A186" i="24"/>
  <c r="T188" i="34" l="1"/>
  <c r="A189" i="34"/>
  <c r="T189" i="32"/>
  <c r="A190" i="32"/>
  <c r="T189" i="25"/>
  <c r="A190" i="25"/>
  <c r="L186" i="24"/>
  <c r="A187" i="24"/>
  <c r="T190" i="32" l="1"/>
  <c r="A191" i="32"/>
  <c r="T189" i="34"/>
  <c r="A190" i="34"/>
  <c r="T190" i="25"/>
  <c r="A191" i="25"/>
  <c r="L187" i="24"/>
  <c r="A188" i="24"/>
  <c r="T190" i="34" l="1"/>
  <c r="A191" i="34"/>
  <c r="T191" i="32"/>
  <c r="A192" i="32"/>
  <c r="T191" i="25"/>
  <c r="A192" i="25"/>
  <c r="L188" i="24"/>
  <c r="A189" i="24"/>
  <c r="T192" i="32" l="1"/>
  <c r="A193" i="32"/>
  <c r="T191" i="34"/>
  <c r="A192" i="34"/>
  <c r="T192" i="25"/>
  <c r="A193" i="25"/>
  <c r="L189" i="24"/>
  <c r="A190" i="24"/>
  <c r="T192" i="34" l="1"/>
  <c r="A193" i="34"/>
  <c r="T193" i="32"/>
  <c r="A194" i="32"/>
  <c r="T193" i="25"/>
  <c r="A194" i="25"/>
  <c r="L190" i="24"/>
  <c r="A191" i="24"/>
  <c r="T194" i="32" l="1"/>
  <c r="A195" i="32"/>
  <c r="T193" i="34"/>
  <c r="A194" i="34"/>
  <c r="T194" i="25"/>
  <c r="A195" i="25"/>
  <c r="L191" i="24"/>
  <c r="A192" i="24"/>
  <c r="T194" i="34" l="1"/>
  <c r="A195" i="34"/>
  <c r="T195" i="32"/>
  <c r="A196" i="32"/>
  <c r="T195" i="25"/>
  <c r="A196" i="25"/>
  <c r="L192" i="24"/>
  <c r="A193" i="24"/>
  <c r="T196" i="32" l="1"/>
  <c r="A197" i="32"/>
  <c r="T195" i="34"/>
  <c r="A196" i="34"/>
  <c r="T196" i="25"/>
  <c r="A197" i="25"/>
  <c r="L193" i="24"/>
  <c r="A194" i="24"/>
  <c r="T196" i="34" l="1"/>
  <c r="A197" i="34"/>
  <c r="T197" i="32"/>
  <c r="A198" i="32"/>
  <c r="T197" i="25"/>
  <c r="A198" i="25"/>
  <c r="L194" i="24"/>
  <c r="A195" i="24"/>
  <c r="T198" i="32" l="1"/>
  <c r="A199" i="32"/>
  <c r="T197" i="34"/>
  <c r="A198" i="34"/>
  <c r="T198" i="25"/>
  <c r="A199" i="25"/>
  <c r="L195" i="24"/>
  <c r="A196" i="24"/>
  <c r="T198" i="34" l="1"/>
  <c r="A199" i="34"/>
  <c r="T199" i="32"/>
  <c r="A200" i="32"/>
  <c r="T199" i="25"/>
  <c r="A200" i="25"/>
  <c r="L196" i="24"/>
  <c r="A197" i="24"/>
  <c r="T200" i="32" l="1"/>
  <c r="A201" i="32"/>
  <c r="T199" i="34"/>
  <c r="A200" i="34"/>
  <c r="T200" i="25"/>
  <c r="A201" i="25"/>
  <c r="L197" i="24"/>
  <c r="A198" i="24"/>
  <c r="T200" i="34" l="1"/>
  <c r="A201" i="34"/>
  <c r="T201" i="32"/>
  <c r="A202" i="32"/>
  <c r="T201" i="25"/>
  <c r="A202" i="25"/>
  <c r="L198" i="24"/>
  <c r="A199" i="24"/>
  <c r="T202" i="32" l="1"/>
  <c r="A203" i="32"/>
  <c r="T201" i="34"/>
  <c r="A202" i="34"/>
  <c r="T202" i="25"/>
  <c r="A203" i="25"/>
  <c r="L199" i="24"/>
  <c r="A200" i="24"/>
  <c r="T202" i="34" l="1"/>
  <c r="A203" i="34"/>
  <c r="T203" i="32"/>
  <c r="A204" i="32"/>
  <c r="T203" i="25"/>
  <c r="A204" i="25"/>
  <c r="L200" i="24"/>
  <c r="A201" i="24"/>
  <c r="T204" i="32" l="1"/>
  <c r="A205" i="32"/>
  <c r="T203" i="34"/>
  <c r="A204" i="34"/>
  <c r="T204" i="25"/>
  <c r="A205" i="25"/>
  <c r="L201" i="24"/>
  <c r="A202" i="24"/>
  <c r="T204" i="34" l="1"/>
  <c r="A205" i="34"/>
  <c r="T205" i="32"/>
  <c r="A206" i="32"/>
  <c r="T205" i="25"/>
  <c r="A206" i="25"/>
  <c r="L202" i="24"/>
  <c r="A203" i="24"/>
  <c r="T206" i="32" l="1"/>
  <c r="A207" i="32"/>
  <c r="T205" i="34"/>
  <c r="A206" i="34"/>
  <c r="T206" i="25"/>
  <c r="A207" i="25"/>
  <c r="L203" i="24"/>
  <c r="A204" i="24"/>
  <c r="T206" i="34" l="1"/>
  <c r="A207" i="34"/>
  <c r="T207" i="32"/>
  <c r="A208" i="32"/>
  <c r="T207" i="25"/>
  <c r="A208" i="25"/>
  <c r="L204" i="24"/>
  <c r="A205" i="24"/>
  <c r="T208" i="32" l="1"/>
  <c r="A209" i="32"/>
  <c r="T207" i="34"/>
  <c r="A208" i="34"/>
  <c r="T208" i="25"/>
  <c r="A209" i="25"/>
  <c r="L205" i="24"/>
  <c r="A206" i="24"/>
  <c r="T208" i="34" l="1"/>
  <c r="A209" i="34"/>
  <c r="T209" i="32"/>
  <c r="A210" i="32"/>
  <c r="T209" i="25"/>
  <c r="A210" i="25"/>
  <c r="L206" i="24"/>
  <c r="A207" i="24"/>
  <c r="T210" i="32" l="1"/>
  <c r="A211" i="32"/>
  <c r="T209" i="34"/>
  <c r="A210" i="34"/>
  <c r="T210" i="25"/>
  <c r="A211" i="25"/>
  <c r="L207" i="24"/>
  <c r="A208" i="24"/>
  <c r="T210" i="34" l="1"/>
  <c r="A211" i="34"/>
  <c r="T211" i="32"/>
  <c r="A212" i="32"/>
  <c r="T211" i="25"/>
  <c r="A212" i="25"/>
  <c r="L208" i="24"/>
  <c r="A209" i="24"/>
  <c r="T212" i="32" l="1"/>
  <c r="A213" i="32"/>
  <c r="T211" i="34"/>
  <c r="A212" i="34"/>
  <c r="T212" i="25"/>
  <c r="A213" i="25"/>
  <c r="L209" i="24"/>
  <c r="A210" i="24"/>
  <c r="T212" i="34" l="1"/>
  <c r="A213" i="34"/>
  <c r="T213" i="32"/>
  <c r="A214" i="32"/>
  <c r="T213" i="25"/>
  <c r="A214" i="25"/>
  <c r="L210" i="24"/>
  <c r="A211" i="24"/>
  <c r="T214" i="32" l="1"/>
  <c r="A215" i="32"/>
  <c r="T213" i="34"/>
  <c r="A214" i="34"/>
  <c r="T214" i="25"/>
  <c r="A215" i="25"/>
  <c r="L211" i="24"/>
  <c r="A212" i="24"/>
  <c r="T214" i="34" l="1"/>
  <c r="A215" i="34"/>
  <c r="T215" i="32"/>
  <c r="A216" i="32"/>
  <c r="T215" i="25"/>
  <c r="A216" i="25"/>
  <c r="L212" i="24"/>
  <c r="A213" i="24"/>
  <c r="T216" i="32" l="1"/>
  <c r="A217" i="32"/>
  <c r="T215" i="34"/>
  <c r="A216" i="34"/>
  <c r="T216" i="25"/>
  <c r="A217" i="25"/>
  <c r="L213" i="24"/>
  <c r="A214" i="24"/>
  <c r="T216" i="34" l="1"/>
  <c r="A217" i="34"/>
  <c r="T217" i="32"/>
  <c r="A218" i="32"/>
  <c r="T217" i="25"/>
  <c r="A218" i="25"/>
  <c r="L214" i="24"/>
  <c r="A215" i="24"/>
  <c r="T218" i="32" l="1"/>
  <c r="A219" i="32"/>
  <c r="T217" i="34"/>
  <c r="A218" i="34"/>
  <c r="T218" i="25"/>
  <c r="A219" i="25"/>
  <c r="L215" i="24"/>
  <c r="A216" i="24"/>
  <c r="T218" i="34" l="1"/>
  <c r="A219" i="34"/>
  <c r="T219" i="32"/>
  <c r="A220" i="32"/>
  <c r="T219" i="25"/>
  <c r="A220" i="25"/>
  <c r="L216" i="24"/>
  <c r="A217" i="24"/>
  <c r="T220" i="32" l="1"/>
  <c r="A221" i="32"/>
  <c r="T219" i="34"/>
  <c r="A220" i="34"/>
  <c r="T220" i="25"/>
  <c r="A221" i="25"/>
  <c r="L217" i="24"/>
  <c r="A218" i="24"/>
  <c r="T220" i="34" l="1"/>
  <c r="A221" i="34"/>
  <c r="T221" i="32"/>
  <c r="A222" i="32"/>
  <c r="T221" i="25"/>
  <c r="A222" i="25"/>
  <c r="L218" i="24"/>
  <c r="A219" i="24"/>
  <c r="T222" i="32" l="1"/>
  <c r="A223" i="32"/>
  <c r="T221" i="34"/>
  <c r="A222" i="34"/>
  <c r="T222" i="25"/>
  <c r="A223" i="25"/>
  <c r="L219" i="24"/>
  <c r="A220" i="24"/>
  <c r="T222" i="34" l="1"/>
  <c r="A223" i="34"/>
  <c r="T223" i="32"/>
  <c r="A224" i="32"/>
  <c r="T223" i="25"/>
  <c r="A224" i="25"/>
  <c r="L220" i="24"/>
  <c r="A221" i="24"/>
  <c r="T224" i="32" l="1"/>
  <c r="A225" i="32"/>
  <c r="T223" i="34"/>
  <c r="A224" i="34"/>
  <c r="T224" i="25"/>
  <c r="A225" i="25"/>
  <c r="L221" i="24"/>
  <c r="A222" i="24"/>
  <c r="T224" i="34" l="1"/>
  <c r="A225" i="34"/>
  <c r="T225" i="32"/>
  <c r="A226" i="32"/>
  <c r="T225" i="25"/>
  <c r="A226" i="25"/>
  <c r="L222" i="24"/>
  <c r="A223" i="24"/>
  <c r="T226" i="32" l="1"/>
  <c r="A227" i="32"/>
  <c r="T225" i="34"/>
  <c r="A226" i="34"/>
  <c r="T226" i="25"/>
  <c r="A227" i="25"/>
  <c r="L223" i="24"/>
  <c r="A224" i="24"/>
  <c r="T226" i="34" l="1"/>
  <c r="A227" i="34"/>
  <c r="T227" i="32"/>
  <c r="A228" i="32"/>
  <c r="T227" i="25"/>
  <c r="A228" i="25"/>
  <c r="L224" i="24"/>
  <c r="A225" i="24"/>
  <c r="T228" i="32" l="1"/>
  <c r="A229" i="32"/>
  <c r="T227" i="34"/>
  <c r="A228" i="34"/>
  <c r="T228" i="25"/>
  <c r="A229" i="25"/>
  <c r="L225" i="24"/>
  <c r="A226" i="24"/>
  <c r="T228" i="34" l="1"/>
  <c r="A229" i="34"/>
  <c r="T229" i="32"/>
  <c r="A230" i="32"/>
  <c r="T229" i="25"/>
  <c r="A230" i="25"/>
  <c r="L226" i="24"/>
  <c r="A227" i="24"/>
  <c r="T230" i="32" l="1"/>
  <c r="A231" i="32"/>
  <c r="T229" i="34"/>
  <c r="A230" i="34"/>
  <c r="T230" i="25"/>
  <c r="A231" i="25"/>
  <c r="L227" i="24"/>
  <c r="A228" i="24"/>
  <c r="T230" i="34" l="1"/>
  <c r="A231" i="34"/>
  <c r="T231" i="32"/>
  <c r="A232" i="32"/>
  <c r="T231" i="25"/>
  <c r="A232" i="25"/>
  <c r="L228" i="24"/>
  <c r="A229" i="24"/>
  <c r="T232" i="32" l="1"/>
  <c r="A233" i="32"/>
  <c r="T231" i="34"/>
  <c r="A232" i="34"/>
  <c r="T232" i="25"/>
  <c r="A233" i="25"/>
  <c r="L229" i="24"/>
  <c r="A230" i="24"/>
  <c r="T232" i="34" l="1"/>
  <c r="A233" i="34"/>
  <c r="T233" i="32"/>
  <c r="A234" i="32"/>
  <c r="T233" i="25"/>
  <c r="A234" i="25"/>
  <c r="L230" i="24"/>
  <c r="A231" i="24"/>
  <c r="T234" i="32" l="1"/>
  <c r="A235" i="32"/>
  <c r="T233" i="34"/>
  <c r="A234" i="34"/>
  <c r="T234" i="25"/>
  <c r="A235" i="25"/>
  <c r="L231" i="24"/>
  <c r="A232" i="24"/>
  <c r="T234" i="34" l="1"/>
  <c r="A235" i="34"/>
  <c r="T235" i="32"/>
  <c r="A236" i="32"/>
  <c r="T235" i="25"/>
  <c r="A236" i="25"/>
  <c r="L232" i="24"/>
  <c r="A233" i="24"/>
  <c r="T236" i="32" l="1"/>
  <c r="A237" i="32"/>
  <c r="T235" i="34"/>
  <c r="A236" i="34"/>
  <c r="T236" i="25"/>
  <c r="A237" i="25"/>
  <c r="L233" i="24"/>
  <c r="A234" i="24"/>
  <c r="T236" i="34" l="1"/>
  <c r="A237" i="34"/>
  <c r="T237" i="32"/>
  <c r="A238" i="32"/>
  <c r="T237" i="25"/>
  <c r="A238" i="25"/>
  <c r="L234" i="24"/>
  <c r="A235" i="24"/>
  <c r="T238" i="32" l="1"/>
  <c r="A239" i="32"/>
  <c r="T237" i="34"/>
  <c r="A238" i="34"/>
  <c r="T238" i="25"/>
  <c r="A239" i="25"/>
  <c r="L235" i="24"/>
  <c r="A236" i="24"/>
  <c r="T238" i="34" l="1"/>
  <c r="A239" i="34"/>
  <c r="T239" i="32"/>
  <c r="A240" i="32"/>
  <c r="T239" i="25"/>
  <c r="A240" i="25"/>
  <c r="L236" i="24"/>
  <c r="A237" i="24"/>
  <c r="T240" i="32" l="1"/>
  <c r="A241" i="32"/>
  <c r="T239" i="34"/>
  <c r="A240" i="34"/>
  <c r="T240" i="25"/>
  <c r="A241" i="25"/>
  <c r="L237" i="24"/>
  <c r="A238" i="24"/>
  <c r="T240" i="34" l="1"/>
  <c r="A241" i="34"/>
  <c r="T241" i="32"/>
  <c r="A242" i="32"/>
  <c r="T241" i="25"/>
  <c r="A242" i="25"/>
  <c r="L238" i="24"/>
  <c r="A239" i="24"/>
  <c r="T242" i="32" l="1"/>
  <c r="A243" i="32"/>
  <c r="T241" i="34"/>
  <c r="A242" i="34"/>
  <c r="T242" i="25"/>
  <c r="A243" i="25"/>
  <c r="L239" i="24"/>
  <c r="A240" i="24"/>
  <c r="T242" i="34" l="1"/>
  <c r="A243" i="34"/>
  <c r="T243" i="34" s="1"/>
  <c r="T243" i="32"/>
  <c r="A244" i="32"/>
  <c r="T244" i="32" s="1"/>
  <c r="T243" i="25"/>
  <c r="A244" i="25"/>
  <c r="L240" i="24"/>
  <c r="A241" i="24"/>
  <c r="T244" i="25" l="1"/>
  <c r="A245" i="25"/>
  <c r="T245" i="25" s="1"/>
  <c r="L241" i="24"/>
  <c r="A242" i="24"/>
  <c r="L242" i="24" l="1"/>
  <c r="A243" i="24"/>
  <c r="L243" i="24" l="1"/>
  <c r="A244" i="24"/>
  <c r="L244" i="24" s="1"/>
  <c r="A2" i="17"/>
  <c r="B2" i="17"/>
  <c r="A3" i="17"/>
  <c r="B3" i="17"/>
  <c r="A4" i="17"/>
  <c r="B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61" i="17"/>
  <c r="B61" i="17"/>
  <c r="A62" i="17"/>
  <c r="B62" i="17"/>
  <c r="A63" i="17"/>
  <c r="B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A71" i="17"/>
  <c r="B71" i="17"/>
  <c r="A72" i="17"/>
  <c r="B72" i="17"/>
  <c r="A73" i="17"/>
  <c r="B73" i="17"/>
  <c r="A74" i="17"/>
  <c r="B74" i="17"/>
  <c r="A75" i="17"/>
  <c r="B75" i="17"/>
  <c r="A76" i="17"/>
  <c r="B76" i="17"/>
  <c r="A77" i="17"/>
  <c r="B77" i="17"/>
  <c r="A78" i="17"/>
  <c r="B78" i="17"/>
  <c r="A79" i="17"/>
  <c r="B79" i="17"/>
  <c r="A80" i="17"/>
  <c r="B80" i="17"/>
  <c r="A81" i="17"/>
  <c r="B81" i="17"/>
  <c r="A82" i="17"/>
  <c r="B82" i="17"/>
  <c r="A83" i="17"/>
  <c r="B83" i="17"/>
  <c r="A84" i="17"/>
  <c r="B84" i="17"/>
  <c r="A85" i="17"/>
  <c r="B85" i="17"/>
  <c r="A86" i="17"/>
  <c r="B86" i="17"/>
  <c r="A87" i="17"/>
  <c r="B87" i="17"/>
  <c r="A88" i="17"/>
  <c r="B88" i="17"/>
  <c r="A89" i="17"/>
  <c r="B89" i="17"/>
  <c r="A90" i="17"/>
  <c r="B90" i="17"/>
  <c r="A91" i="17"/>
  <c r="B91" i="17"/>
  <c r="A92" i="17"/>
  <c r="B92" i="17"/>
  <c r="A93" i="17"/>
  <c r="B93" i="17"/>
  <c r="A94" i="17"/>
  <c r="B94" i="17"/>
  <c r="A95" i="17"/>
  <c r="B95" i="17"/>
  <c r="A96" i="17"/>
  <c r="B96" i="17"/>
  <c r="A97" i="17"/>
  <c r="B97" i="17"/>
  <c r="A98" i="17"/>
  <c r="B98" i="17"/>
  <c r="A99" i="17"/>
  <c r="B99" i="17"/>
  <c r="A100" i="17"/>
  <c r="B100" i="17"/>
  <c r="A101" i="17"/>
  <c r="B101" i="17"/>
  <c r="A102" i="17"/>
  <c r="B102" i="17"/>
  <c r="A103" i="17"/>
  <c r="B103" i="17"/>
  <c r="A104" i="17"/>
  <c r="B104" i="17"/>
  <c r="A105" i="17"/>
  <c r="B105" i="17"/>
  <c r="A106" i="17"/>
  <c r="B106" i="17"/>
  <c r="A107" i="17"/>
  <c r="B107" i="17"/>
  <c r="A108" i="17"/>
  <c r="B108" i="17"/>
  <c r="A109" i="17"/>
  <c r="B109" i="17"/>
  <c r="A110" i="17"/>
  <c r="B110" i="17"/>
  <c r="A111" i="17"/>
  <c r="B111" i="17"/>
  <c r="A112" i="17"/>
  <c r="B112" i="17"/>
  <c r="A113" i="17"/>
  <c r="B113" i="17"/>
  <c r="A114" i="17"/>
  <c r="B114" i="17"/>
  <c r="A115" i="17"/>
  <c r="B115" i="17"/>
  <c r="A116" i="17"/>
  <c r="B116" i="17"/>
  <c r="A117" i="17"/>
  <c r="B117" i="17"/>
  <c r="A118" i="17"/>
  <c r="B118" i="17"/>
  <c r="A119" i="17"/>
  <c r="B119" i="17"/>
  <c r="A120" i="17"/>
  <c r="B120" i="17"/>
  <c r="A121" i="17"/>
  <c r="B121" i="17"/>
  <c r="A122" i="17"/>
  <c r="B122" i="17"/>
  <c r="A123" i="17"/>
  <c r="B123" i="17"/>
  <c r="A124" i="17"/>
  <c r="B124" i="17"/>
  <c r="A125" i="17"/>
  <c r="B125" i="17"/>
  <c r="A126" i="17"/>
  <c r="B126" i="17"/>
  <c r="A127" i="17"/>
  <c r="B127" i="17"/>
  <c r="A128" i="17"/>
  <c r="B128" i="17"/>
  <c r="A129" i="17"/>
  <c r="B129" i="17"/>
  <c r="A130" i="17"/>
  <c r="B130" i="17"/>
  <c r="A131" i="17"/>
  <c r="B131" i="17"/>
  <c r="A132" i="17"/>
  <c r="B132" i="17"/>
  <c r="A133" i="17"/>
  <c r="B133" i="17"/>
  <c r="A134" i="17"/>
  <c r="B134" i="17"/>
  <c r="A135" i="17"/>
  <c r="B135" i="17"/>
  <c r="A136" i="17"/>
  <c r="B136" i="17"/>
  <c r="A137" i="17"/>
  <c r="B137" i="17"/>
  <c r="A138" i="17"/>
  <c r="B138" i="17"/>
  <c r="A139" i="17"/>
  <c r="B139" i="17"/>
  <c r="A140" i="17"/>
  <c r="B140" i="17"/>
  <c r="A141" i="17"/>
  <c r="B141" i="17"/>
  <c r="A142" i="17"/>
  <c r="B142" i="17"/>
  <c r="A143" i="17"/>
  <c r="B143" i="17"/>
  <c r="A144" i="17"/>
  <c r="B144" i="17"/>
  <c r="A145" i="17"/>
  <c r="B145" i="17"/>
  <c r="A146" i="17"/>
  <c r="B146" i="17"/>
  <c r="A147" i="17"/>
  <c r="B147" i="17"/>
  <c r="A148" i="17"/>
  <c r="B148" i="17"/>
  <c r="A149" i="17"/>
  <c r="B149" i="17"/>
  <c r="A150" i="17"/>
  <c r="B150" i="17"/>
  <c r="A151" i="17"/>
  <c r="B151" i="17"/>
  <c r="A152" i="17"/>
  <c r="B152" i="17"/>
  <c r="A153" i="17"/>
  <c r="B153" i="17"/>
  <c r="A154" i="17"/>
  <c r="B154" i="17"/>
  <c r="A155" i="17"/>
  <c r="B155" i="17"/>
  <c r="A156" i="17"/>
  <c r="B156" i="17"/>
  <c r="A157" i="17"/>
  <c r="B157" i="17"/>
  <c r="A158" i="17"/>
  <c r="B158" i="17"/>
  <c r="A159" i="17"/>
  <c r="B159" i="17"/>
  <c r="A160" i="17"/>
  <c r="B160" i="17"/>
  <c r="A161" i="17"/>
  <c r="B161" i="17"/>
  <c r="A162" i="17"/>
  <c r="B162" i="17"/>
  <c r="A163" i="17"/>
  <c r="B163" i="17"/>
  <c r="A164" i="17"/>
  <c r="B164" i="17"/>
  <c r="A165" i="17"/>
  <c r="B165" i="17"/>
  <c r="A166" i="17"/>
  <c r="B166" i="17"/>
  <c r="A167" i="17"/>
  <c r="B167" i="17"/>
  <c r="A168" i="17"/>
  <c r="B168" i="17"/>
  <c r="A169" i="17"/>
  <c r="B169" i="17"/>
  <c r="A170" i="17"/>
  <c r="B170" i="17"/>
  <c r="A171" i="17"/>
  <c r="B171" i="17"/>
  <c r="A172" i="17"/>
  <c r="B172" i="17"/>
  <c r="A173" i="17"/>
  <c r="B173" i="17"/>
  <c r="A174" i="17"/>
  <c r="B174" i="17"/>
  <c r="A175" i="17"/>
  <c r="B175" i="17"/>
  <c r="A176" i="17"/>
  <c r="B176" i="17"/>
  <c r="A177" i="17"/>
  <c r="B177" i="17"/>
  <c r="A178" i="17"/>
  <c r="B178" i="17"/>
  <c r="A179" i="17"/>
  <c r="B179" i="17"/>
  <c r="A180" i="17"/>
  <c r="B180" i="17"/>
  <c r="A181" i="17"/>
  <c r="B181" i="17"/>
  <c r="A182" i="17"/>
  <c r="B182" i="17"/>
  <c r="A183" i="17"/>
  <c r="B183" i="17"/>
  <c r="A184" i="17"/>
  <c r="B184" i="17"/>
  <c r="A185" i="17"/>
  <c r="B185" i="17"/>
  <c r="A186" i="17"/>
  <c r="B186" i="17"/>
  <c r="A187" i="17"/>
  <c r="B187" i="17"/>
  <c r="A188" i="17"/>
  <c r="B188" i="17"/>
  <c r="A189" i="17"/>
  <c r="B189" i="17"/>
  <c r="A190" i="17"/>
  <c r="B190" i="17"/>
  <c r="A191" i="17"/>
  <c r="B191" i="17"/>
  <c r="A192" i="17"/>
  <c r="B192" i="17"/>
  <c r="A193" i="17"/>
  <c r="B193" i="17"/>
  <c r="A194" i="17"/>
  <c r="B194" i="17"/>
  <c r="A195" i="17"/>
  <c r="B195" i="17"/>
  <c r="A196" i="17"/>
  <c r="B196" i="17"/>
  <c r="A197" i="17"/>
  <c r="B197" i="17"/>
  <c r="A198" i="17"/>
  <c r="B198" i="17"/>
  <c r="A199" i="17"/>
  <c r="B199" i="17"/>
  <c r="A200" i="17"/>
  <c r="B200" i="17"/>
  <c r="A201" i="17"/>
  <c r="B201" i="17"/>
  <c r="A202" i="17"/>
  <c r="B202" i="17"/>
  <c r="A203" i="17"/>
  <c r="B203" i="17"/>
  <c r="A204" i="17"/>
  <c r="B204" i="17"/>
  <c r="A205" i="17"/>
  <c r="B205" i="17"/>
  <c r="A206" i="17"/>
  <c r="B206" i="17"/>
  <c r="A207" i="17"/>
  <c r="B207" i="17"/>
  <c r="A208" i="17"/>
  <c r="B208" i="17"/>
  <c r="A209" i="17"/>
  <c r="B209" i="17"/>
  <c r="A210" i="17"/>
  <c r="B210" i="17"/>
  <c r="A211" i="17"/>
  <c r="B211" i="17"/>
  <c r="A212" i="17"/>
  <c r="B212" i="17"/>
  <c r="A213" i="17"/>
  <c r="B213" i="17"/>
  <c r="A214" i="17"/>
  <c r="B214" i="17"/>
  <c r="A215" i="17"/>
  <c r="B215" i="17"/>
  <c r="A216" i="17"/>
  <c r="B216" i="17"/>
  <c r="A217" i="17"/>
  <c r="B217" i="17"/>
  <c r="A218" i="17"/>
  <c r="B218" i="17"/>
  <c r="A219" i="17"/>
  <c r="B219" i="17"/>
  <c r="A220" i="17"/>
  <c r="B220" i="17"/>
  <c r="A221" i="17"/>
  <c r="B221" i="17"/>
  <c r="A222" i="17"/>
  <c r="B222" i="17"/>
  <c r="A223" i="17"/>
  <c r="B223" i="17"/>
  <c r="A224" i="17"/>
  <c r="B224" i="17"/>
  <c r="A225" i="17"/>
  <c r="B225" i="17"/>
  <c r="A226" i="17"/>
  <c r="B226" i="17"/>
  <c r="A227" i="17"/>
  <c r="B227" i="17"/>
  <c r="A228" i="17"/>
  <c r="B228" i="17"/>
  <c r="A229" i="17"/>
  <c r="B229" i="17"/>
  <c r="A230" i="17"/>
  <c r="B230" i="17"/>
  <c r="A231" i="17"/>
  <c r="B231" i="17"/>
  <c r="A232" i="17"/>
  <c r="B232" i="17"/>
  <c r="A233" i="17"/>
  <c r="B233" i="17"/>
  <c r="A234" i="17"/>
  <c r="B234" i="17"/>
  <c r="A235" i="17"/>
  <c r="B235" i="17"/>
  <c r="A236" i="17"/>
  <c r="B236" i="17"/>
  <c r="A237" i="17"/>
  <c r="B237" i="17"/>
  <c r="A238" i="17"/>
  <c r="B238" i="17"/>
  <c r="A239" i="17"/>
  <c r="B239" i="17"/>
  <c r="A240" i="17"/>
  <c r="B240" i="17"/>
  <c r="A241" i="17"/>
  <c r="B241" i="17"/>
  <c r="A242" i="17"/>
  <c r="B242" i="17"/>
  <c r="A243" i="17"/>
  <c r="B243" i="17"/>
  <c r="A244" i="17"/>
  <c r="B244" i="17"/>
  <c r="A245" i="17"/>
  <c r="B245" i="17"/>
  <c r="A246" i="17"/>
  <c r="B246" i="17"/>
  <c r="A247" i="17"/>
  <c r="B247" i="17"/>
  <c r="A248" i="17"/>
  <c r="B248" i="17"/>
  <c r="A249" i="17"/>
  <c r="B249" i="17"/>
  <c r="A250" i="17"/>
  <c r="B250" i="17"/>
  <c r="A251" i="17"/>
  <c r="B251" i="17"/>
  <c r="A252" i="17"/>
  <c r="B252" i="17"/>
  <c r="A253" i="17"/>
  <c r="B253" i="17"/>
  <c r="A254" i="17"/>
  <c r="B254" i="17"/>
  <c r="A255" i="17"/>
  <c r="B255" i="17"/>
  <c r="A256" i="17"/>
  <c r="B256" i="17"/>
  <c r="A257" i="17"/>
  <c r="B257" i="17"/>
  <c r="A258" i="17"/>
  <c r="B258" i="17"/>
  <c r="A259" i="17"/>
  <c r="B259" i="17"/>
  <c r="A260" i="17"/>
  <c r="B260" i="17"/>
  <c r="A261" i="17"/>
  <c r="B261" i="17"/>
  <c r="A262" i="17"/>
  <c r="B262" i="17"/>
  <c r="A263" i="17"/>
  <c r="B263" i="17"/>
  <c r="A264" i="17"/>
  <c r="B264" i="17"/>
  <c r="A265" i="17"/>
  <c r="B265" i="17"/>
  <c r="A266" i="17"/>
  <c r="B266" i="17"/>
  <c r="A267" i="17"/>
  <c r="B267" i="17"/>
  <c r="A268" i="17"/>
  <c r="B268" i="17"/>
  <c r="A269" i="17"/>
  <c r="B269" i="17"/>
  <c r="A270" i="17"/>
  <c r="B270" i="17"/>
  <c r="A271" i="17"/>
  <c r="B271" i="17"/>
  <c r="A272" i="17"/>
  <c r="B272" i="17"/>
  <c r="A273" i="17"/>
  <c r="B273" i="17"/>
  <c r="A274" i="17"/>
  <c r="B274" i="17"/>
  <c r="A275" i="17"/>
  <c r="B275" i="17"/>
  <c r="A276" i="17"/>
  <c r="B276" i="17"/>
  <c r="A277" i="17"/>
  <c r="B277" i="17"/>
  <c r="A278" i="17"/>
  <c r="B278" i="17"/>
  <c r="A279" i="17"/>
  <c r="B279" i="17"/>
  <c r="A280" i="17"/>
  <c r="B280" i="17"/>
  <c r="A281" i="17"/>
  <c r="B281" i="17"/>
  <c r="A282" i="17"/>
  <c r="B282" i="17"/>
  <c r="A283" i="17"/>
  <c r="B283" i="17"/>
  <c r="A284" i="17"/>
  <c r="B284" i="17"/>
  <c r="A285" i="17"/>
  <c r="B285" i="17"/>
  <c r="A286" i="17"/>
  <c r="B286" i="17"/>
  <c r="A287" i="17"/>
  <c r="B287" i="17"/>
  <c r="A288" i="17"/>
  <c r="B288" i="17"/>
  <c r="A289" i="17"/>
  <c r="B289" i="17"/>
  <c r="A290" i="17"/>
  <c r="B290" i="17"/>
  <c r="A291" i="17"/>
  <c r="B291" i="17"/>
  <c r="A292" i="17"/>
  <c r="B292" i="17"/>
  <c r="A293" i="17"/>
  <c r="B293" i="17"/>
  <c r="A294" i="17"/>
  <c r="B294" i="17"/>
  <c r="A295" i="17"/>
  <c r="B295" i="17"/>
  <c r="A296" i="17"/>
  <c r="B296" i="17"/>
  <c r="A297" i="17"/>
  <c r="B297" i="17"/>
  <c r="A298" i="17"/>
  <c r="B298" i="17"/>
  <c r="A299" i="17"/>
  <c r="B299" i="17"/>
  <c r="A300" i="17"/>
  <c r="B300" i="17"/>
  <c r="A301" i="17"/>
  <c r="B301" i="17"/>
  <c r="A302" i="17"/>
  <c r="B302" i="17"/>
  <c r="A303" i="17"/>
  <c r="B303" i="17"/>
  <c r="A304" i="17"/>
  <c r="B304" i="17"/>
  <c r="A305" i="17"/>
  <c r="B305" i="17"/>
  <c r="A306" i="17"/>
  <c r="B306" i="17"/>
  <c r="A307" i="17"/>
  <c r="B307" i="17"/>
  <c r="A308" i="17"/>
  <c r="B308" i="17"/>
  <c r="A309" i="17"/>
  <c r="B309" i="17"/>
  <c r="A310" i="17"/>
  <c r="B310" i="17"/>
  <c r="A311" i="17"/>
  <c r="B311" i="17"/>
  <c r="A312" i="17"/>
  <c r="B312" i="17"/>
  <c r="A313" i="17"/>
  <c r="B313" i="17"/>
  <c r="A314" i="17"/>
  <c r="B314" i="17"/>
  <c r="A315" i="17"/>
  <c r="B315" i="17"/>
  <c r="A316" i="17"/>
  <c r="B316" i="17"/>
  <c r="A317" i="17"/>
  <c r="B317" i="17"/>
  <c r="A318" i="17"/>
  <c r="B318" i="17"/>
  <c r="A319" i="17"/>
  <c r="B319" i="17"/>
  <c r="A320" i="17"/>
  <c r="B320" i="17"/>
  <c r="A321" i="17"/>
  <c r="B321" i="17"/>
  <c r="A322" i="17"/>
  <c r="B322" i="17"/>
  <c r="A323" i="17"/>
  <c r="B323" i="17"/>
  <c r="A324" i="17"/>
  <c r="B324" i="17"/>
  <c r="A325" i="17"/>
  <c r="B325" i="17"/>
  <c r="A326" i="17"/>
  <c r="B326" i="17"/>
  <c r="A327" i="17"/>
  <c r="B327" i="17"/>
  <c r="A328" i="17"/>
  <c r="B328" i="17"/>
  <c r="A329" i="17"/>
  <c r="B329" i="17"/>
  <c r="A330" i="17"/>
  <c r="B330" i="17"/>
  <c r="A331" i="17"/>
  <c r="B331" i="17"/>
  <c r="A332" i="17"/>
  <c r="B332" i="17"/>
  <c r="A333" i="17"/>
  <c r="B333" i="17"/>
  <c r="A334" i="17"/>
  <c r="B334" i="17"/>
  <c r="A335" i="17"/>
  <c r="B335" i="17"/>
  <c r="A336" i="17"/>
  <c r="B336" i="17"/>
  <c r="A337" i="17"/>
  <c r="B337" i="17"/>
  <c r="A338" i="17"/>
  <c r="B338" i="17"/>
  <c r="A339" i="17"/>
  <c r="B339" i="17"/>
  <c r="A340" i="17"/>
  <c r="B340" i="17"/>
  <c r="A341" i="17"/>
  <c r="B341" i="17"/>
  <c r="A342" i="17"/>
  <c r="B342" i="17"/>
  <c r="A343" i="17"/>
  <c r="B343" i="17"/>
  <c r="A344" i="17"/>
  <c r="B344" i="17"/>
  <c r="A345" i="17"/>
  <c r="B345" i="17"/>
  <c r="A346" i="17"/>
  <c r="B346" i="17"/>
  <c r="A347" i="17"/>
  <c r="B347" i="17"/>
  <c r="A348" i="17"/>
  <c r="B348" i="17"/>
  <c r="A349" i="17"/>
  <c r="B349" i="17"/>
  <c r="A350" i="17"/>
  <c r="B350" i="17"/>
  <c r="A351" i="17"/>
  <c r="B351" i="17"/>
  <c r="A352" i="17"/>
  <c r="B352" i="17"/>
  <c r="A353" i="17"/>
  <c r="B353" i="17"/>
  <c r="A354" i="17"/>
  <c r="B354" i="17"/>
  <c r="A355" i="17"/>
  <c r="B355" i="17"/>
  <c r="A356" i="17"/>
  <c r="B356" i="17"/>
  <c r="A357" i="17"/>
  <c r="B357" i="17"/>
  <c r="A358" i="17"/>
  <c r="B358" i="17"/>
  <c r="A359" i="17"/>
  <c r="B359" i="17"/>
  <c r="A360" i="17"/>
  <c r="B360" i="17"/>
  <c r="A361" i="17"/>
  <c r="B361" i="17"/>
  <c r="A362" i="17"/>
  <c r="B362" i="17"/>
  <c r="A363" i="17"/>
  <c r="B363" i="17"/>
  <c r="A364" i="17"/>
  <c r="B364" i="17"/>
  <c r="A365" i="17"/>
  <c r="B365" i="17"/>
  <c r="A366" i="17"/>
  <c r="B366" i="17"/>
  <c r="A367" i="17"/>
  <c r="B367" i="17"/>
  <c r="A368" i="17"/>
  <c r="B368" i="17"/>
  <c r="A369" i="17"/>
  <c r="B369" i="17"/>
  <c r="A370" i="17"/>
  <c r="B370" i="17"/>
  <c r="A371" i="17"/>
  <c r="B371" i="17"/>
  <c r="A372" i="17"/>
  <c r="B372" i="17"/>
  <c r="A373" i="17"/>
  <c r="B373" i="17"/>
  <c r="A374" i="17"/>
  <c r="B374" i="17"/>
  <c r="A375" i="17"/>
  <c r="B375" i="17"/>
  <c r="A376" i="17"/>
  <c r="B376" i="17"/>
  <c r="A377" i="17"/>
  <c r="B377" i="17"/>
  <c r="A378" i="17"/>
  <c r="B378" i="17"/>
  <c r="A379" i="17"/>
  <c r="B379" i="17"/>
  <c r="A380" i="17"/>
  <c r="B380" i="17"/>
  <c r="A381" i="17"/>
  <c r="B381" i="17"/>
  <c r="A382" i="17"/>
  <c r="B382" i="17"/>
  <c r="A383" i="17"/>
  <c r="B383" i="17"/>
  <c r="A384" i="17"/>
  <c r="B384" i="17"/>
  <c r="A385" i="17"/>
  <c r="B385" i="17"/>
  <c r="A386" i="17"/>
  <c r="B386" i="17"/>
  <c r="A387" i="17"/>
  <c r="B387" i="17"/>
  <c r="A388" i="17"/>
  <c r="B388" i="17"/>
  <c r="A389" i="17"/>
  <c r="B389" i="17"/>
  <c r="A390" i="17"/>
  <c r="B390" i="17"/>
  <c r="A391" i="17"/>
  <c r="B391" i="17"/>
  <c r="A392" i="17"/>
  <c r="B392" i="17"/>
  <c r="A393" i="17"/>
  <c r="B393" i="17"/>
  <c r="A394" i="17"/>
  <c r="B394" i="17"/>
  <c r="A395" i="17"/>
  <c r="B395" i="17"/>
  <c r="A396" i="17"/>
  <c r="B396" i="17"/>
  <c r="A397" i="17"/>
  <c r="B397" i="17"/>
  <c r="A398" i="17"/>
  <c r="B398" i="17"/>
  <c r="A399" i="17"/>
  <c r="B399" i="17"/>
  <c r="A400" i="17"/>
  <c r="B400" i="17"/>
  <c r="A401" i="17"/>
  <c r="B401" i="17"/>
  <c r="A402" i="17"/>
  <c r="B402" i="17"/>
  <c r="A403" i="17"/>
  <c r="B403" i="17"/>
  <c r="A404" i="17"/>
  <c r="B404" i="17"/>
  <c r="A405" i="17"/>
  <c r="B405" i="17"/>
  <c r="A406" i="17"/>
  <c r="B406" i="17"/>
  <c r="A407" i="17"/>
  <c r="B407" i="17"/>
  <c r="A408" i="17"/>
  <c r="B408" i="17"/>
  <c r="A409" i="17"/>
  <c r="B409" i="17"/>
  <c r="A410" i="17"/>
  <c r="B410" i="17"/>
  <c r="A411" i="17"/>
  <c r="B411" i="17"/>
  <c r="A412" i="17"/>
  <c r="B412" i="17"/>
  <c r="A413" i="17"/>
  <c r="B413" i="17"/>
  <c r="A414" i="17"/>
  <c r="B414" i="17"/>
  <c r="A415" i="17"/>
  <c r="B415" i="17"/>
  <c r="A416" i="17"/>
  <c r="B416" i="17"/>
  <c r="A417" i="17"/>
  <c r="B417" i="17"/>
  <c r="A418" i="17"/>
  <c r="B418" i="17"/>
  <c r="A419" i="17"/>
  <c r="B419" i="17"/>
  <c r="A420" i="17"/>
  <c r="B420" i="17"/>
  <c r="AL2" i="15" l="1"/>
  <c r="AL3" i="15" s="1"/>
  <c r="AK2" i="15"/>
  <c r="AA101" i="15"/>
  <c r="AB101" i="15" s="1"/>
  <c r="AA100" i="15"/>
  <c r="AB100" i="15" s="1"/>
  <c r="AA99" i="15"/>
  <c r="AB99" i="15" s="1"/>
  <c r="AA98" i="15"/>
  <c r="AB98" i="15" s="1"/>
  <c r="AA97" i="15"/>
  <c r="AB97" i="15" s="1"/>
  <c r="AA95" i="15"/>
  <c r="AB95" i="15" s="1"/>
  <c r="AA94" i="15"/>
  <c r="AB94" i="15" s="1"/>
  <c r="AA93" i="15"/>
  <c r="AB93" i="15" s="1"/>
  <c r="AA92" i="15"/>
  <c r="AB92" i="15" s="1"/>
  <c r="AA91" i="15"/>
  <c r="AB91" i="15" s="1"/>
  <c r="AA89" i="15"/>
  <c r="AB89" i="15" s="1"/>
  <c r="AA88" i="15"/>
  <c r="AB88" i="15" s="1"/>
  <c r="AA87" i="15"/>
  <c r="AB87" i="15" s="1"/>
  <c r="AA86" i="15"/>
  <c r="AB86" i="15" s="1"/>
  <c r="AA84" i="15"/>
  <c r="AB84" i="15" s="1"/>
  <c r="AA83" i="15"/>
  <c r="AB83" i="15" s="1"/>
  <c r="AA82" i="15"/>
  <c r="AB82" i="15" s="1"/>
  <c r="AA81" i="15"/>
  <c r="AB81" i="15" s="1"/>
  <c r="AA80" i="15"/>
  <c r="AB80" i="15" s="1"/>
  <c r="AA79" i="15"/>
  <c r="AB79" i="15" s="1"/>
  <c r="AA78" i="15"/>
  <c r="AB78" i="15" s="1"/>
  <c r="AA77" i="15"/>
  <c r="AB77" i="15" s="1"/>
  <c r="AA76" i="15"/>
  <c r="AB76" i="15" s="1"/>
  <c r="AA75" i="15"/>
  <c r="AB75" i="15" s="1"/>
  <c r="AA74" i="15"/>
  <c r="AB74" i="15" s="1"/>
  <c r="AA73" i="15"/>
  <c r="AB73" i="15" s="1"/>
  <c r="AA70" i="15"/>
  <c r="AB70" i="15" s="1"/>
  <c r="AA69" i="15"/>
  <c r="AB69" i="15" s="1"/>
  <c r="AA68" i="15"/>
  <c r="AB68" i="15" s="1"/>
  <c r="AA67" i="15"/>
  <c r="AB67" i="15" s="1"/>
  <c r="AA66" i="15"/>
  <c r="AB66" i="15" s="1"/>
  <c r="AA65" i="15"/>
  <c r="AB65" i="15" s="1"/>
  <c r="AA64" i="15"/>
  <c r="AB64" i="15" s="1"/>
  <c r="AA63" i="15"/>
  <c r="AB63" i="15" s="1"/>
  <c r="AA62" i="15"/>
  <c r="AB62" i="15" s="1"/>
  <c r="AA59" i="15"/>
  <c r="AB59" i="15" s="1"/>
  <c r="AA57" i="15"/>
  <c r="AB57" i="15" s="1"/>
  <c r="AA55" i="15"/>
  <c r="AB55" i="15" s="1"/>
  <c r="AA53" i="15"/>
  <c r="AB53" i="15" s="1"/>
  <c r="AA52" i="15"/>
  <c r="AB52" i="15" s="1"/>
  <c r="AA51" i="15"/>
  <c r="AB51" i="15" s="1"/>
  <c r="AA50" i="15"/>
  <c r="AB50" i="15" s="1"/>
  <c r="AA49" i="15"/>
  <c r="AB49" i="15" s="1"/>
  <c r="AA48" i="15"/>
  <c r="AB48" i="15" s="1"/>
  <c r="AA47" i="15"/>
  <c r="AB47" i="15" s="1"/>
  <c r="AA46" i="15"/>
  <c r="AB46" i="15" s="1"/>
  <c r="AA45" i="15"/>
  <c r="AB45" i="15" s="1"/>
  <c r="AA44" i="15"/>
  <c r="AB44" i="15" s="1"/>
  <c r="AA43" i="15"/>
  <c r="AB43" i="15" s="1"/>
  <c r="AA42" i="15"/>
  <c r="AB42" i="15" s="1"/>
  <c r="AA41" i="15"/>
  <c r="AB41" i="15" s="1"/>
  <c r="AA40" i="15"/>
  <c r="AB40" i="15" s="1"/>
  <c r="AA39" i="15"/>
  <c r="AB39" i="15" s="1"/>
  <c r="AA38" i="15"/>
  <c r="AB38" i="15" s="1"/>
  <c r="AA36" i="15"/>
  <c r="AB36" i="15" s="1"/>
  <c r="AA35" i="15"/>
  <c r="AB35" i="15" s="1"/>
  <c r="AA34" i="15"/>
  <c r="AB34" i="15" s="1"/>
  <c r="AA33" i="15"/>
  <c r="AB33" i="15" s="1"/>
  <c r="AA32" i="15"/>
  <c r="AB32" i="15" s="1"/>
  <c r="AA31" i="15"/>
  <c r="AB31" i="15" s="1"/>
  <c r="AA30" i="15"/>
  <c r="AB30" i="15" s="1"/>
  <c r="AA29" i="15"/>
  <c r="AB29" i="15" s="1"/>
  <c r="AA28" i="15"/>
  <c r="AB28" i="15" s="1"/>
  <c r="AA26" i="15"/>
  <c r="AB26" i="15" s="1"/>
  <c r="AA25" i="15"/>
  <c r="AB25" i="15" s="1"/>
  <c r="AA23" i="15"/>
  <c r="AB23" i="15" s="1"/>
  <c r="AA21" i="15"/>
  <c r="AB21" i="15" s="1"/>
  <c r="AA20" i="15"/>
  <c r="AB20" i="15" s="1"/>
  <c r="AA19" i="15"/>
  <c r="AB19" i="15" s="1"/>
  <c r="AA18" i="15"/>
  <c r="AB18" i="15" s="1"/>
  <c r="AA17" i="15"/>
  <c r="AB17" i="15" s="1"/>
  <c r="AA16" i="15"/>
  <c r="AB16" i="15" s="1"/>
  <c r="AA15" i="15"/>
  <c r="AB15" i="15" s="1"/>
  <c r="AA14" i="15"/>
  <c r="AB14" i="15" s="1"/>
  <c r="AA13" i="15"/>
  <c r="AB13" i="15" s="1"/>
  <c r="AA12" i="15"/>
  <c r="AB12" i="15" s="1"/>
  <c r="AA11" i="15"/>
  <c r="AB11" i="15" s="1"/>
  <c r="AA10" i="15"/>
  <c r="AB10" i="15" s="1"/>
  <c r="AA9" i="15"/>
  <c r="AB9" i="15" s="1"/>
  <c r="AA7" i="15"/>
  <c r="AB7" i="15" s="1"/>
  <c r="AA6" i="15"/>
  <c r="AB6" i="15" s="1"/>
  <c r="AA5" i="15"/>
  <c r="AB5" i="15" s="1"/>
  <c r="AA4" i="15"/>
  <c r="AB4" i="15" s="1"/>
  <c r="AA3" i="15"/>
  <c r="AB3" i="15" s="1"/>
  <c r="AA2" i="15"/>
  <c r="AB2" i="15" s="1"/>
  <c r="Z101" i="15"/>
  <c r="Z100" i="15"/>
  <c r="Z99" i="15"/>
  <c r="Z98" i="15"/>
  <c r="Z97" i="15"/>
  <c r="Z95" i="15"/>
  <c r="Z94" i="15"/>
  <c r="Z93" i="15"/>
  <c r="Z92" i="15"/>
  <c r="Z91" i="15"/>
  <c r="Z89" i="15"/>
  <c r="Z88" i="15"/>
  <c r="Z87" i="15"/>
  <c r="Z86" i="15"/>
  <c r="Z84" i="15"/>
  <c r="Z83" i="15"/>
  <c r="Z82" i="15"/>
  <c r="Z81" i="15"/>
  <c r="Z80" i="15"/>
  <c r="Z79" i="15"/>
  <c r="Z78" i="15"/>
  <c r="Z77" i="15"/>
  <c r="Z76" i="15"/>
  <c r="Z75" i="15"/>
  <c r="Z74" i="15"/>
  <c r="Z73" i="15"/>
  <c r="Z70" i="15"/>
  <c r="Z69" i="15"/>
  <c r="Z68" i="15"/>
  <c r="Z67" i="15"/>
  <c r="Z66" i="15"/>
  <c r="Z65" i="15"/>
  <c r="Z64" i="15"/>
  <c r="Z63" i="15"/>
  <c r="Z62" i="15"/>
  <c r="Z59" i="15"/>
  <c r="Z57" i="15"/>
  <c r="Z55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6" i="15"/>
  <c r="Z35" i="15"/>
  <c r="Z34" i="15"/>
  <c r="Z33" i="15"/>
  <c r="Z32" i="15"/>
  <c r="Z31" i="15"/>
  <c r="Z30" i="15"/>
  <c r="Z29" i="15"/>
  <c r="Z28" i="15"/>
  <c r="Z26" i="15"/>
  <c r="Z25" i="15"/>
  <c r="Z23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7" i="15"/>
  <c r="Z6" i="15"/>
  <c r="Z5" i="15"/>
  <c r="Z4" i="15"/>
  <c r="Z3" i="15"/>
  <c r="Z2" i="15"/>
  <c r="Y2" i="15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2" i="16"/>
  <c r="J6" i="15"/>
  <c r="K6" i="15" s="1"/>
  <c r="L6" i="15" s="1"/>
  <c r="S6" i="15" s="1"/>
  <c r="J4" i="15"/>
  <c r="K4" i="15" s="1"/>
  <c r="L4" i="15" s="1"/>
  <c r="S4" i="15" s="1"/>
  <c r="J3" i="15"/>
  <c r="K3" i="15" s="1"/>
  <c r="L3" i="15" s="1"/>
  <c r="S3" i="15" s="1"/>
  <c r="J2" i="15"/>
  <c r="K2" i="15" s="1"/>
  <c r="L2" i="15" s="1"/>
  <c r="S2" i="15" s="1"/>
  <c r="P3" i="15" l="1"/>
  <c r="R6" i="15"/>
  <c r="R3" i="15"/>
  <c r="P6" i="15"/>
  <c r="P2" i="15"/>
  <c r="R2" i="15"/>
  <c r="P4" i="15"/>
  <c r="R4" i="15"/>
  <c r="O2" i="15"/>
  <c r="Q2" i="15"/>
  <c r="O3" i="15"/>
  <c r="Q3" i="15"/>
  <c r="O4" i="15"/>
  <c r="Q4" i="15"/>
  <c r="O6" i="15"/>
  <c r="Q6" i="15"/>
  <c r="Y101" i="15" l="1"/>
  <c r="Y99" i="15"/>
  <c r="Y97" i="15"/>
  <c r="Y94" i="15"/>
  <c r="Y92" i="15"/>
  <c r="Y89" i="15"/>
  <c r="Y87" i="15"/>
  <c r="Y84" i="15"/>
  <c r="Y82" i="15"/>
  <c r="Y80" i="15"/>
  <c r="Y78" i="15"/>
  <c r="Y76" i="15"/>
  <c r="Y74" i="15"/>
  <c r="Y70" i="15"/>
  <c r="Y68" i="15"/>
  <c r="Y66" i="15"/>
  <c r="Y64" i="15"/>
  <c r="Y62" i="15"/>
  <c r="Y57" i="15"/>
  <c r="Y53" i="15"/>
  <c r="Y51" i="15"/>
  <c r="Y49" i="15"/>
  <c r="Y47" i="15"/>
  <c r="Y45" i="15"/>
  <c r="Y43" i="15"/>
  <c r="Y41" i="15"/>
  <c r="Y39" i="15"/>
  <c r="Y36" i="15"/>
  <c r="Y34" i="15"/>
  <c r="Y32" i="15"/>
  <c r="Y30" i="15"/>
  <c r="Y28" i="15"/>
  <c r="Y25" i="15"/>
  <c r="Y21" i="15"/>
  <c r="Y19" i="15"/>
  <c r="Y17" i="15"/>
  <c r="Y15" i="15"/>
  <c r="Y13" i="15"/>
  <c r="Y11" i="15"/>
  <c r="Y9" i="15"/>
  <c r="Y6" i="15"/>
  <c r="Y4" i="15"/>
  <c r="Y100" i="15"/>
  <c r="Y98" i="15"/>
  <c r="Y95" i="15"/>
  <c r="Y93" i="15"/>
  <c r="Y91" i="15"/>
  <c r="Y88" i="15"/>
  <c r="Y86" i="15"/>
  <c r="Y83" i="15"/>
  <c r="Y81" i="15"/>
  <c r="Y79" i="15"/>
  <c r="Y77" i="15"/>
  <c r="Y75" i="15"/>
  <c r="Y73" i="15"/>
  <c r="Y69" i="15"/>
  <c r="Y67" i="15"/>
  <c r="Y65" i="15"/>
  <c r="Y63" i="15"/>
  <c r="Y59" i="15"/>
  <c r="Y55" i="15"/>
  <c r="Y52" i="15"/>
  <c r="Y50" i="15"/>
  <c r="Y48" i="15"/>
  <c r="Y46" i="15"/>
  <c r="Y44" i="15"/>
  <c r="Y42" i="15"/>
  <c r="Y40" i="15"/>
  <c r="Y38" i="15"/>
  <c r="Y35" i="15"/>
  <c r="Y33" i="15"/>
  <c r="Y31" i="15"/>
  <c r="Y29" i="15"/>
  <c r="Y26" i="15"/>
  <c r="Y23" i="15"/>
  <c r="Y20" i="15"/>
  <c r="Y18" i="15"/>
  <c r="Y16" i="15"/>
  <c r="Y14" i="15"/>
  <c r="Y12" i="15"/>
  <c r="Y10" i="15"/>
  <c r="Y7" i="15"/>
  <c r="Y5" i="15"/>
  <c r="Y3" i="15"/>
  <c r="B101" i="15" l="1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N6" i="15" s="1"/>
  <c r="B5" i="15"/>
  <c r="B4" i="15"/>
  <c r="N4" i="15" s="1"/>
  <c r="B3" i="15"/>
  <c r="N3" i="15" s="1"/>
  <c r="B2" i="15"/>
  <c r="N2" i="15" s="1"/>
  <c r="A2" i="15"/>
  <c r="A3" i="15" l="1"/>
  <c r="V1" i="13"/>
  <c r="U1" i="13"/>
  <c r="T1" i="13"/>
  <c r="S1" i="13"/>
  <c r="R1" i="13"/>
  <c r="Q1" i="13"/>
  <c r="P1" i="13"/>
  <c r="O1" i="13"/>
  <c r="K740" i="13"/>
  <c r="L740" i="13" s="1"/>
  <c r="M740" i="13" s="1"/>
  <c r="K739" i="13"/>
  <c r="L739" i="13" s="1"/>
  <c r="M739" i="13" s="1"/>
  <c r="K738" i="13"/>
  <c r="L738" i="13" s="1"/>
  <c r="M738" i="13" s="1"/>
  <c r="K737" i="13"/>
  <c r="L737" i="13" s="1"/>
  <c r="M737" i="13" s="1"/>
  <c r="K736" i="13"/>
  <c r="L736" i="13" s="1"/>
  <c r="M736" i="13" s="1"/>
  <c r="K735" i="13"/>
  <c r="L735" i="13" s="1"/>
  <c r="M735" i="13" s="1"/>
  <c r="K734" i="13"/>
  <c r="L734" i="13" s="1"/>
  <c r="M734" i="13" s="1"/>
  <c r="K733" i="13"/>
  <c r="L733" i="13" s="1"/>
  <c r="M733" i="13" s="1"/>
  <c r="K732" i="13"/>
  <c r="L732" i="13" s="1"/>
  <c r="M732" i="13" s="1"/>
  <c r="K731" i="13"/>
  <c r="L731" i="13" s="1"/>
  <c r="M731" i="13" s="1"/>
  <c r="K730" i="13"/>
  <c r="L730" i="13" s="1"/>
  <c r="M730" i="13" s="1"/>
  <c r="K729" i="13"/>
  <c r="L729" i="13" s="1"/>
  <c r="M729" i="13" s="1"/>
  <c r="K728" i="13"/>
  <c r="L728" i="13" s="1"/>
  <c r="M728" i="13" s="1"/>
  <c r="K727" i="13"/>
  <c r="L727" i="13" s="1"/>
  <c r="M727" i="13" s="1"/>
  <c r="K726" i="13"/>
  <c r="L726" i="13" s="1"/>
  <c r="M726" i="13" s="1"/>
  <c r="K725" i="13"/>
  <c r="L725" i="13" s="1"/>
  <c r="M725" i="13" s="1"/>
  <c r="K724" i="13"/>
  <c r="L724" i="13" s="1"/>
  <c r="M724" i="13" s="1"/>
  <c r="K723" i="13"/>
  <c r="L723" i="13" s="1"/>
  <c r="M723" i="13" s="1"/>
  <c r="K722" i="13"/>
  <c r="L722" i="13" s="1"/>
  <c r="M722" i="13" s="1"/>
  <c r="K721" i="13"/>
  <c r="L721" i="13" s="1"/>
  <c r="M721" i="13" s="1"/>
  <c r="K720" i="13"/>
  <c r="L720" i="13" s="1"/>
  <c r="M720" i="13" s="1"/>
  <c r="K719" i="13"/>
  <c r="L719" i="13" s="1"/>
  <c r="M719" i="13" s="1"/>
  <c r="K718" i="13"/>
  <c r="L718" i="13" s="1"/>
  <c r="M718" i="13" s="1"/>
  <c r="K717" i="13"/>
  <c r="L717" i="13" s="1"/>
  <c r="M717" i="13" s="1"/>
  <c r="K716" i="13"/>
  <c r="L716" i="13" s="1"/>
  <c r="M716" i="13" s="1"/>
  <c r="K715" i="13"/>
  <c r="L715" i="13" s="1"/>
  <c r="M715" i="13" s="1"/>
  <c r="K714" i="13"/>
  <c r="L714" i="13" s="1"/>
  <c r="M714" i="13" s="1"/>
  <c r="K713" i="13"/>
  <c r="L713" i="13" s="1"/>
  <c r="M713" i="13" s="1"/>
  <c r="K712" i="13"/>
  <c r="L712" i="13" s="1"/>
  <c r="M712" i="13" s="1"/>
  <c r="K711" i="13"/>
  <c r="L711" i="13" s="1"/>
  <c r="M711" i="13" s="1"/>
  <c r="K710" i="13"/>
  <c r="L710" i="13" s="1"/>
  <c r="M710" i="13" s="1"/>
  <c r="K709" i="13"/>
  <c r="L709" i="13" s="1"/>
  <c r="M709" i="13" s="1"/>
  <c r="K708" i="13"/>
  <c r="L708" i="13" s="1"/>
  <c r="M708" i="13" s="1"/>
  <c r="K707" i="13"/>
  <c r="L707" i="13" s="1"/>
  <c r="M707" i="13" s="1"/>
  <c r="K706" i="13"/>
  <c r="L706" i="13" s="1"/>
  <c r="M706" i="13" s="1"/>
  <c r="K705" i="13"/>
  <c r="L705" i="13" s="1"/>
  <c r="M705" i="13" s="1"/>
  <c r="K704" i="13"/>
  <c r="L704" i="13" s="1"/>
  <c r="M704" i="13" s="1"/>
  <c r="K703" i="13"/>
  <c r="L703" i="13" s="1"/>
  <c r="M703" i="13" s="1"/>
  <c r="K702" i="13"/>
  <c r="L702" i="13" s="1"/>
  <c r="M702" i="13" s="1"/>
  <c r="K701" i="13"/>
  <c r="L701" i="13" s="1"/>
  <c r="M701" i="13" s="1"/>
  <c r="K700" i="13"/>
  <c r="L700" i="13" s="1"/>
  <c r="M700" i="13" s="1"/>
  <c r="K699" i="13"/>
  <c r="L699" i="13" s="1"/>
  <c r="M699" i="13" s="1"/>
  <c r="K698" i="13"/>
  <c r="L698" i="13" s="1"/>
  <c r="M698" i="13" s="1"/>
  <c r="K697" i="13"/>
  <c r="L697" i="13" s="1"/>
  <c r="M697" i="13" s="1"/>
  <c r="K696" i="13"/>
  <c r="L696" i="13" s="1"/>
  <c r="M696" i="13" s="1"/>
  <c r="K695" i="13"/>
  <c r="L695" i="13" s="1"/>
  <c r="M695" i="13" s="1"/>
  <c r="K694" i="13"/>
  <c r="L694" i="13" s="1"/>
  <c r="M694" i="13" s="1"/>
  <c r="K693" i="13"/>
  <c r="L693" i="13" s="1"/>
  <c r="M693" i="13" s="1"/>
  <c r="K692" i="13"/>
  <c r="L692" i="13" s="1"/>
  <c r="M692" i="13" s="1"/>
  <c r="K691" i="13"/>
  <c r="L691" i="13" s="1"/>
  <c r="M691" i="13" s="1"/>
  <c r="K690" i="13"/>
  <c r="L690" i="13" s="1"/>
  <c r="M690" i="13" s="1"/>
  <c r="K689" i="13"/>
  <c r="L689" i="13" s="1"/>
  <c r="M689" i="13" s="1"/>
  <c r="K688" i="13"/>
  <c r="L688" i="13" s="1"/>
  <c r="M688" i="13" s="1"/>
  <c r="K687" i="13"/>
  <c r="L687" i="13" s="1"/>
  <c r="M687" i="13" s="1"/>
  <c r="K686" i="13"/>
  <c r="L686" i="13" s="1"/>
  <c r="M686" i="13" s="1"/>
  <c r="K685" i="13"/>
  <c r="L685" i="13" s="1"/>
  <c r="M685" i="13" s="1"/>
  <c r="K684" i="13"/>
  <c r="L684" i="13" s="1"/>
  <c r="M684" i="13" s="1"/>
  <c r="K683" i="13"/>
  <c r="L683" i="13" s="1"/>
  <c r="M683" i="13" s="1"/>
  <c r="K682" i="13"/>
  <c r="L682" i="13" s="1"/>
  <c r="M682" i="13" s="1"/>
  <c r="K681" i="13"/>
  <c r="L681" i="13" s="1"/>
  <c r="M681" i="13" s="1"/>
  <c r="K680" i="13"/>
  <c r="L680" i="13" s="1"/>
  <c r="M680" i="13" s="1"/>
  <c r="K679" i="13"/>
  <c r="L679" i="13" s="1"/>
  <c r="M679" i="13" s="1"/>
  <c r="K678" i="13"/>
  <c r="L678" i="13" s="1"/>
  <c r="M678" i="13" s="1"/>
  <c r="K677" i="13"/>
  <c r="L677" i="13" s="1"/>
  <c r="M677" i="13" s="1"/>
  <c r="K676" i="13"/>
  <c r="L676" i="13" s="1"/>
  <c r="M676" i="13" s="1"/>
  <c r="K675" i="13"/>
  <c r="L675" i="13" s="1"/>
  <c r="M675" i="13" s="1"/>
  <c r="K674" i="13"/>
  <c r="L674" i="13" s="1"/>
  <c r="M674" i="13" s="1"/>
  <c r="K673" i="13"/>
  <c r="L673" i="13" s="1"/>
  <c r="M673" i="13" s="1"/>
  <c r="K672" i="13"/>
  <c r="L672" i="13" s="1"/>
  <c r="M672" i="13" s="1"/>
  <c r="K671" i="13"/>
  <c r="L671" i="13" s="1"/>
  <c r="M671" i="13" s="1"/>
  <c r="K670" i="13"/>
  <c r="L670" i="13" s="1"/>
  <c r="M670" i="13" s="1"/>
  <c r="K669" i="13"/>
  <c r="L669" i="13" s="1"/>
  <c r="M669" i="13" s="1"/>
  <c r="K668" i="13"/>
  <c r="L668" i="13" s="1"/>
  <c r="M668" i="13" s="1"/>
  <c r="K667" i="13"/>
  <c r="L667" i="13" s="1"/>
  <c r="M667" i="13" s="1"/>
  <c r="K666" i="13"/>
  <c r="L666" i="13" s="1"/>
  <c r="M666" i="13" s="1"/>
  <c r="K665" i="13"/>
  <c r="L665" i="13" s="1"/>
  <c r="M665" i="13" s="1"/>
  <c r="K664" i="13"/>
  <c r="L664" i="13" s="1"/>
  <c r="M664" i="13" s="1"/>
  <c r="K663" i="13"/>
  <c r="L663" i="13" s="1"/>
  <c r="M663" i="13" s="1"/>
  <c r="K662" i="13"/>
  <c r="L662" i="13" s="1"/>
  <c r="M662" i="13" s="1"/>
  <c r="K661" i="13"/>
  <c r="L661" i="13" s="1"/>
  <c r="M661" i="13" s="1"/>
  <c r="K660" i="13"/>
  <c r="L660" i="13" s="1"/>
  <c r="M660" i="13" s="1"/>
  <c r="K659" i="13"/>
  <c r="L659" i="13" s="1"/>
  <c r="M659" i="13" s="1"/>
  <c r="K658" i="13"/>
  <c r="L658" i="13" s="1"/>
  <c r="M658" i="13" s="1"/>
  <c r="K657" i="13"/>
  <c r="L657" i="13" s="1"/>
  <c r="M657" i="13" s="1"/>
  <c r="K656" i="13"/>
  <c r="L656" i="13" s="1"/>
  <c r="M656" i="13" s="1"/>
  <c r="K655" i="13"/>
  <c r="L655" i="13" s="1"/>
  <c r="M655" i="13" s="1"/>
  <c r="K654" i="13"/>
  <c r="L654" i="13" s="1"/>
  <c r="M654" i="13" s="1"/>
  <c r="K653" i="13"/>
  <c r="L653" i="13" s="1"/>
  <c r="M653" i="13" s="1"/>
  <c r="K652" i="13"/>
  <c r="L652" i="13" s="1"/>
  <c r="M652" i="13" s="1"/>
  <c r="K651" i="13"/>
  <c r="L651" i="13" s="1"/>
  <c r="M651" i="13" s="1"/>
  <c r="K650" i="13"/>
  <c r="L650" i="13" s="1"/>
  <c r="M650" i="13" s="1"/>
  <c r="K649" i="13"/>
  <c r="L649" i="13" s="1"/>
  <c r="M649" i="13" s="1"/>
  <c r="K648" i="13"/>
  <c r="L648" i="13" s="1"/>
  <c r="M648" i="13" s="1"/>
  <c r="K647" i="13"/>
  <c r="L647" i="13" s="1"/>
  <c r="M647" i="13" s="1"/>
  <c r="K646" i="13"/>
  <c r="L646" i="13" s="1"/>
  <c r="M646" i="13" s="1"/>
  <c r="K645" i="13"/>
  <c r="L645" i="13" s="1"/>
  <c r="M645" i="13" s="1"/>
  <c r="K644" i="13"/>
  <c r="L644" i="13" s="1"/>
  <c r="M644" i="13" s="1"/>
  <c r="K643" i="13"/>
  <c r="L643" i="13" s="1"/>
  <c r="M643" i="13" s="1"/>
  <c r="K642" i="13"/>
  <c r="L642" i="13" s="1"/>
  <c r="M642" i="13" s="1"/>
  <c r="K641" i="13"/>
  <c r="L641" i="13" s="1"/>
  <c r="M641" i="13" s="1"/>
  <c r="K640" i="13"/>
  <c r="L640" i="13" s="1"/>
  <c r="M640" i="13" s="1"/>
  <c r="K639" i="13"/>
  <c r="L639" i="13" s="1"/>
  <c r="M639" i="13" s="1"/>
  <c r="K638" i="13"/>
  <c r="L638" i="13" s="1"/>
  <c r="M638" i="13" s="1"/>
  <c r="K637" i="13"/>
  <c r="L637" i="13" s="1"/>
  <c r="M637" i="13" s="1"/>
  <c r="K636" i="13"/>
  <c r="L636" i="13" s="1"/>
  <c r="M636" i="13" s="1"/>
  <c r="K635" i="13"/>
  <c r="L635" i="13" s="1"/>
  <c r="M635" i="13" s="1"/>
  <c r="K634" i="13"/>
  <c r="L634" i="13" s="1"/>
  <c r="M634" i="13" s="1"/>
  <c r="K633" i="13"/>
  <c r="L633" i="13" s="1"/>
  <c r="M633" i="13" s="1"/>
  <c r="K632" i="13"/>
  <c r="L632" i="13" s="1"/>
  <c r="M632" i="13" s="1"/>
  <c r="K631" i="13"/>
  <c r="L631" i="13" s="1"/>
  <c r="M631" i="13" s="1"/>
  <c r="K630" i="13"/>
  <c r="L630" i="13" s="1"/>
  <c r="M630" i="13" s="1"/>
  <c r="K629" i="13"/>
  <c r="L629" i="13" s="1"/>
  <c r="M629" i="13" s="1"/>
  <c r="K628" i="13"/>
  <c r="L628" i="13" s="1"/>
  <c r="M628" i="13" s="1"/>
  <c r="K627" i="13"/>
  <c r="L627" i="13" s="1"/>
  <c r="M627" i="13" s="1"/>
  <c r="K626" i="13"/>
  <c r="L626" i="13" s="1"/>
  <c r="M626" i="13" s="1"/>
  <c r="K625" i="13"/>
  <c r="L625" i="13" s="1"/>
  <c r="M625" i="13" s="1"/>
  <c r="K624" i="13"/>
  <c r="L624" i="13" s="1"/>
  <c r="M624" i="13" s="1"/>
  <c r="K623" i="13"/>
  <c r="L623" i="13" s="1"/>
  <c r="M623" i="13" s="1"/>
  <c r="K622" i="13"/>
  <c r="L622" i="13" s="1"/>
  <c r="M622" i="13" s="1"/>
  <c r="K621" i="13"/>
  <c r="L621" i="13" s="1"/>
  <c r="M621" i="13" s="1"/>
  <c r="K620" i="13"/>
  <c r="L620" i="13" s="1"/>
  <c r="M620" i="13" s="1"/>
  <c r="K619" i="13"/>
  <c r="L619" i="13" s="1"/>
  <c r="M619" i="13" s="1"/>
  <c r="K618" i="13"/>
  <c r="L618" i="13" s="1"/>
  <c r="M618" i="13" s="1"/>
  <c r="K617" i="13"/>
  <c r="L617" i="13" s="1"/>
  <c r="M617" i="13" s="1"/>
  <c r="K616" i="13"/>
  <c r="L616" i="13" s="1"/>
  <c r="M616" i="13" s="1"/>
  <c r="K615" i="13"/>
  <c r="L615" i="13" s="1"/>
  <c r="M615" i="13" s="1"/>
  <c r="K614" i="13"/>
  <c r="L614" i="13" s="1"/>
  <c r="M614" i="13" s="1"/>
  <c r="K613" i="13"/>
  <c r="L613" i="13" s="1"/>
  <c r="M613" i="13" s="1"/>
  <c r="K612" i="13"/>
  <c r="L612" i="13" s="1"/>
  <c r="M612" i="13" s="1"/>
  <c r="K611" i="13"/>
  <c r="L611" i="13" s="1"/>
  <c r="M611" i="13" s="1"/>
  <c r="K610" i="13"/>
  <c r="L610" i="13" s="1"/>
  <c r="M610" i="13" s="1"/>
  <c r="K609" i="13"/>
  <c r="L609" i="13" s="1"/>
  <c r="M609" i="13" s="1"/>
  <c r="K608" i="13"/>
  <c r="L608" i="13" s="1"/>
  <c r="M608" i="13" s="1"/>
  <c r="K607" i="13"/>
  <c r="L607" i="13" s="1"/>
  <c r="M607" i="13" s="1"/>
  <c r="K606" i="13"/>
  <c r="L606" i="13" s="1"/>
  <c r="M606" i="13" s="1"/>
  <c r="K605" i="13"/>
  <c r="L605" i="13" s="1"/>
  <c r="M605" i="13" s="1"/>
  <c r="K604" i="13"/>
  <c r="L604" i="13" s="1"/>
  <c r="M604" i="13" s="1"/>
  <c r="K603" i="13"/>
  <c r="L603" i="13" s="1"/>
  <c r="M603" i="13" s="1"/>
  <c r="K602" i="13"/>
  <c r="L602" i="13" s="1"/>
  <c r="M602" i="13" s="1"/>
  <c r="K601" i="13"/>
  <c r="L601" i="13" s="1"/>
  <c r="M601" i="13" s="1"/>
  <c r="K600" i="13"/>
  <c r="L600" i="13" s="1"/>
  <c r="M600" i="13" s="1"/>
  <c r="K599" i="13"/>
  <c r="L599" i="13" s="1"/>
  <c r="M599" i="13" s="1"/>
  <c r="K598" i="13"/>
  <c r="L598" i="13" s="1"/>
  <c r="M598" i="13" s="1"/>
  <c r="K597" i="13"/>
  <c r="L597" i="13" s="1"/>
  <c r="M597" i="13" s="1"/>
  <c r="K596" i="13"/>
  <c r="L596" i="13" s="1"/>
  <c r="M596" i="13" s="1"/>
  <c r="K595" i="13"/>
  <c r="L595" i="13" s="1"/>
  <c r="M595" i="13" s="1"/>
  <c r="K594" i="13"/>
  <c r="L594" i="13" s="1"/>
  <c r="M594" i="13" s="1"/>
  <c r="K593" i="13"/>
  <c r="L593" i="13" s="1"/>
  <c r="M593" i="13" s="1"/>
  <c r="K592" i="13"/>
  <c r="L592" i="13" s="1"/>
  <c r="M592" i="13" s="1"/>
  <c r="K591" i="13"/>
  <c r="L591" i="13" s="1"/>
  <c r="M591" i="13" s="1"/>
  <c r="K590" i="13"/>
  <c r="L590" i="13" s="1"/>
  <c r="M590" i="13" s="1"/>
  <c r="K589" i="13"/>
  <c r="L589" i="13" s="1"/>
  <c r="M589" i="13" s="1"/>
  <c r="K588" i="13"/>
  <c r="L588" i="13" s="1"/>
  <c r="M588" i="13" s="1"/>
  <c r="K587" i="13"/>
  <c r="L587" i="13" s="1"/>
  <c r="M587" i="13" s="1"/>
  <c r="K586" i="13"/>
  <c r="L586" i="13" s="1"/>
  <c r="M586" i="13" s="1"/>
  <c r="K585" i="13"/>
  <c r="L585" i="13" s="1"/>
  <c r="M585" i="13" s="1"/>
  <c r="K584" i="13"/>
  <c r="L584" i="13" s="1"/>
  <c r="M584" i="13" s="1"/>
  <c r="K583" i="13"/>
  <c r="L583" i="13" s="1"/>
  <c r="M583" i="13" s="1"/>
  <c r="K582" i="13"/>
  <c r="L582" i="13" s="1"/>
  <c r="M582" i="13" s="1"/>
  <c r="K581" i="13"/>
  <c r="L581" i="13" s="1"/>
  <c r="M581" i="13" s="1"/>
  <c r="K580" i="13"/>
  <c r="L580" i="13" s="1"/>
  <c r="M580" i="13" s="1"/>
  <c r="K579" i="13"/>
  <c r="L579" i="13" s="1"/>
  <c r="M579" i="13" s="1"/>
  <c r="K578" i="13"/>
  <c r="L578" i="13" s="1"/>
  <c r="M578" i="13" s="1"/>
  <c r="K577" i="13"/>
  <c r="L577" i="13" s="1"/>
  <c r="M577" i="13" s="1"/>
  <c r="K576" i="13"/>
  <c r="L576" i="13" s="1"/>
  <c r="M576" i="13" s="1"/>
  <c r="K575" i="13"/>
  <c r="L575" i="13" s="1"/>
  <c r="M575" i="13" s="1"/>
  <c r="K574" i="13"/>
  <c r="L574" i="13" s="1"/>
  <c r="M574" i="13" s="1"/>
  <c r="K573" i="13"/>
  <c r="L573" i="13" s="1"/>
  <c r="M573" i="13" s="1"/>
  <c r="K572" i="13"/>
  <c r="L572" i="13" s="1"/>
  <c r="M572" i="13" s="1"/>
  <c r="K571" i="13"/>
  <c r="L571" i="13" s="1"/>
  <c r="M571" i="13" s="1"/>
  <c r="K570" i="13"/>
  <c r="L570" i="13" s="1"/>
  <c r="M570" i="13" s="1"/>
  <c r="K569" i="13"/>
  <c r="L569" i="13" s="1"/>
  <c r="M569" i="13" s="1"/>
  <c r="K568" i="13"/>
  <c r="L568" i="13" s="1"/>
  <c r="M568" i="13" s="1"/>
  <c r="K567" i="13"/>
  <c r="L567" i="13" s="1"/>
  <c r="M567" i="13" s="1"/>
  <c r="K566" i="13"/>
  <c r="L566" i="13" s="1"/>
  <c r="M566" i="13" s="1"/>
  <c r="K565" i="13"/>
  <c r="L565" i="13" s="1"/>
  <c r="M565" i="13" s="1"/>
  <c r="K564" i="13"/>
  <c r="L564" i="13" s="1"/>
  <c r="M564" i="13" s="1"/>
  <c r="K563" i="13"/>
  <c r="L563" i="13" s="1"/>
  <c r="M563" i="13" s="1"/>
  <c r="K562" i="13"/>
  <c r="L562" i="13" s="1"/>
  <c r="M562" i="13" s="1"/>
  <c r="K561" i="13"/>
  <c r="L561" i="13" s="1"/>
  <c r="M561" i="13" s="1"/>
  <c r="K560" i="13"/>
  <c r="L560" i="13" s="1"/>
  <c r="M560" i="13" s="1"/>
  <c r="K559" i="13"/>
  <c r="L559" i="13" s="1"/>
  <c r="M559" i="13" s="1"/>
  <c r="K558" i="13"/>
  <c r="L558" i="13" s="1"/>
  <c r="M558" i="13" s="1"/>
  <c r="K557" i="13"/>
  <c r="L557" i="13" s="1"/>
  <c r="M557" i="13" s="1"/>
  <c r="K556" i="13"/>
  <c r="L556" i="13" s="1"/>
  <c r="M556" i="13" s="1"/>
  <c r="K555" i="13"/>
  <c r="L555" i="13" s="1"/>
  <c r="M555" i="13" s="1"/>
  <c r="K554" i="13"/>
  <c r="L554" i="13" s="1"/>
  <c r="M554" i="13" s="1"/>
  <c r="K553" i="13"/>
  <c r="L553" i="13" s="1"/>
  <c r="M553" i="13" s="1"/>
  <c r="K552" i="13"/>
  <c r="L552" i="13" s="1"/>
  <c r="M552" i="13" s="1"/>
  <c r="K551" i="13"/>
  <c r="L551" i="13" s="1"/>
  <c r="M551" i="13" s="1"/>
  <c r="K550" i="13"/>
  <c r="L550" i="13" s="1"/>
  <c r="M550" i="13" s="1"/>
  <c r="K549" i="13"/>
  <c r="L549" i="13" s="1"/>
  <c r="M549" i="13" s="1"/>
  <c r="K548" i="13"/>
  <c r="L548" i="13" s="1"/>
  <c r="M548" i="13" s="1"/>
  <c r="K547" i="13"/>
  <c r="L547" i="13" s="1"/>
  <c r="M547" i="13" s="1"/>
  <c r="K546" i="13"/>
  <c r="L546" i="13" s="1"/>
  <c r="M546" i="13" s="1"/>
  <c r="K545" i="13"/>
  <c r="L545" i="13" s="1"/>
  <c r="M545" i="13" s="1"/>
  <c r="K544" i="13"/>
  <c r="L544" i="13" s="1"/>
  <c r="M544" i="13" s="1"/>
  <c r="K543" i="13"/>
  <c r="L543" i="13" s="1"/>
  <c r="M543" i="13" s="1"/>
  <c r="K542" i="13"/>
  <c r="L542" i="13" s="1"/>
  <c r="M542" i="13" s="1"/>
  <c r="K541" i="13"/>
  <c r="L541" i="13" s="1"/>
  <c r="M541" i="13" s="1"/>
  <c r="K540" i="13"/>
  <c r="L540" i="13" s="1"/>
  <c r="M540" i="13" s="1"/>
  <c r="K539" i="13"/>
  <c r="L539" i="13" s="1"/>
  <c r="M539" i="13" s="1"/>
  <c r="K538" i="13"/>
  <c r="L538" i="13" s="1"/>
  <c r="M538" i="13" s="1"/>
  <c r="K537" i="13"/>
  <c r="L537" i="13" s="1"/>
  <c r="M537" i="13" s="1"/>
  <c r="K536" i="13"/>
  <c r="L536" i="13" s="1"/>
  <c r="M536" i="13" s="1"/>
  <c r="K535" i="13"/>
  <c r="L535" i="13" s="1"/>
  <c r="M535" i="13" s="1"/>
  <c r="K534" i="13"/>
  <c r="L534" i="13" s="1"/>
  <c r="M534" i="13" s="1"/>
  <c r="K533" i="13"/>
  <c r="L533" i="13" s="1"/>
  <c r="M533" i="13" s="1"/>
  <c r="K532" i="13"/>
  <c r="L532" i="13" s="1"/>
  <c r="M532" i="13" s="1"/>
  <c r="K531" i="13"/>
  <c r="L531" i="13" s="1"/>
  <c r="M531" i="13" s="1"/>
  <c r="K530" i="13"/>
  <c r="L530" i="13" s="1"/>
  <c r="M530" i="13" s="1"/>
  <c r="K529" i="13"/>
  <c r="L529" i="13" s="1"/>
  <c r="M529" i="13" s="1"/>
  <c r="K528" i="13"/>
  <c r="L528" i="13" s="1"/>
  <c r="M528" i="13" s="1"/>
  <c r="K527" i="13"/>
  <c r="L527" i="13" s="1"/>
  <c r="M527" i="13" s="1"/>
  <c r="K526" i="13"/>
  <c r="L526" i="13" s="1"/>
  <c r="M526" i="13" s="1"/>
  <c r="K525" i="13"/>
  <c r="L525" i="13" s="1"/>
  <c r="M525" i="13" s="1"/>
  <c r="K524" i="13"/>
  <c r="L524" i="13" s="1"/>
  <c r="M524" i="13" s="1"/>
  <c r="K523" i="13"/>
  <c r="L523" i="13" s="1"/>
  <c r="M523" i="13" s="1"/>
  <c r="K522" i="13"/>
  <c r="L522" i="13" s="1"/>
  <c r="M522" i="13" s="1"/>
  <c r="K521" i="13"/>
  <c r="L521" i="13" s="1"/>
  <c r="M521" i="13" s="1"/>
  <c r="K520" i="13"/>
  <c r="L520" i="13" s="1"/>
  <c r="M520" i="13" s="1"/>
  <c r="K519" i="13"/>
  <c r="L519" i="13" s="1"/>
  <c r="M519" i="13" s="1"/>
  <c r="K518" i="13"/>
  <c r="L518" i="13" s="1"/>
  <c r="M518" i="13" s="1"/>
  <c r="K517" i="13"/>
  <c r="L517" i="13" s="1"/>
  <c r="M517" i="13" s="1"/>
  <c r="K516" i="13"/>
  <c r="L516" i="13" s="1"/>
  <c r="M516" i="13" s="1"/>
  <c r="K515" i="13"/>
  <c r="L515" i="13" s="1"/>
  <c r="M515" i="13" s="1"/>
  <c r="K514" i="13"/>
  <c r="L514" i="13" s="1"/>
  <c r="M514" i="13" s="1"/>
  <c r="K513" i="13"/>
  <c r="L513" i="13" s="1"/>
  <c r="M513" i="13" s="1"/>
  <c r="K512" i="13"/>
  <c r="L512" i="13" s="1"/>
  <c r="M512" i="13" s="1"/>
  <c r="K511" i="13"/>
  <c r="L511" i="13" s="1"/>
  <c r="M511" i="13" s="1"/>
  <c r="K510" i="13"/>
  <c r="L510" i="13" s="1"/>
  <c r="M510" i="13" s="1"/>
  <c r="K509" i="13"/>
  <c r="L509" i="13" s="1"/>
  <c r="M509" i="13" s="1"/>
  <c r="K508" i="13"/>
  <c r="L508" i="13" s="1"/>
  <c r="M508" i="13" s="1"/>
  <c r="K507" i="13"/>
  <c r="L507" i="13" s="1"/>
  <c r="M507" i="13" s="1"/>
  <c r="K506" i="13"/>
  <c r="L506" i="13" s="1"/>
  <c r="M506" i="13" s="1"/>
  <c r="K505" i="13"/>
  <c r="L505" i="13" s="1"/>
  <c r="M505" i="13" s="1"/>
  <c r="K504" i="13"/>
  <c r="L504" i="13" s="1"/>
  <c r="M504" i="13" s="1"/>
  <c r="K503" i="13"/>
  <c r="L503" i="13" s="1"/>
  <c r="M503" i="13" s="1"/>
  <c r="K502" i="13"/>
  <c r="L502" i="13" s="1"/>
  <c r="M502" i="13" s="1"/>
  <c r="K501" i="13"/>
  <c r="L501" i="13" s="1"/>
  <c r="M501" i="13" s="1"/>
  <c r="K500" i="13"/>
  <c r="L500" i="13" s="1"/>
  <c r="M500" i="13" s="1"/>
  <c r="K499" i="13"/>
  <c r="L499" i="13" s="1"/>
  <c r="M499" i="13" s="1"/>
  <c r="K498" i="13"/>
  <c r="L498" i="13" s="1"/>
  <c r="M498" i="13" s="1"/>
  <c r="K497" i="13"/>
  <c r="L497" i="13" s="1"/>
  <c r="M497" i="13" s="1"/>
  <c r="K496" i="13"/>
  <c r="L496" i="13" s="1"/>
  <c r="M496" i="13" s="1"/>
  <c r="K495" i="13"/>
  <c r="L495" i="13" s="1"/>
  <c r="M495" i="13" s="1"/>
  <c r="K494" i="13"/>
  <c r="L494" i="13" s="1"/>
  <c r="M494" i="13" s="1"/>
  <c r="K493" i="13"/>
  <c r="L493" i="13" s="1"/>
  <c r="M493" i="13" s="1"/>
  <c r="K492" i="13"/>
  <c r="L492" i="13" s="1"/>
  <c r="M492" i="13" s="1"/>
  <c r="K491" i="13"/>
  <c r="L491" i="13" s="1"/>
  <c r="M491" i="13" s="1"/>
  <c r="K490" i="13"/>
  <c r="L490" i="13" s="1"/>
  <c r="M490" i="13" s="1"/>
  <c r="K489" i="13"/>
  <c r="L489" i="13" s="1"/>
  <c r="M489" i="13" s="1"/>
  <c r="K488" i="13"/>
  <c r="L488" i="13" s="1"/>
  <c r="M488" i="13" s="1"/>
  <c r="K487" i="13"/>
  <c r="L487" i="13" s="1"/>
  <c r="M487" i="13" s="1"/>
  <c r="K486" i="13"/>
  <c r="L486" i="13" s="1"/>
  <c r="M486" i="13" s="1"/>
  <c r="K485" i="13"/>
  <c r="L485" i="13" s="1"/>
  <c r="M485" i="13" s="1"/>
  <c r="K484" i="13"/>
  <c r="L484" i="13" s="1"/>
  <c r="M484" i="13" s="1"/>
  <c r="K483" i="13"/>
  <c r="L483" i="13" s="1"/>
  <c r="M483" i="13" s="1"/>
  <c r="K482" i="13"/>
  <c r="L482" i="13" s="1"/>
  <c r="M482" i="13" s="1"/>
  <c r="K481" i="13"/>
  <c r="L481" i="13" s="1"/>
  <c r="M481" i="13" s="1"/>
  <c r="K480" i="13"/>
  <c r="L480" i="13" s="1"/>
  <c r="M480" i="13" s="1"/>
  <c r="K479" i="13"/>
  <c r="L479" i="13" s="1"/>
  <c r="M479" i="13" s="1"/>
  <c r="K478" i="13"/>
  <c r="L478" i="13" s="1"/>
  <c r="M478" i="13" s="1"/>
  <c r="K477" i="13"/>
  <c r="L477" i="13" s="1"/>
  <c r="M477" i="13" s="1"/>
  <c r="K476" i="13"/>
  <c r="L476" i="13" s="1"/>
  <c r="M476" i="13" s="1"/>
  <c r="K475" i="13"/>
  <c r="L475" i="13" s="1"/>
  <c r="M475" i="13" s="1"/>
  <c r="K474" i="13"/>
  <c r="L474" i="13" s="1"/>
  <c r="M474" i="13" s="1"/>
  <c r="K473" i="13"/>
  <c r="L473" i="13" s="1"/>
  <c r="M473" i="13" s="1"/>
  <c r="K472" i="13"/>
  <c r="L472" i="13" s="1"/>
  <c r="M472" i="13" s="1"/>
  <c r="K471" i="13"/>
  <c r="L471" i="13" s="1"/>
  <c r="M471" i="13" s="1"/>
  <c r="K470" i="13"/>
  <c r="L470" i="13" s="1"/>
  <c r="M470" i="13" s="1"/>
  <c r="K469" i="13"/>
  <c r="L469" i="13" s="1"/>
  <c r="M469" i="13" s="1"/>
  <c r="K468" i="13"/>
  <c r="L468" i="13" s="1"/>
  <c r="M468" i="13" s="1"/>
  <c r="K467" i="13"/>
  <c r="L467" i="13" s="1"/>
  <c r="M467" i="13" s="1"/>
  <c r="K466" i="13"/>
  <c r="L466" i="13" s="1"/>
  <c r="M466" i="13" s="1"/>
  <c r="K465" i="13"/>
  <c r="L465" i="13" s="1"/>
  <c r="M465" i="13" s="1"/>
  <c r="K464" i="13"/>
  <c r="L464" i="13" s="1"/>
  <c r="M464" i="13" s="1"/>
  <c r="K463" i="13"/>
  <c r="L463" i="13" s="1"/>
  <c r="M463" i="13" s="1"/>
  <c r="K462" i="13"/>
  <c r="L462" i="13" s="1"/>
  <c r="M462" i="13" s="1"/>
  <c r="K461" i="13"/>
  <c r="L461" i="13" s="1"/>
  <c r="M461" i="13" s="1"/>
  <c r="K460" i="13"/>
  <c r="L460" i="13" s="1"/>
  <c r="M460" i="13" s="1"/>
  <c r="K459" i="13"/>
  <c r="L459" i="13" s="1"/>
  <c r="M459" i="13" s="1"/>
  <c r="K458" i="13"/>
  <c r="L458" i="13" s="1"/>
  <c r="M458" i="13" s="1"/>
  <c r="K457" i="13"/>
  <c r="L457" i="13" s="1"/>
  <c r="M457" i="13" s="1"/>
  <c r="K456" i="13"/>
  <c r="L456" i="13" s="1"/>
  <c r="M456" i="13" s="1"/>
  <c r="K455" i="13"/>
  <c r="L455" i="13" s="1"/>
  <c r="M455" i="13" s="1"/>
  <c r="K454" i="13"/>
  <c r="L454" i="13" s="1"/>
  <c r="M454" i="13" s="1"/>
  <c r="K453" i="13"/>
  <c r="L453" i="13" s="1"/>
  <c r="M453" i="13" s="1"/>
  <c r="K452" i="13"/>
  <c r="L452" i="13" s="1"/>
  <c r="M452" i="13" s="1"/>
  <c r="K451" i="13"/>
  <c r="L451" i="13" s="1"/>
  <c r="M451" i="13" s="1"/>
  <c r="K450" i="13"/>
  <c r="L450" i="13" s="1"/>
  <c r="M450" i="13" s="1"/>
  <c r="K449" i="13"/>
  <c r="L449" i="13" s="1"/>
  <c r="M449" i="13" s="1"/>
  <c r="K448" i="13"/>
  <c r="L448" i="13" s="1"/>
  <c r="M448" i="13" s="1"/>
  <c r="K447" i="13"/>
  <c r="L447" i="13" s="1"/>
  <c r="M447" i="13" s="1"/>
  <c r="K446" i="13"/>
  <c r="L446" i="13" s="1"/>
  <c r="M446" i="13" s="1"/>
  <c r="K445" i="13"/>
  <c r="L445" i="13" s="1"/>
  <c r="M445" i="13" s="1"/>
  <c r="K444" i="13"/>
  <c r="L444" i="13" s="1"/>
  <c r="M444" i="13" s="1"/>
  <c r="K443" i="13"/>
  <c r="L443" i="13" s="1"/>
  <c r="M443" i="13" s="1"/>
  <c r="K442" i="13"/>
  <c r="L442" i="13" s="1"/>
  <c r="M442" i="13" s="1"/>
  <c r="K441" i="13"/>
  <c r="L441" i="13" s="1"/>
  <c r="M441" i="13" s="1"/>
  <c r="K440" i="13"/>
  <c r="L440" i="13" s="1"/>
  <c r="M440" i="13" s="1"/>
  <c r="K439" i="13"/>
  <c r="L439" i="13" s="1"/>
  <c r="M439" i="13" s="1"/>
  <c r="K438" i="13"/>
  <c r="L438" i="13" s="1"/>
  <c r="M438" i="13" s="1"/>
  <c r="K437" i="13"/>
  <c r="L437" i="13" s="1"/>
  <c r="M437" i="13" s="1"/>
  <c r="K436" i="13"/>
  <c r="L436" i="13" s="1"/>
  <c r="M436" i="13" s="1"/>
  <c r="K435" i="13"/>
  <c r="L435" i="13" s="1"/>
  <c r="M435" i="13" s="1"/>
  <c r="K434" i="13"/>
  <c r="L434" i="13" s="1"/>
  <c r="M434" i="13" s="1"/>
  <c r="K433" i="13"/>
  <c r="L433" i="13" s="1"/>
  <c r="M433" i="13" s="1"/>
  <c r="K432" i="13"/>
  <c r="L432" i="13" s="1"/>
  <c r="M432" i="13" s="1"/>
  <c r="K431" i="13"/>
  <c r="L431" i="13" s="1"/>
  <c r="M431" i="13" s="1"/>
  <c r="K430" i="13"/>
  <c r="L430" i="13" s="1"/>
  <c r="M430" i="13" s="1"/>
  <c r="K429" i="13"/>
  <c r="L429" i="13" s="1"/>
  <c r="M429" i="13" s="1"/>
  <c r="K428" i="13"/>
  <c r="L428" i="13" s="1"/>
  <c r="M428" i="13" s="1"/>
  <c r="K427" i="13"/>
  <c r="L427" i="13" s="1"/>
  <c r="M427" i="13" s="1"/>
  <c r="K426" i="13"/>
  <c r="L426" i="13" s="1"/>
  <c r="M426" i="13" s="1"/>
  <c r="K425" i="13"/>
  <c r="L425" i="13" s="1"/>
  <c r="M425" i="13" s="1"/>
  <c r="K424" i="13"/>
  <c r="L424" i="13" s="1"/>
  <c r="M424" i="13" s="1"/>
  <c r="K423" i="13"/>
  <c r="L423" i="13" s="1"/>
  <c r="M423" i="13" s="1"/>
  <c r="K422" i="13"/>
  <c r="L422" i="13" s="1"/>
  <c r="M422" i="13" s="1"/>
  <c r="K421" i="13"/>
  <c r="L421" i="13" s="1"/>
  <c r="M421" i="13" s="1"/>
  <c r="K420" i="13"/>
  <c r="L420" i="13" s="1"/>
  <c r="M420" i="13" s="1"/>
  <c r="K419" i="13"/>
  <c r="L419" i="13" s="1"/>
  <c r="M419" i="13" s="1"/>
  <c r="K418" i="13"/>
  <c r="L418" i="13" s="1"/>
  <c r="M418" i="13" s="1"/>
  <c r="K417" i="13"/>
  <c r="L417" i="13" s="1"/>
  <c r="M417" i="13" s="1"/>
  <c r="K416" i="13"/>
  <c r="L416" i="13" s="1"/>
  <c r="M416" i="13" s="1"/>
  <c r="K415" i="13"/>
  <c r="L415" i="13" s="1"/>
  <c r="M415" i="13" s="1"/>
  <c r="K414" i="13"/>
  <c r="L414" i="13" s="1"/>
  <c r="M414" i="13" s="1"/>
  <c r="K413" i="13"/>
  <c r="L413" i="13" s="1"/>
  <c r="M413" i="13" s="1"/>
  <c r="K412" i="13"/>
  <c r="L412" i="13" s="1"/>
  <c r="M412" i="13" s="1"/>
  <c r="K411" i="13"/>
  <c r="L411" i="13" s="1"/>
  <c r="M411" i="13" s="1"/>
  <c r="K410" i="13"/>
  <c r="L410" i="13" s="1"/>
  <c r="M410" i="13" s="1"/>
  <c r="K409" i="13"/>
  <c r="L409" i="13" s="1"/>
  <c r="M409" i="13" s="1"/>
  <c r="K408" i="13"/>
  <c r="L408" i="13" s="1"/>
  <c r="M408" i="13" s="1"/>
  <c r="K407" i="13"/>
  <c r="L407" i="13" s="1"/>
  <c r="M407" i="13" s="1"/>
  <c r="K406" i="13"/>
  <c r="L406" i="13" s="1"/>
  <c r="M406" i="13" s="1"/>
  <c r="K405" i="13"/>
  <c r="L405" i="13" s="1"/>
  <c r="M405" i="13" s="1"/>
  <c r="K404" i="13"/>
  <c r="L404" i="13" s="1"/>
  <c r="M404" i="13" s="1"/>
  <c r="K403" i="13"/>
  <c r="L403" i="13" s="1"/>
  <c r="M403" i="13" s="1"/>
  <c r="K402" i="13"/>
  <c r="L402" i="13" s="1"/>
  <c r="M402" i="13" s="1"/>
  <c r="K401" i="13"/>
  <c r="L401" i="13" s="1"/>
  <c r="M401" i="13" s="1"/>
  <c r="K400" i="13"/>
  <c r="L400" i="13" s="1"/>
  <c r="M400" i="13" s="1"/>
  <c r="K399" i="13"/>
  <c r="L399" i="13" s="1"/>
  <c r="M399" i="13" s="1"/>
  <c r="K398" i="13"/>
  <c r="L398" i="13" s="1"/>
  <c r="M398" i="13" s="1"/>
  <c r="K397" i="13"/>
  <c r="L397" i="13" s="1"/>
  <c r="M397" i="13" s="1"/>
  <c r="K396" i="13"/>
  <c r="L396" i="13" s="1"/>
  <c r="M396" i="13" s="1"/>
  <c r="K395" i="13"/>
  <c r="L395" i="13" s="1"/>
  <c r="M395" i="13" s="1"/>
  <c r="K394" i="13"/>
  <c r="L394" i="13" s="1"/>
  <c r="M394" i="13" s="1"/>
  <c r="K393" i="13"/>
  <c r="L393" i="13" s="1"/>
  <c r="M393" i="13" s="1"/>
  <c r="K392" i="13"/>
  <c r="L392" i="13" s="1"/>
  <c r="M392" i="13" s="1"/>
  <c r="K391" i="13"/>
  <c r="L391" i="13" s="1"/>
  <c r="M391" i="13" s="1"/>
  <c r="K390" i="13"/>
  <c r="L390" i="13" s="1"/>
  <c r="M390" i="13" s="1"/>
  <c r="K389" i="13"/>
  <c r="L389" i="13" s="1"/>
  <c r="M389" i="13" s="1"/>
  <c r="K388" i="13"/>
  <c r="L388" i="13" s="1"/>
  <c r="M388" i="13" s="1"/>
  <c r="K387" i="13"/>
  <c r="L387" i="13" s="1"/>
  <c r="M387" i="13" s="1"/>
  <c r="K386" i="13"/>
  <c r="L386" i="13" s="1"/>
  <c r="M386" i="13" s="1"/>
  <c r="K385" i="13"/>
  <c r="L385" i="13" s="1"/>
  <c r="M385" i="13" s="1"/>
  <c r="K384" i="13"/>
  <c r="L384" i="13" s="1"/>
  <c r="M384" i="13" s="1"/>
  <c r="K383" i="13"/>
  <c r="L383" i="13" s="1"/>
  <c r="M383" i="13" s="1"/>
  <c r="K382" i="13"/>
  <c r="L382" i="13" s="1"/>
  <c r="M382" i="13" s="1"/>
  <c r="K381" i="13"/>
  <c r="L381" i="13" s="1"/>
  <c r="M381" i="13" s="1"/>
  <c r="K380" i="13"/>
  <c r="L380" i="13" s="1"/>
  <c r="M380" i="13" s="1"/>
  <c r="K379" i="13"/>
  <c r="L379" i="13" s="1"/>
  <c r="M379" i="13" s="1"/>
  <c r="K378" i="13"/>
  <c r="L378" i="13" s="1"/>
  <c r="M378" i="13" s="1"/>
  <c r="K377" i="13"/>
  <c r="L377" i="13" s="1"/>
  <c r="M377" i="13" s="1"/>
  <c r="K376" i="13"/>
  <c r="L376" i="13" s="1"/>
  <c r="M376" i="13" s="1"/>
  <c r="K375" i="13"/>
  <c r="L375" i="13" s="1"/>
  <c r="M375" i="13" s="1"/>
  <c r="K374" i="13"/>
  <c r="L374" i="13" s="1"/>
  <c r="M374" i="13" s="1"/>
  <c r="K373" i="13"/>
  <c r="L373" i="13" s="1"/>
  <c r="M373" i="13" s="1"/>
  <c r="K372" i="13"/>
  <c r="L372" i="13" s="1"/>
  <c r="M372" i="13" s="1"/>
  <c r="K371" i="13"/>
  <c r="L371" i="13" s="1"/>
  <c r="M371" i="13" s="1"/>
  <c r="K370" i="13"/>
  <c r="L370" i="13" s="1"/>
  <c r="M370" i="13" s="1"/>
  <c r="K369" i="13"/>
  <c r="L369" i="13" s="1"/>
  <c r="M369" i="13" s="1"/>
  <c r="K368" i="13"/>
  <c r="L368" i="13" s="1"/>
  <c r="M368" i="13" s="1"/>
  <c r="K367" i="13"/>
  <c r="L367" i="13" s="1"/>
  <c r="M367" i="13" s="1"/>
  <c r="K366" i="13"/>
  <c r="L366" i="13" s="1"/>
  <c r="M366" i="13" s="1"/>
  <c r="K365" i="13"/>
  <c r="L365" i="13" s="1"/>
  <c r="M365" i="13" s="1"/>
  <c r="K364" i="13"/>
  <c r="L364" i="13" s="1"/>
  <c r="M364" i="13" s="1"/>
  <c r="K363" i="13"/>
  <c r="L363" i="13" s="1"/>
  <c r="M363" i="13" s="1"/>
  <c r="K362" i="13"/>
  <c r="L362" i="13" s="1"/>
  <c r="M362" i="13" s="1"/>
  <c r="K361" i="13"/>
  <c r="L361" i="13" s="1"/>
  <c r="M361" i="13" s="1"/>
  <c r="K360" i="13"/>
  <c r="L360" i="13" s="1"/>
  <c r="M360" i="13" s="1"/>
  <c r="K359" i="13"/>
  <c r="L359" i="13" s="1"/>
  <c r="M359" i="13" s="1"/>
  <c r="K358" i="13"/>
  <c r="L358" i="13" s="1"/>
  <c r="M358" i="13" s="1"/>
  <c r="K357" i="13"/>
  <c r="L357" i="13" s="1"/>
  <c r="M357" i="13" s="1"/>
  <c r="K356" i="13"/>
  <c r="L356" i="13" s="1"/>
  <c r="M356" i="13" s="1"/>
  <c r="K355" i="13"/>
  <c r="L355" i="13" s="1"/>
  <c r="M355" i="13" s="1"/>
  <c r="K354" i="13"/>
  <c r="L354" i="13" s="1"/>
  <c r="M354" i="13" s="1"/>
  <c r="K353" i="13"/>
  <c r="L353" i="13" s="1"/>
  <c r="M353" i="13" s="1"/>
  <c r="K352" i="13"/>
  <c r="L352" i="13" s="1"/>
  <c r="M352" i="13" s="1"/>
  <c r="K351" i="13"/>
  <c r="L351" i="13" s="1"/>
  <c r="M351" i="13" s="1"/>
  <c r="K350" i="13"/>
  <c r="L350" i="13" s="1"/>
  <c r="M350" i="13" s="1"/>
  <c r="K349" i="13"/>
  <c r="L349" i="13" s="1"/>
  <c r="M349" i="13" s="1"/>
  <c r="K348" i="13"/>
  <c r="L348" i="13" s="1"/>
  <c r="M348" i="13" s="1"/>
  <c r="K347" i="13"/>
  <c r="L347" i="13" s="1"/>
  <c r="M347" i="13" s="1"/>
  <c r="K346" i="13"/>
  <c r="L346" i="13" s="1"/>
  <c r="M346" i="13" s="1"/>
  <c r="K345" i="13"/>
  <c r="L345" i="13" s="1"/>
  <c r="M345" i="13" s="1"/>
  <c r="K344" i="13"/>
  <c r="L344" i="13" s="1"/>
  <c r="M344" i="13" s="1"/>
  <c r="K343" i="13"/>
  <c r="L343" i="13" s="1"/>
  <c r="M343" i="13" s="1"/>
  <c r="K342" i="13"/>
  <c r="L342" i="13" s="1"/>
  <c r="M342" i="13" s="1"/>
  <c r="K341" i="13"/>
  <c r="L341" i="13" s="1"/>
  <c r="M341" i="13" s="1"/>
  <c r="K340" i="13"/>
  <c r="L340" i="13" s="1"/>
  <c r="M340" i="13" s="1"/>
  <c r="K339" i="13"/>
  <c r="L339" i="13" s="1"/>
  <c r="M339" i="13" s="1"/>
  <c r="K338" i="13"/>
  <c r="L338" i="13" s="1"/>
  <c r="M338" i="13" s="1"/>
  <c r="K337" i="13"/>
  <c r="L337" i="13" s="1"/>
  <c r="M337" i="13" s="1"/>
  <c r="K336" i="13"/>
  <c r="L336" i="13" s="1"/>
  <c r="M336" i="13" s="1"/>
  <c r="K335" i="13"/>
  <c r="L335" i="13" s="1"/>
  <c r="M335" i="13" s="1"/>
  <c r="K334" i="13"/>
  <c r="L334" i="13" s="1"/>
  <c r="M334" i="13" s="1"/>
  <c r="K333" i="13"/>
  <c r="L333" i="13" s="1"/>
  <c r="M333" i="13" s="1"/>
  <c r="K332" i="13"/>
  <c r="L332" i="13" s="1"/>
  <c r="M332" i="13" s="1"/>
  <c r="K331" i="13"/>
  <c r="L331" i="13" s="1"/>
  <c r="M331" i="13" s="1"/>
  <c r="K330" i="13"/>
  <c r="L330" i="13" s="1"/>
  <c r="M330" i="13" s="1"/>
  <c r="K329" i="13"/>
  <c r="L329" i="13" s="1"/>
  <c r="M329" i="13" s="1"/>
  <c r="K328" i="13"/>
  <c r="L328" i="13" s="1"/>
  <c r="M328" i="13" s="1"/>
  <c r="K327" i="13"/>
  <c r="L327" i="13" s="1"/>
  <c r="M327" i="13" s="1"/>
  <c r="K326" i="13"/>
  <c r="L326" i="13" s="1"/>
  <c r="M326" i="13" s="1"/>
  <c r="K325" i="13"/>
  <c r="L325" i="13" s="1"/>
  <c r="M325" i="13" s="1"/>
  <c r="K324" i="13"/>
  <c r="L324" i="13" s="1"/>
  <c r="M324" i="13" s="1"/>
  <c r="K323" i="13"/>
  <c r="L323" i="13" s="1"/>
  <c r="M323" i="13" s="1"/>
  <c r="K322" i="13"/>
  <c r="L322" i="13" s="1"/>
  <c r="M322" i="13" s="1"/>
  <c r="K321" i="13"/>
  <c r="L321" i="13" s="1"/>
  <c r="M321" i="13" s="1"/>
  <c r="K320" i="13"/>
  <c r="L320" i="13" s="1"/>
  <c r="M320" i="13" s="1"/>
  <c r="K319" i="13"/>
  <c r="L319" i="13" s="1"/>
  <c r="M319" i="13" s="1"/>
  <c r="K318" i="13"/>
  <c r="L318" i="13" s="1"/>
  <c r="M318" i="13" s="1"/>
  <c r="K317" i="13"/>
  <c r="L317" i="13" s="1"/>
  <c r="M317" i="13" s="1"/>
  <c r="K316" i="13"/>
  <c r="L316" i="13" s="1"/>
  <c r="M316" i="13" s="1"/>
  <c r="K315" i="13"/>
  <c r="L315" i="13" s="1"/>
  <c r="M315" i="13" s="1"/>
  <c r="K314" i="13"/>
  <c r="L314" i="13" s="1"/>
  <c r="M314" i="13" s="1"/>
  <c r="K313" i="13"/>
  <c r="L313" i="13" s="1"/>
  <c r="M313" i="13" s="1"/>
  <c r="K312" i="13"/>
  <c r="L312" i="13" s="1"/>
  <c r="M312" i="13" s="1"/>
  <c r="K311" i="13"/>
  <c r="L311" i="13" s="1"/>
  <c r="M311" i="13" s="1"/>
  <c r="K310" i="13"/>
  <c r="L310" i="13" s="1"/>
  <c r="M310" i="13" s="1"/>
  <c r="K309" i="13"/>
  <c r="L309" i="13" s="1"/>
  <c r="M309" i="13" s="1"/>
  <c r="K308" i="13"/>
  <c r="L308" i="13" s="1"/>
  <c r="M308" i="13" s="1"/>
  <c r="K307" i="13"/>
  <c r="L307" i="13" s="1"/>
  <c r="M307" i="13" s="1"/>
  <c r="K306" i="13"/>
  <c r="L306" i="13" s="1"/>
  <c r="M306" i="13" s="1"/>
  <c r="K305" i="13"/>
  <c r="L305" i="13" s="1"/>
  <c r="M305" i="13" s="1"/>
  <c r="K304" i="13"/>
  <c r="L304" i="13" s="1"/>
  <c r="M304" i="13" s="1"/>
  <c r="K303" i="13"/>
  <c r="L303" i="13" s="1"/>
  <c r="M303" i="13" s="1"/>
  <c r="K302" i="13"/>
  <c r="L302" i="13" s="1"/>
  <c r="M302" i="13" s="1"/>
  <c r="K301" i="13"/>
  <c r="L301" i="13" s="1"/>
  <c r="M301" i="13" s="1"/>
  <c r="K300" i="13"/>
  <c r="L300" i="13" s="1"/>
  <c r="M300" i="13" s="1"/>
  <c r="K299" i="13"/>
  <c r="L299" i="13" s="1"/>
  <c r="M299" i="13" s="1"/>
  <c r="K298" i="13"/>
  <c r="L298" i="13" s="1"/>
  <c r="M298" i="13" s="1"/>
  <c r="K297" i="13"/>
  <c r="L297" i="13" s="1"/>
  <c r="M297" i="13" s="1"/>
  <c r="K296" i="13"/>
  <c r="L296" i="13" s="1"/>
  <c r="M296" i="13" s="1"/>
  <c r="K295" i="13"/>
  <c r="L295" i="13" s="1"/>
  <c r="M295" i="13" s="1"/>
  <c r="K294" i="13"/>
  <c r="L294" i="13" s="1"/>
  <c r="M294" i="13" s="1"/>
  <c r="K293" i="13"/>
  <c r="L293" i="13" s="1"/>
  <c r="M293" i="13" s="1"/>
  <c r="K292" i="13"/>
  <c r="L292" i="13" s="1"/>
  <c r="M292" i="13" s="1"/>
  <c r="K291" i="13"/>
  <c r="L291" i="13" s="1"/>
  <c r="M291" i="13" s="1"/>
  <c r="K290" i="13"/>
  <c r="L290" i="13" s="1"/>
  <c r="M290" i="13" s="1"/>
  <c r="K289" i="13"/>
  <c r="L289" i="13" s="1"/>
  <c r="M289" i="13" s="1"/>
  <c r="K288" i="13"/>
  <c r="L288" i="13" s="1"/>
  <c r="M288" i="13" s="1"/>
  <c r="K287" i="13"/>
  <c r="L287" i="13" s="1"/>
  <c r="M287" i="13" s="1"/>
  <c r="K286" i="13"/>
  <c r="L286" i="13" s="1"/>
  <c r="M286" i="13" s="1"/>
  <c r="K285" i="13"/>
  <c r="L285" i="13" s="1"/>
  <c r="M285" i="13" s="1"/>
  <c r="K284" i="13"/>
  <c r="L284" i="13" s="1"/>
  <c r="M284" i="13" s="1"/>
  <c r="K283" i="13"/>
  <c r="L283" i="13" s="1"/>
  <c r="M283" i="13" s="1"/>
  <c r="K282" i="13"/>
  <c r="L282" i="13" s="1"/>
  <c r="M282" i="13" s="1"/>
  <c r="K281" i="13"/>
  <c r="L281" i="13" s="1"/>
  <c r="M281" i="13" s="1"/>
  <c r="K280" i="13"/>
  <c r="L280" i="13" s="1"/>
  <c r="M280" i="13" s="1"/>
  <c r="K279" i="13"/>
  <c r="L279" i="13" s="1"/>
  <c r="M279" i="13" s="1"/>
  <c r="K278" i="13"/>
  <c r="L278" i="13" s="1"/>
  <c r="M278" i="13" s="1"/>
  <c r="K277" i="13"/>
  <c r="L277" i="13" s="1"/>
  <c r="M277" i="13" s="1"/>
  <c r="K276" i="13"/>
  <c r="L276" i="13" s="1"/>
  <c r="M276" i="13" s="1"/>
  <c r="K275" i="13"/>
  <c r="L275" i="13" s="1"/>
  <c r="M275" i="13" s="1"/>
  <c r="K274" i="13"/>
  <c r="L274" i="13" s="1"/>
  <c r="M274" i="13" s="1"/>
  <c r="K273" i="13"/>
  <c r="L273" i="13" s="1"/>
  <c r="M273" i="13" s="1"/>
  <c r="K272" i="13"/>
  <c r="L272" i="13" s="1"/>
  <c r="M272" i="13" s="1"/>
  <c r="K271" i="13"/>
  <c r="L271" i="13" s="1"/>
  <c r="M271" i="13" s="1"/>
  <c r="K270" i="13"/>
  <c r="L270" i="13" s="1"/>
  <c r="M270" i="13" s="1"/>
  <c r="K269" i="13"/>
  <c r="L269" i="13" s="1"/>
  <c r="M269" i="13" s="1"/>
  <c r="K268" i="13"/>
  <c r="L268" i="13" s="1"/>
  <c r="M268" i="13" s="1"/>
  <c r="K267" i="13"/>
  <c r="L267" i="13" s="1"/>
  <c r="M267" i="13" s="1"/>
  <c r="K266" i="13"/>
  <c r="L266" i="13" s="1"/>
  <c r="M266" i="13" s="1"/>
  <c r="K265" i="13"/>
  <c r="L265" i="13" s="1"/>
  <c r="M265" i="13" s="1"/>
  <c r="K264" i="13"/>
  <c r="L264" i="13" s="1"/>
  <c r="M264" i="13" s="1"/>
  <c r="K263" i="13"/>
  <c r="L263" i="13" s="1"/>
  <c r="M263" i="13" s="1"/>
  <c r="K262" i="13"/>
  <c r="L262" i="13" s="1"/>
  <c r="M262" i="13" s="1"/>
  <c r="K261" i="13"/>
  <c r="L261" i="13" s="1"/>
  <c r="M261" i="13" s="1"/>
  <c r="K260" i="13"/>
  <c r="L260" i="13" s="1"/>
  <c r="M260" i="13" s="1"/>
  <c r="K259" i="13"/>
  <c r="L259" i="13" s="1"/>
  <c r="M259" i="13" s="1"/>
  <c r="K258" i="13"/>
  <c r="L258" i="13" s="1"/>
  <c r="M258" i="13" s="1"/>
  <c r="K257" i="13"/>
  <c r="L257" i="13" s="1"/>
  <c r="M257" i="13" s="1"/>
  <c r="K256" i="13"/>
  <c r="L256" i="13" s="1"/>
  <c r="M256" i="13" s="1"/>
  <c r="K255" i="13"/>
  <c r="L255" i="13" s="1"/>
  <c r="M255" i="13" s="1"/>
  <c r="K254" i="13"/>
  <c r="L254" i="13" s="1"/>
  <c r="M254" i="13" s="1"/>
  <c r="K253" i="13"/>
  <c r="L253" i="13" s="1"/>
  <c r="M253" i="13" s="1"/>
  <c r="K252" i="13"/>
  <c r="L252" i="13" s="1"/>
  <c r="M252" i="13" s="1"/>
  <c r="K251" i="13"/>
  <c r="L251" i="13" s="1"/>
  <c r="M251" i="13" s="1"/>
  <c r="K250" i="13"/>
  <c r="L250" i="13" s="1"/>
  <c r="M250" i="13" s="1"/>
  <c r="K249" i="13"/>
  <c r="L249" i="13" s="1"/>
  <c r="M249" i="13" s="1"/>
  <c r="K248" i="13"/>
  <c r="L248" i="13" s="1"/>
  <c r="M248" i="13" s="1"/>
  <c r="K247" i="13"/>
  <c r="L247" i="13" s="1"/>
  <c r="M247" i="13" s="1"/>
  <c r="K246" i="13"/>
  <c r="L246" i="13" s="1"/>
  <c r="M246" i="13" s="1"/>
  <c r="K245" i="13"/>
  <c r="L245" i="13" s="1"/>
  <c r="M245" i="13" s="1"/>
  <c r="K244" i="13"/>
  <c r="L244" i="13" s="1"/>
  <c r="M244" i="13" s="1"/>
  <c r="K243" i="13"/>
  <c r="L243" i="13" s="1"/>
  <c r="M243" i="13" s="1"/>
  <c r="K242" i="13"/>
  <c r="L242" i="13" s="1"/>
  <c r="M242" i="13" s="1"/>
  <c r="K241" i="13"/>
  <c r="L241" i="13" s="1"/>
  <c r="M241" i="13" s="1"/>
  <c r="K240" i="13"/>
  <c r="L240" i="13" s="1"/>
  <c r="M240" i="13" s="1"/>
  <c r="K239" i="13"/>
  <c r="L239" i="13" s="1"/>
  <c r="M239" i="13" s="1"/>
  <c r="K238" i="13"/>
  <c r="L238" i="13" s="1"/>
  <c r="M238" i="13" s="1"/>
  <c r="K237" i="13"/>
  <c r="L237" i="13" s="1"/>
  <c r="M237" i="13" s="1"/>
  <c r="K236" i="13"/>
  <c r="L236" i="13" s="1"/>
  <c r="M236" i="13" s="1"/>
  <c r="K235" i="13"/>
  <c r="L235" i="13" s="1"/>
  <c r="M235" i="13" s="1"/>
  <c r="K234" i="13"/>
  <c r="L234" i="13" s="1"/>
  <c r="M234" i="13" s="1"/>
  <c r="K233" i="13"/>
  <c r="L233" i="13" s="1"/>
  <c r="M233" i="13" s="1"/>
  <c r="K232" i="13"/>
  <c r="L232" i="13" s="1"/>
  <c r="M232" i="13" s="1"/>
  <c r="K231" i="13"/>
  <c r="L231" i="13" s="1"/>
  <c r="M231" i="13" s="1"/>
  <c r="K230" i="13"/>
  <c r="L230" i="13" s="1"/>
  <c r="M230" i="13" s="1"/>
  <c r="K229" i="13"/>
  <c r="L229" i="13" s="1"/>
  <c r="M229" i="13" s="1"/>
  <c r="K228" i="13"/>
  <c r="L228" i="13" s="1"/>
  <c r="M228" i="13" s="1"/>
  <c r="K227" i="13"/>
  <c r="L227" i="13" s="1"/>
  <c r="M227" i="13" s="1"/>
  <c r="K226" i="13"/>
  <c r="L226" i="13" s="1"/>
  <c r="M226" i="13" s="1"/>
  <c r="K225" i="13"/>
  <c r="L225" i="13" s="1"/>
  <c r="M225" i="13" s="1"/>
  <c r="K224" i="13"/>
  <c r="L224" i="13" s="1"/>
  <c r="M224" i="13" s="1"/>
  <c r="K223" i="13"/>
  <c r="L223" i="13" s="1"/>
  <c r="M223" i="13" s="1"/>
  <c r="K222" i="13"/>
  <c r="L222" i="13" s="1"/>
  <c r="M222" i="13" s="1"/>
  <c r="K221" i="13"/>
  <c r="L221" i="13" s="1"/>
  <c r="M221" i="13" s="1"/>
  <c r="K220" i="13"/>
  <c r="L220" i="13" s="1"/>
  <c r="M220" i="13" s="1"/>
  <c r="K219" i="13"/>
  <c r="L219" i="13" s="1"/>
  <c r="M219" i="13" s="1"/>
  <c r="K218" i="13"/>
  <c r="L218" i="13" s="1"/>
  <c r="M218" i="13" s="1"/>
  <c r="K217" i="13"/>
  <c r="L217" i="13" s="1"/>
  <c r="M217" i="13" s="1"/>
  <c r="K216" i="13"/>
  <c r="L216" i="13" s="1"/>
  <c r="M216" i="13" s="1"/>
  <c r="K215" i="13"/>
  <c r="L215" i="13" s="1"/>
  <c r="M215" i="13" s="1"/>
  <c r="K214" i="13"/>
  <c r="L214" i="13" s="1"/>
  <c r="M214" i="13" s="1"/>
  <c r="K213" i="13"/>
  <c r="L213" i="13" s="1"/>
  <c r="M213" i="13" s="1"/>
  <c r="K212" i="13"/>
  <c r="L212" i="13" s="1"/>
  <c r="M212" i="13" s="1"/>
  <c r="K211" i="13"/>
  <c r="L211" i="13" s="1"/>
  <c r="M211" i="13" s="1"/>
  <c r="K210" i="13"/>
  <c r="L210" i="13" s="1"/>
  <c r="M210" i="13" s="1"/>
  <c r="K209" i="13"/>
  <c r="L209" i="13" s="1"/>
  <c r="M209" i="13" s="1"/>
  <c r="K208" i="13"/>
  <c r="L208" i="13" s="1"/>
  <c r="M208" i="13" s="1"/>
  <c r="K207" i="13"/>
  <c r="L207" i="13" s="1"/>
  <c r="M207" i="13" s="1"/>
  <c r="K206" i="13"/>
  <c r="L206" i="13" s="1"/>
  <c r="M206" i="13" s="1"/>
  <c r="K205" i="13"/>
  <c r="L205" i="13" s="1"/>
  <c r="M205" i="13" s="1"/>
  <c r="K204" i="13"/>
  <c r="L204" i="13" s="1"/>
  <c r="M204" i="13" s="1"/>
  <c r="K203" i="13"/>
  <c r="L203" i="13" s="1"/>
  <c r="M203" i="13" s="1"/>
  <c r="K202" i="13"/>
  <c r="L202" i="13" s="1"/>
  <c r="M202" i="13" s="1"/>
  <c r="K201" i="13"/>
  <c r="L201" i="13" s="1"/>
  <c r="M201" i="13" s="1"/>
  <c r="K200" i="13"/>
  <c r="L200" i="13" s="1"/>
  <c r="M200" i="13" s="1"/>
  <c r="K199" i="13"/>
  <c r="L199" i="13" s="1"/>
  <c r="M199" i="13" s="1"/>
  <c r="K198" i="13"/>
  <c r="L198" i="13" s="1"/>
  <c r="M198" i="13" s="1"/>
  <c r="K197" i="13"/>
  <c r="L197" i="13" s="1"/>
  <c r="M197" i="13" s="1"/>
  <c r="K196" i="13"/>
  <c r="L196" i="13" s="1"/>
  <c r="M196" i="13" s="1"/>
  <c r="K195" i="13"/>
  <c r="L195" i="13" s="1"/>
  <c r="M195" i="13" s="1"/>
  <c r="K194" i="13"/>
  <c r="L194" i="13" s="1"/>
  <c r="M194" i="13" s="1"/>
  <c r="K193" i="13"/>
  <c r="L193" i="13" s="1"/>
  <c r="M193" i="13" s="1"/>
  <c r="K192" i="13"/>
  <c r="L192" i="13" s="1"/>
  <c r="M192" i="13" s="1"/>
  <c r="K191" i="13"/>
  <c r="L191" i="13" s="1"/>
  <c r="M191" i="13" s="1"/>
  <c r="K190" i="13"/>
  <c r="L190" i="13" s="1"/>
  <c r="M190" i="13" s="1"/>
  <c r="K189" i="13"/>
  <c r="L189" i="13" s="1"/>
  <c r="M189" i="13" s="1"/>
  <c r="K188" i="13"/>
  <c r="L188" i="13" s="1"/>
  <c r="M188" i="13" s="1"/>
  <c r="K187" i="13"/>
  <c r="L187" i="13" s="1"/>
  <c r="M187" i="13" s="1"/>
  <c r="K186" i="13"/>
  <c r="L186" i="13" s="1"/>
  <c r="M186" i="13" s="1"/>
  <c r="K185" i="13"/>
  <c r="L185" i="13" s="1"/>
  <c r="M185" i="13" s="1"/>
  <c r="K184" i="13"/>
  <c r="L184" i="13" s="1"/>
  <c r="M184" i="13" s="1"/>
  <c r="K183" i="13"/>
  <c r="L183" i="13" s="1"/>
  <c r="M183" i="13" s="1"/>
  <c r="K182" i="13"/>
  <c r="L182" i="13" s="1"/>
  <c r="M182" i="13" s="1"/>
  <c r="K181" i="13"/>
  <c r="L181" i="13" s="1"/>
  <c r="M181" i="13" s="1"/>
  <c r="K180" i="13"/>
  <c r="L180" i="13" s="1"/>
  <c r="M180" i="13" s="1"/>
  <c r="K179" i="13"/>
  <c r="L179" i="13" s="1"/>
  <c r="M179" i="13" s="1"/>
  <c r="K178" i="13"/>
  <c r="L178" i="13" s="1"/>
  <c r="M178" i="13" s="1"/>
  <c r="K177" i="13"/>
  <c r="L177" i="13" s="1"/>
  <c r="M177" i="13" s="1"/>
  <c r="K176" i="13"/>
  <c r="L176" i="13" s="1"/>
  <c r="M176" i="13" s="1"/>
  <c r="K175" i="13"/>
  <c r="L175" i="13" s="1"/>
  <c r="M175" i="13" s="1"/>
  <c r="K174" i="13"/>
  <c r="L174" i="13" s="1"/>
  <c r="M174" i="13" s="1"/>
  <c r="K173" i="13"/>
  <c r="L173" i="13" s="1"/>
  <c r="M173" i="13" s="1"/>
  <c r="K172" i="13"/>
  <c r="L172" i="13" s="1"/>
  <c r="M172" i="13" s="1"/>
  <c r="K171" i="13"/>
  <c r="L171" i="13" s="1"/>
  <c r="M171" i="13" s="1"/>
  <c r="K170" i="13"/>
  <c r="L170" i="13" s="1"/>
  <c r="M170" i="13" s="1"/>
  <c r="K169" i="13"/>
  <c r="L169" i="13" s="1"/>
  <c r="M169" i="13" s="1"/>
  <c r="K168" i="13"/>
  <c r="L168" i="13" s="1"/>
  <c r="M168" i="13" s="1"/>
  <c r="K167" i="13"/>
  <c r="L167" i="13" s="1"/>
  <c r="M167" i="13" s="1"/>
  <c r="K166" i="13"/>
  <c r="L166" i="13" s="1"/>
  <c r="M166" i="13" s="1"/>
  <c r="K165" i="13"/>
  <c r="L165" i="13" s="1"/>
  <c r="M165" i="13" s="1"/>
  <c r="K164" i="13"/>
  <c r="L164" i="13" s="1"/>
  <c r="M164" i="13" s="1"/>
  <c r="K163" i="13"/>
  <c r="L163" i="13" s="1"/>
  <c r="M163" i="13" s="1"/>
  <c r="K162" i="13"/>
  <c r="L162" i="13" s="1"/>
  <c r="M162" i="13" s="1"/>
  <c r="K161" i="13"/>
  <c r="L161" i="13" s="1"/>
  <c r="M161" i="13" s="1"/>
  <c r="K160" i="13"/>
  <c r="L160" i="13" s="1"/>
  <c r="M160" i="13" s="1"/>
  <c r="K159" i="13"/>
  <c r="L159" i="13" s="1"/>
  <c r="M159" i="13" s="1"/>
  <c r="K158" i="13"/>
  <c r="L158" i="13" s="1"/>
  <c r="M158" i="13" s="1"/>
  <c r="K157" i="13"/>
  <c r="L157" i="13" s="1"/>
  <c r="M157" i="13" s="1"/>
  <c r="K156" i="13"/>
  <c r="L156" i="13" s="1"/>
  <c r="M156" i="13" s="1"/>
  <c r="K155" i="13"/>
  <c r="L155" i="13" s="1"/>
  <c r="M155" i="13" s="1"/>
  <c r="K154" i="13"/>
  <c r="L154" i="13" s="1"/>
  <c r="M154" i="13" s="1"/>
  <c r="K153" i="13"/>
  <c r="L153" i="13" s="1"/>
  <c r="M153" i="13" s="1"/>
  <c r="K152" i="13"/>
  <c r="L152" i="13" s="1"/>
  <c r="M152" i="13" s="1"/>
  <c r="K151" i="13"/>
  <c r="L151" i="13" s="1"/>
  <c r="M151" i="13" s="1"/>
  <c r="K150" i="13"/>
  <c r="L150" i="13" s="1"/>
  <c r="M150" i="13" s="1"/>
  <c r="K149" i="13"/>
  <c r="L149" i="13" s="1"/>
  <c r="M149" i="13" s="1"/>
  <c r="K148" i="13"/>
  <c r="L148" i="13" s="1"/>
  <c r="M148" i="13" s="1"/>
  <c r="K147" i="13"/>
  <c r="L147" i="13" s="1"/>
  <c r="M147" i="13" s="1"/>
  <c r="K146" i="13"/>
  <c r="L146" i="13" s="1"/>
  <c r="M146" i="13" s="1"/>
  <c r="K145" i="13"/>
  <c r="L145" i="13" s="1"/>
  <c r="M145" i="13" s="1"/>
  <c r="K144" i="13"/>
  <c r="L144" i="13" s="1"/>
  <c r="M144" i="13" s="1"/>
  <c r="K143" i="13"/>
  <c r="L143" i="13" s="1"/>
  <c r="M143" i="13" s="1"/>
  <c r="K142" i="13"/>
  <c r="L142" i="13" s="1"/>
  <c r="M142" i="13" s="1"/>
  <c r="K141" i="13"/>
  <c r="L141" i="13" s="1"/>
  <c r="M141" i="13" s="1"/>
  <c r="K140" i="13"/>
  <c r="L140" i="13" s="1"/>
  <c r="M140" i="13" s="1"/>
  <c r="K139" i="13"/>
  <c r="L139" i="13" s="1"/>
  <c r="M139" i="13" s="1"/>
  <c r="K138" i="13"/>
  <c r="L138" i="13" s="1"/>
  <c r="M138" i="13" s="1"/>
  <c r="K137" i="13"/>
  <c r="L137" i="13" s="1"/>
  <c r="M137" i="13" s="1"/>
  <c r="K136" i="13"/>
  <c r="L136" i="13" s="1"/>
  <c r="M136" i="13" s="1"/>
  <c r="K135" i="13"/>
  <c r="L135" i="13" s="1"/>
  <c r="M135" i="13" s="1"/>
  <c r="K134" i="13"/>
  <c r="L134" i="13" s="1"/>
  <c r="M134" i="13" s="1"/>
  <c r="K133" i="13"/>
  <c r="L133" i="13" s="1"/>
  <c r="M133" i="13" s="1"/>
  <c r="K132" i="13"/>
  <c r="L132" i="13" s="1"/>
  <c r="M132" i="13" s="1"/>
  <c r="K131" i="13"/>
  <c r="L131" i="13" s="1"/>
  <c r="M131" i="13" s="1"/>
  <c r="K130" i="13"/>
  <c r="L130" i="13" s="1"/>
  <c r="M130" i="13" s="1"/>
  <c r="K129" i="13"/>
  <c r="L129" i="13" s="1"/>
  <c r="M129" i="13" s="1"/>
  <c r="K128" i="13"/>
  <c r="L128" i="13" s="1"/>
  <c r="M128" i="13" s="1"/>
  <c r="K127" i="13"/>
  <c r="L127" i="13" s="1"/>
  <c r="M127" i="13" s="1"/>
  <c r="K126" i="13"/>
  <c r="L126" i="13" s="1"/>
  <c r="M126" i="13" s="1"/>
  <c r="K125" i="13"/>
  <c r="L125" i="13" s="1"/>
  <c r="M125" i="13" s="1"/>
  <c r="K124" i="13"/>
  <c r="L124" i="13" s="1"/>
  <c r="M124" i="13" s="1"/>
  <c r="K123" i="13"/>
  <c r="L123" i="13" s="1"/>
  <c r="M123" i="13" s="1"/>
  <c r="K122" i="13"/>
  <c r="L122" i="13" s="1"/>
  <c r="M122" i="13" s="1"/>
  <c r="K121" i="13"/>
  <c r="L121" i="13" s="1"/>
  <c r="M121" i="13" s="1"/>
  <c r="K120" i="13"/>
  <c r="L120" i="13" s="1"/>
  <c r="M120" i="13" s="1"/>
  <c r="K119" i="13"/>
  <c r="L119" i="13" s="1"/>
  <c r="M119" i="13" s="1"/>
  <c r="K118" i="13"/>
  <c r="L118" i="13" s="1"/>
  <c r="M118" i="13" s="1"/>
  <c r="K117" i="13"/>
  <c r="L117" i="13" s="1"/>
  <c r="M117" i="13" s="1"/>
  <c r="K116" i="13"/>
  <c r="L116" i="13" s="1"/>
  <c r="M116" i="13" s="1"/>
  <c r="K115" i="13"/>
  <c r="L115" i="13" s="1"/>
  <c r="M115" i="13" s="1"/>
  <c r="K114" i="13"/>
  <c r="L114" i="13" s="1"/>
  <c r="M114" i="13" s="1"/>
  <c r="K113" i="13"/>
  <c r="L113" i="13" s="1"/>
  <c r="M113" i="13" s="1"/>
  <c r="K112" i="13"/>
  <c r="L112" i="13" s="1"/>
  <c r="M112" i="13" s="1"/>
  <c r="K111" i="13"/>
  <c r="L111" i="13" s="1"/>
  <c r="M111" i="13" s="1"/>
  <c r="K110" i="13"/>
  <c r="L110" i="13" s="1"/>
  <c r="M110" i="13" s="1"/>
  <c r="K109" i="13"/>
  <c r="L109" i="13" s="1"/>
  <c r="M109" i="13" s="1"/>
  <c r="K108" i="13"/>
  <c r="L108" i="13" s="1"/>
  <c r="M108" i="13" s="1"/>
  <c r="K107" i="13"/>
  <c r="L107" i="13" s="1"/>
  <c r="M107" i="13" s="1"/>
  <c r="K106" i="13"/>
  <c r="L106" i="13" s="1"/>
  <c r="M106" i="13" s="1"/>
  <c r="K105" i="13"/>
  <c r="L105" i="13" s="1"/>
  <c r="M105" i="13" s="1"/>
  <c r="K104" i="13"/>
  <c r="L104" i="13" s="1"/>
  <c r="M104" i="13" s="1"/>
  <c r="K103" i="13"/>
  <c r="L103" i="13" s="1"/>
  <c r="M103" i="13" s="1"/>
  <c r="K102" i="13"/>
  <c r="L102" i="13" s="1"/>
  <c r="M102" i="13" s="1"/>
  <c r="K101" i="13"/>
  <c r="L101" i="13" s="1"/>
  <c r="M101" i="13" s="1"/>
  <c r="K100" i="13"/>
  <c r="L100" i="13" s="1"/>
  <c r="M100" i="13" s="1"/>
  <c r="K99" i="13"/>
  <c r="L99" i="13" s="1"/>
  <c r="M99" i="13" s="1"/>
  <c r="K98" i="13"/>
  <c r="L98" i="13" s="1"/>
  <c r="M98" i="13" s="1"/>
  <c r="K97" i="13"/>
  <c r="L97" i="13" s="1"/>
  <c r="M97" i="13" s="1"/>
  <c r="K96" i="13"/>
  <c r="L96" i="13" s="1"/>
  <c r="M96" i="13" s="1"/>
  <c r="K95" i="13"/>
  <c r="L95" i="13" s="1"/>
  <c r="M95" i="13" s="1"/>
  <c r="K94" i="13"/>
  <c r="L94" i="13" s="1"/>
  <c r="M94" i="13" s="1"/>
  <c r="K93" i="13"/>
  <c r="L93" i="13" s="1"/>
  <c r="M93" i="13" s="1"/>
  <c r="K92" i="13"/>
  <c r="L92" i="13" s="1"/>
  <c r="M92" i="13" s="1"/>
  <c r="K91" i="13"/>
  <c r="L91" i="13" s="1"/>
  <c r="M91" i="13" s="1"/>
  <c r="K90" i="13"/>
  <c r="L90" i="13" s="1"/>
  <c r="M90" i="13" s="1"/>
  <c r="K89" i="13"/>
  <c r="L89" i="13" s="1"/>
  <c r="M89" i="13" s="1"/>
  <c r="K88" i="13"/>
  <c r="L88" i="13" s="1"/>
  <c r="M88" i="13" s="1"/>
  <c r="K87" i="13"/>
  <c r="L87" i="13" s="1"/>
  <c r="M87" i="13" s="1"/>
  <c r="K86" i="13"/>
  <c r="L86" i="13" s="1"/>
  <c r="M86" i="13" s="1"/>
  <c r="K85" i="13"/>
  <c r="L85" i="13" s="1"/>
  <c r="M85" i="13" s="1"/>
  <c r="K84" i="13"/>
  <c r="L84" i="13" s="1"/>
  <c r="M84" i="13" s="1"/>
  <c r="K83" i="13"/>
  <c r="L83" i="13" s="1"/>
  <c r="M83" i="13" s="1"/>
  <c r="K82" i="13"/>
  <c r="L82" i="13" s="1"/>
  <c r="M82" i="13" s="1"/>
  <c r="K81" i="13"/>
  <c r="L81" i="13" s="1"/>
  <c r="M81" i="13" s="1"/>
  <c r="K80" i="13"/>
  <c r="L80" i="13" s="1"/>
  <c r="M80" i="13" s="1"/>
  <c r="K79" i="13"/>
  <c r="L79" i="13" s="1"/>
  <c r="M79" i="13" s="1"/>
  <c r="K78" i="13"/>
  <c r="L78" i="13" s="1"/>
  <c r="M78" i="13" s="1"/>
  <c r="K77" i="13"/>
  <c r="L77" i="13" s="1"/>
  <c r="M77" i="13" s="1"/>
  <c r="K76" i="13"/>
  <c r="L76" i="13" s="1"/>
  <c r="M76" i="13" s="1"/>
  <c r="K75" i="13"/>
  <c r="L75" i="13" s="1"/>
  <c r="M75" i="13" s="1"/>
  <c r="K74" i="13"/>
  <c r="L74" i="13" s="1"/>
  <c r="M74" i="13" s="1"/>
  <c r="K73" i="13"/>
  <c r="L73" i="13" s="1"/>
  <c r="M73" i="13" s="1"/>
  <c r="K72" i="13"/>
  <c r="L72" i="13" s="1"/>
  <c r="M72" i="13" s="1"/>
  <c r="K71" i="13"/>
  <c r="L71" i="13" s="1"/>
  <c r="M71" i="13" s="1"/>
  <c r="K70" i="13"/>
  <c r="L70" i="13" s="1"/>
  <c r="M70" i="13" s="1"/>
  <c r="K69" i="13"/>
  <c r="L69" i="13" s="1"/>
  <c r="M69" i="13" s="1"/>
  <c r="K68" i="13"/>
  <c r="L68" i="13" s="1"/>
  <c r="M68" i="13" s="1"/>
  <c r="K67" i="13"/>
  <c r="L67" i="13" s="1"/>
  <c r="M67" i="13" s="1"/>
  <c r="K66" i="13"/>
  <c r="L66" i="13" s="1"/>
  <c r="M66" i="13" s="1"/>
  <c r="K65" i="13"/>
  <c r="L65" i="13" s="1"/>
  <c r="M65" i="13" s="1"/>
  <c r="K64" i="13"/>
  <c r="L64" i="13" s="1"/>
  <c r="M64" i="13" s="1"/>
  <c r="K63" i="13"/>
  <c r="L63" i="13" s="1"/>
  <c r="M63" i="13" s="1"/>
  <c r="K62" i="13"/>
  <c r="L62" i="13" s="1"/>
  <c r="M62" i="13" s="1"/>
  <c r="K61" i="13"/>
  <c r="L61" i="13" s="1"/>
  <c r="M61" i="13" s="1"/>
  <c r="K60" i="13"/>
  <c r="L60" i="13" s="1"/>
  <c r="M60" i="13" s="1"/>
  <c r="K59" i="13"/>
  <c r="L59" i="13" s="1"/>
  <c r="M59" i="13" s="1"/>
  <c r="K58" i="13"/>
  <c r="L58" i="13" s="1"/>
  <c r="M58" i="13" s="1"/>
  <c r="K57" i="13"/>
  <c r="L57" i="13" s="1"/>
  <c r="M57" i="13" s="1"/>
  <c r="K56" i="13"/>
  <c r="L56" i="13" s="1"/>
  <c r="M56" i="13" s="1"/>
  <c r="K55" i="13"/>
  <c r="L55" i="13" s="1"/>
  <c r="M55" i="13" s="1"/>
  <c r="K54" i="13"/>
  <c r="L54" i="13" s="1"/>
  <c r="M54" i="13" s="1"/>
  <c r="K53" i="13"/>
  <c r="L53" i="13" s="1"/>
  <c r="M53" i="13" s="1"/>
  <c r="K52" i="13"/>
  <c r="L52" i="13" s="1"/>
  <c r="M52" i="13" s="1"/>
  <c r="K51" i="13"/>
  <c r="L51" i="13" s="1"/>
  <c r="M51" i="13" s="1"/>
  <c r="K50" i="13"/>
  <c r="L50" i="13" s="1"/>
  <c r="M50" i="13" s="1"/>
  <c r="K49" i="13"/>
  <c r="L49" i="13" s="1"/>
  <c r="M49" i="13" s="1"/>
  <c r="K48" i="13"/>
  <c r="L48" i="13" s="1"/>
  <c r="M48" i="13" s="1"/>
  <c r="K47" i="13"/>
  <c r="L47" i="13" s="1"/>
  <c r="M47" i="13" s="1"/>
  <c r="K46" i="13"/>
  <c r="L46" i="13" s="1"/>
  <c r="M46" i="13" s="1"/>
  <c r="K45" i="13"/>
  <c r="L45" i="13" s="1"/>
  <c r="M45" i="13" s="1"/>
  <c r="K44" i="13"/>
  <c r="L44" i="13" s="1"/>
  <c r="M44" i="13" s="1"/>
  <c r="K43" i="13"/>
  <c r="L43" i="13" s="1"/>
  <c r="M43" i="13" s="1"/>
  <c r="K42" i="13"/>
  <c r="L42" i="13" s="1"/>
  <c r="M42" i="13" s="1"/>
  <c r="K41" i="13"/>
  <c r="L41" i="13" s="1"/>
  <c r="M41" i="13" s="1"/>
  <c r="K40" i="13"/>
  <c r="L40" i="13" s="1"/>
  <c r="M40" i="13" s="1"/>
  <c r="K39" i="13"/>
  <c r="L39" i="13" s="1"/>
  <c r="M39" i="13" s="1"/>
  <c r="K38" i="13"/>
  <c r="L38" i="13" s="1"/>
  <c r="M38" i="13" s="1"/>
  <c r="K37" i="13"/>
  <c r="L37" i="13" s="1"/>
  <c r="M37" i="13" s="1"/>
  <c r="K36" i="13"/>
  <c r="L36" i="13" s="1"/>
  <c r="M36" i="13" s="1"/>
  <c r="K35" i="13"/>
  <c r="L35" i="13" s="1"/>
  <c r="M35" i="13" s="1"/>
  <c r="K34" i="13"/>
  <c r="L34" i="13" s="1"/>
  <c r="M34" i="13" s="1"/>
  <c r="K33" i="13"/>
  <c r="L33" i="13" s="1"/>
  <c r="M33" i="13" s="1"/>
  <c r="K32" i="13"/>
  <c r="L32" i="13" s="1"/>
  <c r="M32" i="13" s="1"/>
  <c r="K31" i="13"/>
  <c r="L31" i="13" s="1"/>
  <c r="M31" i="13" s="1"/>
  <c r="K30" i="13"/>
  <c r="L30" i="13" s="1"/>
  <c r="M30" i="13" s="1"/>
  <c r="K29" i="13"/>
  <c r="L29" i="13" s="1"/>
  <c r="M29" i="13" s="1"/>
  <c r="K28" i="13"/>
  <c r="L28" i="13" s="1"/>
  <c r="M28" i="13" s="1"/>
  <c r="K27" i="13"/>
  <c r="L27" i="13" s="1"/>
  <c r="M27" i="13" s="1"/>
  <c r="K26" i="13"/>
  <c r="L26" i="13" s="1"/>
  <c r="M26" i="13" s="1"/>
  <c r="K25" i="13"/>
  <c r="L25" i="13" s="1"/>
  <c r="M25" i="13" s="1"/>
  <c r="K24" i="13"/>
  <c r="L24" i="13" s="1"/>
  <c r="M24" i="13" s="1"/>
  <c r="K23" i="13"/>
  <c r="L23" i="13" s="1"/>
  <c r="M23" i="13" s="1"/>
  <c r="K22" i="13"/>
  <c r="L22" i="13" s="1"/>
  <c r="M22" i="13" s="1"/>
  <c r="K21" i="13"/>
  <c r="L21" i="13" s="1"/>
  <c r="M21" i="13" s="1"/>
  <c r="K20" i="13"/>
  <c r="L20" i="13" s="1"/>
  <c r="M20" i="13" s="1"/>
  <c r="K19" i="13"/>
  <c r="L19" i="13" s="1"/>
  <c r="M19" i="13" s="1"/>
  <c r="K18" i="13"/>
  <c r="L18" i="13" s="1"/>
  <c r="M18" i="13" s="1"/>
  <c r="K17" i="13"/>
  <c r="L17" i="13" s="1"/>
  <c r="M17" i="13" s="1"/>
  <c r="K16" i="13"/>
  <c r="L16" i="13" s="1"/>
  <c r="M16" i="13" s="1"/>
  <c r="K15" i="13"/>
  <c r="L15" i="13" s="1"/>
  <c r="M15" i="13" s="1"/>
  <c r="K14" i="13"/>
  <c r="L14" i="13" s="1"/>
  <c r="M14" i="13" s="1"/>
  <c r="K13" i="13"/>
  <c r="L13" i="13" s="1"/>
  <c r="M13" i="13" s="1"/>
  <c r="K12" i="13"/>
  <c r="L12" i="13" s="1"/>
  <c r="M12" i="13" s="1"/>
  <c r="K11" i="13"/>
  <c r="L11" i="13" s="1"/>
  <c r="M11" i="13" s="1"/>
  <c r="K10" i="13"/>
  <c r="L10" i="13" s="1"/>
  <c r="M10" i="13" s="1"/>
  <c r="K9" i="13"/>
  <c r="L9" i="13" s="1"/>
  <c r="M9" i="13" s="1"/>
  <c r="K8" i="13"/>
  <c r="L8" i="13" s="1"/>
  <c r="M8" i="13" s="1"/>
  <c r="K7" i="13"/>
  <c r="L7" i="13" s="1"/>
  <c r="M7" i="13" s="1"/>
  <c r="K6" i="13"/>
  <c r="L6" i="13" s="1"/>
  <c r="M6" i="13" s="1"/>
  <c r="K5" i="13"/>
  <c r="L5" i="13" s="1"/>
  <c r="M5" i="13" s="1"/>
  <c r="K4" i="13"/>
  <c r="L4" i="13" s="1"/>
  <c r="M4" i="13" s="1"/>
  <c r="K3" i="13"/>
  <c r="L3" i="13" s="1"/>
  <c r="M3" i="13" s="1"/>
  <c r="K2" i="13"/>
  <c r="L2" i="13" s="1"/>
  <c r="M2" i="13" s="1"/>
  <c r="A4" i="15" l="1"/>
  <c r="V2" i="13"/>
  <c r="T2" i="13"/>
  <c r="R2" i="13"/>
  <c r="P740" i="13"/>
  <c r="P738" i="13"/>
  <c r="P736" i="13"/>
  <c r="P734" i="13"/>
  <c r="P732" i="13"/>
  <c r="P730" i="13"/>
  <c r="P728" i="13"/>
  <c r="P726" i="13"/>
  <c r="P724" i="13"/>
  <c r="P722" i="13"/>
  <c r="P720" i="13"/>
  <c r="P718" i="13"/>
  <c r="P716" i="13"/>
  <c r="P714" i="13"/>
  <c r="P712" i="13"/>
  <c r="P710" i="13"/>
  <c r="P708" i="13"/>
  <c r="P706" i="13"/>
  <c r="P704" i="13"/>
  <c r="P702" i="13"/>
  <c r="P700" i="13"/>
  <c r="P698" i="13"/>
  <c r="P696" i="13"/>
  <c r="P694" i="13"/>
  <c r="P692" i="13"/>
  <c r="P690" i="13"/>
  <c r="P688" i="13"/>
  <c r="P686" i="13"/>
  <c r="P684" i="13"/>
  <c r="P682" i="13"/>
  <c r="P680" i="13"/>
  <c r="P678" i="13"/>
  <c r="P676" i="13"/>
  <c r="P674" i="13"/>
  <c r="P672" i="13"/>
  <c r="P670" i="13"/>
  <c r="P668" i="13"/>
  <c r="P666" i="13"/>
  <c r="P664" i="13"/>
  <c r="P662" i="13"/>
  <c r="P660" i="13"/>
  <c r="P658" i="13"/>
  <c r="P656" i="13"/>
  <c r="P654" i="13"/>
  <c r="P652" i="13"/>
  <c r="P650" i="13"/>
  <c r="P648" i="13"/>
  <c r="P646" i="13"/>
  <c r="P644" i="13"/>
  <c r="P642" i="13"/>
  <c r="P640" i="13"/>
  <c r="P638" i="13"/>
  <c r="P636" i="13"/>
  <c r="P634" i="13"/>
  <c r="P632" i="13"/>
  <c r="P630" i="13"/>
  <c r="P628" i="13"/>
  <c r="P626" i="13"/>
  <c r="P624" i="13"/>
  <c r="P622" i="13"/>
  <c r="P620" i="13"/>
  <c r="P618" i="13"/>
  <c r="P616" i="13"/>
  <c r="P614" i="13"/>
  <c r="P612" i="13"/>
  <c r="P610" i="13"/>
  <c r="P608" i="13"/>
  <c r="P606" i="13"/>
  <c r="P604" i="13"/>
  <c r="P602" i="13"/>
  <c r="P600" i="13"/>
  <c r="P598" i="13"/>
  <c r="P596" i="13"/>
  <c r="P594" i="13"/>
  <c r="P592" i="13"/>
  <c r="P590" i="13"/>
  <c r="P588" i="13"/>
  <c r="P586" i="13"/>
  <c r="P584" i="13"/>
  <c r="P582" i="13"/>
  <c r="P580" i="13"/>
  <c r="P578" i="13"/>
  <c r="P576" i="13"/>
  <c r="P574" i="13"/>
  <c r="P572" i="13"/>
  <c r="P570" i="13"/>
  <c r="P568" i="13"/>
  <c r="P566" i="13"/>
  <c r="P564" i="13"/>
  <c r="P562" i="13"/>
  <c r="P560" i="13"/>
  <c r="P558" i="13"/>
  <c r="P556" i="13"/>
  <c r="P554" i="13"/>
  <c r="P552" i="13"/>
  <c r="P550" i="13"/>
  <c r="P548" i="13"/>
  <c r="P546" i="13"/>
  <c r="P544" i="13"/>
  <c r="P542" i="13"/>
  <c r="P540" i="13"/>
  <c r="P538" i="13"/>
  <c r="P536" i="13"/>
  <c r="P534" i="13"/>
  <c r="P532" i="13"/>
  <c r="P530" i="13"/>
  <c r="P528" i="13"/>
  <c r="P526" i="13"/>
  <c r="P524" i="13"/>
  <c r="P522" i="13"/>
  <c r="P520" i="13"/>
  <c r="P518" i="13"/>
  <c r="P516" i="13"/>
  <c r="P514" i="13"/>
  <c r="P512" i="13"/>
  <c r="P510" i="13"/>
  <c r="P508" i="13"/>
  <c r="P506" i="13"/>
  <c r="P504" i="13"/>
  <c r="P502" i="13"/>
  <c r="P500" i="13"/>
  <c r="P498" i="13"/>
  <c r="P496" i="13"/>
  <c r="P494" i="13"/>
  <c r="P492" i="13"/>
  <c r="P490" i="13"/>
  <c r="P488" i="13"/>
  <c r="P486" i="13"/>
  <c r="P484" i="13"/>
  <c r="P482" i="13"/>
  <c r="P480" i="13"/>
  <c r="P478" i="13"/>
  <c r="P476" i="13"/>
  <c r="P474" i="13"/>
  <c r="P472" i="13"/>
  <c r="P470" i="13"/>
  <c r="P468" i="13"/>
  <c r="P466" i="13"/>
  <c r="P464" i="13"/>
  <c r="P462" i="13"/>
  <c r="P460" i="13"/>
  <c r="P458" i="13"/>
  <c r="P456" i="13"/>
  <c r="P454" i="13"/>
  <c r="P452" i="13"/>
  <c r="P450" i="13"/>
  <c r="P448" i="13"/>
  <c r="P446" i="13"/>
  <c r="P444" i="13"/>
  <c r="P442" i="13"/>
  <c r="P440" i="13"/>
  <c r="P438" i="13"/>
  <c r="P436" i="13"/>
  <c r="P434" i="13"/>
  <c r="P432" i="13"/>
  <c r="P430" i="13"/>
  <c r="P428" i="13"/>
  <c r="P426" i="13"/>
  <c r="P424" i="13"/>
  <c r="P422" i="13"/>
  <c r="P420" i="13"/>
  <c r="P418" i="13"/>
  <c r="P416" i="13"/>
  <c r="P414" i="13"/>
  <c r="P412" i="13"/>
  <c r="P410" i="13"/>
  <c r="P408" i="13"/>
  <c r="P406" i="13"/>
  <c r="P404" i="13"/>
  <c r="P402" i="13"/>
  <c r="P400" i="13"/>
  <c r="P398" i="13"/>
  <c r="P396" i="13"/>
  <c r="P394" i="13"/>
  <c r="P392" i="13"/>
  <c r="P390" i="13"/>
  <c r="P388" i="13"/>
  <c r="P386" i="13"/>
  <c r="P384" i="13"/>
  <c r="P382" i="13"/>
  <c r="P380" i="13"/>
  <c r="P378" i="13"/>
  <c r="P376" i="13"/>
  <c r="P374" i="13"/>
  <c r="P372" i="13"/>
  <c r="P370" i="13"/>
  <c r="P368" i="13"/>
  <c r="P366" i="13"/>
  <c r="P364" i="13"/>
  <c r="P362" i="13"/>
  <c r="P360" i="13"/>
  <c r="P358" i="13"/>
  <c r="P356" i="13"/>
  <c r="P354" i="13"/>
  <c r="P352" i="13"/>
  <c r="P350" i="13"/>
  <c r="P348" i="13"/>
  <c r="P346" i="13"/>
  <c r="P344" i="13"/>
  <c r="P342" i="13"/>
  <c r="P340" i="13"/>
  <c r="P338" i="13"/>
  <c r="P336" i="13"/>
  <c r="P334" i="13"/>
  <c r="P332" i="13"/>
  <c r="P330" i="13"/>
  <c r="P328" i="13"/>
  <c r="P326" i="13"/>
  <c r="P324" i="13"/>
  <c r="P322" i="13"/>
  <c r="P320" i="13"/>
  <c r="P318" i="13"/>
  <c r="P316" i="13"/>
  <c r="P314" i="13"/>
  <c r="P312" i="13"/>
  <c r="P310" i="13"/>
  <c r="P308" i="13"/>
  <c r="P306" i="13"/>
  <c r="P304" i="13"/>
  <c r="P302" i="13"/>
  <c r="P300" i="13"/>
  <c r="P298" i="13"/>
  <c r="P296" i="13"/>
  <c r="P294" i="13"/>
  <c r="P292" i="13"/>
  <c r="P290" i="13"/>
  <c r="P288" i="13"/>
  <c r="P286" i="13"/>
  <c r="P284" i="13"/>
  <c r="P282" i="13"/>
  <c r="P280" i="13"/>
  <c r="P278" i="13"/>
  <c r="P276" i="13"/>
  <c r="P274" i="13"/>
  <c r="P272" i="13"/>
  <c r="P270" i="13"/>
  <c r="P268" i="13"/>
  <c r="P266" i="13"/>
  <c r="P264" i="13"/>
  <c r="P262" i="13"/>
  <c r="P260" i="13"/>
  <c r="P258" i="13"/>
  <c r="P256" i="13"/>
  <c r="P254" i="13"/>
  <c r="P252" i="13"/>
  <c r="P250" i="13"/>
  <c r="P248" i="13"/>
  <c r="P246" i="13"/>
  <c r="P244" i="13"/>
  <c r="P242" i="13"/>
  <c r="P240" i="13"/>
  <c r="P238" i="13"/>
  <c r="P236" i="13"/>
  <c r="P234" i="13"/>
  <c r="P232" i="13"/>
  <c r="P230" i="13"/>
  <c r="P228" i="13"/>
  <c r="P226" i="13"/>
  <c r="P224" i="13"/>
  <c r="P222" i="13"/>
  <c r="P220" i="13"/>
  <c r="P218" i="13"/>
  <c r="P216" i="13"/>
  <c r="P214" i="13"/>
  <c r="P212" i="13"/>
  <c r="P210" i="13"/>
  <c r="P208" i="13"/>
  <c r="P206" i="13"/>
  <c r="P204" i="13"/>
  <c r="P202" i="13"/>
  <c r="P200" i="13"/>
  <c r="P198" i="13"/>
  <c r="P196" i="13"/>
  <c r="P194" i="13"/>
  <c r="P192" i="13"/>
  <c r="P190" i="13"/>
  <c r="P188" i="13"/>
  <c r="P186" i="13"/>
  <c r="P184" i="13"/>
  <c r="P182" i="13"/>
  <c r="P180" i="13"/>
  <c r="P178" i="13"/>
  <c r="P176" i="13"/>
  <c r="P174" i="13"/>
  <c r="P172" i="13"/>
  <c r="P170" i="13"/>
  <c r="P168" i="13"/>
  <c r="P166" i="13"/>
  <c r="P164" i="13"/>
  <c r="P162" i="13"/>
  <c r="P160" i="13"/>
  <c r="P158" i="13"/>
  <c r="P156" i="13"/>
  <c r="P154" i="13"/>
  <c r="P152" i="13"/>
  <c r="P150" i="13"/>
  <c r="P148" i="13"/>
  <c r="P146" i="13"/>
  <c r="P144" i="13"/>
  <c r="P142" i="13"/>
  <c r="P140" i="13"/>
  <c r="P138" i="13"/>
  <c r="P136" i="13"/>
  <c r="P134" i="13"/>
  <c r="P132" i="13"/>
  <c r="P130" i="13"/>
  <c r="U2" i="13"/>
  <c r="S2" i="13"/>
  <c r="Q2" i="13"/>
  <c r="P739" i="13"/>
  <c r="P737" i="13"/>
  <c r="P735" i="13"/>
  <c r="P733" i="13"/>
  <c r="P731" i="13"/>
  <c r="P729" i="13"/>
  <c r="P727" i="13"/>
  <c r="P725" i="13"/>
  <c r="P723" i="13"/>
  <c r="P721" i="13"/>
  <c r="P719" i="13"/>
  <c r="P717" i="13"/>
  <c r="P715" i="13"/>
  <c r="P713" i="13"/>
  <c r="P711" i="13"/>
  <c r="P709" i="13"/>
  <c r="P707" i="13"/>
  <c r="P705" i="13"/>
  <c r="P703" i="13"/>
  <c r="P701" i="13"/>
  <c r="P699" i="13"/>
  <c r="P697" i="13"/>
  <c r="P695" i="13"/>
  <c r="P693" i="13"/>
  <c r="P691" i="13"/>
  <c r="P689" i="13"/>
  <c r="P687" i="13"/>
  <c r="P685" i="13"/>
  <c r="P683" i="13"/>
  <c r="P681" i="13"/>
  <c r="P679" i="13"/>
  <c r="P677" i="13"/>
  <c r="P675" i="13"/>
  <c r="P673" i="13"/>
  <c r="P671" i="13"/>
  <c r="P669" i="13"/>
  <c r="P667" i="13"/>
  <c r="P665" i="13"/>
  <c r="P663" i="13"/>
  <c r="P661" i="13"/>
  <c r="P659" i="13"/>
  <c r="P657" i="13"/>
  <c r="P655" i="13"/>
  <c r="P653" i="13"/>
  <c r="P651" i="13"/>
  <c r="P649" i="13"/>
  <c r="P647" i="13"/>
  <c r="P645" i="13"/>
  <c r="P643" i="13"/>
  <c r="P641" i="13"/>
  <c r="P639" i="13"/>
  <c r="P637" i="13"/>
  <c r="P635" i="13"/>
  <c r="P633" i="13"/>
  <c r="P631" i="13"/>
  <c r="P629" i="13"/>
  <c r="P627" i="13"/>
  <c r="P625" i="13"/>
  <c r="P623" i="13"/>
  <c r="P621" i="13"/>
  <c r="P619" i="13"/>
  <c r="P617" i="13"/>
  <c r="P615" i="13"/>
  <c r="P613" i="13"/>
  <c r="P611" i="13"/>
  <c r="P609" i="13"/>
  <c r="P607" i="13"/>
  <c r="P605" i="13"/>
  <c r="P603" i="13"/>
  <c r="P601" i="13"/>
  <c r="P599" i="13"/>
  <c r="P597" i="13"/>
  <c r="P595" i="13"/>
  <c r="P593" i="13"/>
  <c r="P591" i="13"/>
  <c r="P589" i="13"/>
  <c r="P587" i="13"/>
  <c r="P585" i="13"/>
  <c r="P583" i="13"/>
  <c r="P581" i="13"/>
  <c r="P579" i="13"/>
  <c r="P577" i="13"/>
  <c r="P575" i="13"/>
  <c r="P573" i="13"/>
  <c r="P571" i="13"/>
  <c r="P569" i="13"/>
  <c r="P567" i="13"/>
  <c r="P565" i="13"/>
  <c r="P563" i="13"/>
  <c r="P561" i="13"/>
  <c r="P559" i="13"/>
  <c r="P557" i="13"/>
  <c r="P555" i="13"/>
  <c r="P553" i="13"/>
  <c r="P551" i="13"/>
  <c r="P549" i="13"/>
  <c r="P547" i="13"/>
  <c r="P545" i="13"/>
  <c r="P543" i="13"/>
  <c r="P541" i="13"/>
  <c r="P539" i="13"/>
  <c r="P537" i="13"/>
  <c r="P535" i="13"/>
  <c r="P533" i="13"/>
  <c r="P531" i="13"/>
  <c r="P529" i="13"/>
  <c r="P527" i="13"/>
  <c r="P525" i="13"/>
  <c r="P523" i="13"/>
  <c r="P521" i="13"/>
  <c r="P519" i="13"/>
  <c r="P517" i="13"/>
  <c r="P515" i="13"/>
  <c r="P513" i="13"/>
  <c r="P511" i="13"/>
  <c r="P509" i="13"/>
  <c r="P507" i="13"/>
  <c r="P505" i="13"/>
  <c r="P503" i="13"/>
  <c r="P501" i="13"/>
  <c r="P499" i="13"/>
  <c r="P497" i="13"/>
  <c r="P495" i="13"/>
  <c r="P493" i="13"/>
  <c r="P491" i="13"/>
  <c r="P489" i="13"/>
  <c r="P487" i="13"/>
  <c r="P485" i="13"/>
  <c r="P483" i="13"/>
  <c r="P481" i="13"/>
  <c r="P479" i="13"/>
  <c r="P477" i="13"/>
  <c r="P475" i="13"/>
  <c r="P473" i="13"/>
  <c r="P471" i="13"/>
  <c r="P469" i="13"/>
  <c r="P467" i="13"/>
  <c r="P465" i="13"/>
  <c r="P463" i="13"/>
  <c r="P461" i="13"/>
  <c r="P459" i="13"/>
  <c r="P457" i="13"/>
  <c r="P455" i="13"/>
  <c r="P453" i="13"/>
  <c r="P451" i="13"/>
  <c r="P449" i="13"/>
  <c r="P447" i="13"/>
  <c r="P445" i="13"/>
  <c r="P443" i="13"/>
  <c r="P441" i="13"/>
  <c r="P439" i="13"/>
  <c r="P437" i="13"/>
  <c r="P435" i="13"/>
  <c r="P433" i="13"/>
  <c r="P431" i="13"/>
  <c r="P429" i="13"/>
  <c r="P427" i="13"/>
  <c r="P425" i="13"/>
  <c r="P423" i="13"/>
  <c r="P421" i="13"/>
  <c r="P419" i="13"/>
  <c r="P417" i="13"/>
  <c r="P415" i="13"/>
  <c r="P413" i="13"/>
  <c r="P411" i="13"/>
  <c r="P409" i="13"/>
  <c r="P407" i="13"/>
  <c r="P405" i="13"/>
  <c r="P403" i="13"/>
  <c r="P401" i="13"/>
  <c r="P399" i="13"/>
  <c r="P397" i="13"/>
  <c r="P395" i="13"/>
  <c r="P393" i="13"/>
  <c r="P391" i="13"/>
  <c r="P389" i="13"/>
  <c r="P387" i="13"/>
  <c r="P385" i="13"/>
  <c r="P383" i="13"/>
  <c r="P381" i="13"/>
  <c r="P379" i="13"/>
  <c r="P377" i="13"/>
  <c r="P375" i="13"/>
  <c r="P373" i="13"/>
  <c r="P371" i="13"/>
  <c r="P369" i="13"/>
  <c r="P367" i="13"/>
  <c r="P365" i="13"/>
  <c r="P363" i="13"/>
  <c r="P361" i="13"/>
  <c r="P359" i="13"/>
  <c r="P357" i="13"/>
  <c r="P355" i="13"/>
  <c r="P353" i="13"/>
  <c r="P351" i="13"/>
  <c r="P349" i="13"/>
  <c r="P347" i="13"/>
  <c r="P345" i="13"/>
  <c r="P343" i="13"/>
  <c r="P341" i="13"/>
  <c r="P339" i="13"/>
  <c r="P337" i="13"/>
  <c r="P335" i="13"/>
  <c r="P333" i="13"/>
  <c r="P331" i="13"/>
  <c r="P329" i="13"/>
  <c r="P327" i="13"/>
  <c r="P325" i="13"/>
  <c r="P323" i="13"/>
  <c r="P321" i="13"/>
  <c r="P319" i="13"/>
  <c r="P317" i="13"/>
  <c r="P315" i="13"/>
  <c r="P313" i="13"/>
  <c r="P311" i="13"/>
  <c r="P309" i="13"/>
  <c r="P307" i="13"/>
  <c r="P305" i="13"/>
  <c r="P303" i="13"/>
  <c r="P301" i="13"/>
  <c r="P299" i="13"/>
  <c r="P297" i="13"/>
  <c r="P295" i="13"/>
  <c r="P293" i="13"/>
  <c r="P291" i="13"/>
  <c r="P289" i="13"/>
  <c r="P287" i="13"/>
  <c r="P285" i="13"/>
  <c r="P283" i="13"/>
  <c r="P281" i="13"/>
  <c r="P279" i="13"/>
  <c r="P277" i="13"/>
  <c r="P275" i="13"/>
  <c r="P273" i="13"/>
  <c r="P271" i="13"/>
  <c r="P269" i="13"/>
  <c r="P267" i="13"/>
  <c r="P265" i="13"/>
  <c r="P263" i="13"/>
  <c r="P261" i="13"/>
  <c r="P259" i="13"/>
  <c r="P257" i="13"/>
  <c r="P255" i="13"/>
  <c r="P253" i="13"/>
  <c r="P251" i="13"/>
  <c r="P249" i="13"/>
  <c r="P247" i="13"/>
  <c r="P245" i="13"/>
  <c r="P243" i="13"/>
  <c r="P241" i="13"/>
  <c r="P239" i="13"/>
  <c r="P237" i="13"/>
  <c r="P235" i="13"/>
  <c r="P233" i="13"/>
  <c r="P231" i="13"/>
  <c r="P229" i="13"/>
  <c r="P227" i="13"/>
  <c r="P225" i="13"/>
  <c r="P223" i="13"/>
  <c r="P221" i="13"/>
  <c r="P219" i="13"/>
  <c r="P217" i="13"/>
  <c r="P215" i="13"/>
  <c r="P213" i="13"/>
  <c r="P211" i="13"/>
  <c r="P209" i="13"/>
  <c r="P207" i="13"/>
  <c r="P205" i="13"/>
  <c r="P203" i="13"/>
  <c r="P201" i="13"/>
  <c r="P199" i="13"/>
  <c r="P197" i="13"/>
  <c r="P195" i="13"/>
  <c r="P193" i="13"/>
  <c r="P191" i="13"/>
  <c r="P189" i="13"/>
  <c r="P187" i="13"/>
  <c r="P185" i="13"/>
  <c r="P183" i="13"/>
  <c r="P181" i="13"/>
  <c r="P179" i="13"/>
  <c r="P177" i="13"/>
  <c r="P175" i="13"/>
  <c r="P173" i="13"/>
  <c r="P171" i="13"/>
  <c r="P169" i="13"/>
  <c r="P167" i="13"/>
  <c r="P165" i="13"/>
  <c r="P163" i="13"/>
  <c r="P161" i="13"/>
  <c r="P159" i="13"/>
  <c r="P157" i="13"/>
  <c r="P155" i="13"/>
  <c r="P153" i="13"/>
  <c r="P151" i="13"/>
  <c r="P149" i="13"/>
  <c r="P147" i="13"/>
  <c r="P145" i="13"/>
  <c r="P143" i="13"/>
  <c r="P141" i="13"/>
  <c r="P139" i="13"/>
  <c r="P137" i="13"/>
  <c r="P135" i="13"/>
  <c r="P133" i="13"/>
  <c r="P131" i="13"/>
  <c r="P129" i="13"/>
  <c r="P127" i="13"/>
  <c r="P125" i="13"/>
  <c r="P123" i="13"/>
  <c r="P121" i="13"/>
  <c r="P119" i="13"/>
  <c r="P117" i="13"/>
  <c r="P115" i="13"/>
  <c r="P113" i="13"/>
  <c r="P111" i="13"/>
  <c r="P109" i="13"/>
  <c r="P107" i="13"/>
  <c r="P105" i="13"/>
  <c r="P103" i="13"/>
  <c r="P101" i="13"/>
  <c r="P99" i="13"/>
  <c r="P97" i="13"/>
  <c r="P95" i="13"/>
  <c r="P93" i="13"/>
  <c r="P91" i="13"/>
  <c r="P89" i="13"/>
  <c r="P87" i="13"/>
  <c r="P85" i="13"/>
  <c r="P83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P49" i="13"/>
  <c r="P47" i="13"/>
  <c r="P45" i="13"/>
  <c r="P43" i="13"/>
  <c r="P41" i="13"/>
  <c r="P39" i="13"/>
  <c r="P37" i="13"/>
  <c r="P35" i="13"/>
  <c r="P33" i="13"/>
  <c r="P31" i="13"/>
  <c r="P29" i="13"/>
  <c r="P27" i="13"/>
  <c r="P25" i="13"/>
  <c r="P23" i="13"/>
  <c r="P21" i="13"/>
  <c r="P19" i="13"/>
  <c r="P17" i="13"/>
  <c r="P15" i="13"/>
  <c r="P13" i="13"/>
  <c r="P11" i="13"/>
  <c r="P9" i="13"/>
  <c r="P7" i="13"/>
  <c r="P5" i="13"/>
  <c r="P3" i="13"/>
  <c r="P128" i="13"/>
  <c r="P126" i="13"/>
  <c r="P124" i="13"/>
  <c r="P122" i="13"/>
  <c r="P120" i="13"/>
  <c r="P118" i="13"/>
  <c r="P116" i="13"/>
  <c r="P114" i="13"/>
  <c r="P112" i="13"/>
  <c r="P110" i="13"/>
  <c r="P108" i="13"/>
  <c r="P106" i="13"/>
  <c r="P104" i="13"/>
  <c r="P102" i="13"/>
  <c r="P100" i="13"/>
  <c r="P98" i="13"/>
  <c r="P96" i="13"/>
  <c r="P94" i="13"/>
  <c r="P92" i="13"/>
  <c r="P90" i="13"/>
  <c r="P88" i="13"/>
  <c r="P86" i="13"/>
  <c r="P84" i="13"/>
  <c r="P82" i="13"/>
  <c r="P80" i="13"/>
  <c r="P78" i="13"/>
  <c r="P76" i="13"/>
  <c r="P74" i="13"/>
  <c r="P72" i="13"/>
  <c r="P70" i="13"/>
  <c r="P68" i="13"/>
  <c r="P66" i="13"/>
  <c r="P64" i="13"/>
  <c r="P62" i="13"/>
  <c r="P60" i="13"/>
  <c r="P58" i="13"/>
  <c r="P56" i="13"/>
  <c r="P54" i="13"/>
  <c r="P52" i="13"/>
  <c r="P50" i="13"/>
  <c r="P48" i="13"/>
  <c r="P46" i="13"/>
  <c r="P44" i="13"/>
  <c r="P42" i="13"/>
  <c r="P40" i="13"/>
  <c r="P38" i="13"/>
  <c r="P36" i="13"/>
  <c r="P34" i="13"/>
  <c r="P32" i="13"/>
  <c r="P30" i="13"/>
  <c r="P28" i="13"/>
  <c r="P26" i="13"/>
  <c r="P24" i="13"/>
  <c r="P22" i="13"/>
  <c r="P20" i="13"/>
  <c r="P18" i="13"/>
  <c r="P16" i="13"/>
  <c r="P14" i="13"/>
  <c r="P12" i="13"/>
  <c r="P10" i="13"/>
  <c r="P8" i="13"/>
  <c r="P6" i="13"/>
  <c r="P4" i="13"/>
  <c r="P2" i="13"/>
  <c r="V6" i="13"/>
  <c r="T6" i="13"/>
  <c r="R6" i="13"/>
  <c r="U6" i="13"/>
  <c r="S6" i="13"/>
  <c r="Q6" i="13"/>
  <c r="V8" i="13"/>
  <c r="T8" i="13"/>
  <c r="R8" i="13"/>
  <c r="U8" i="13"/>
  <c r="S8" i="13"/>
  <c r="Q8" i="13"/>
  <c r="V12" i="13"/>
  <c r="T12" i="13"/>
  <c r="R12" i="13"/>
  <c r="U12" i="13"/>
  <c r="S12" i="13"/>
  <c r="Q12" i="13"/>
  <c r="V16" i="13"/>
  <c r="T16" i="13"/>
  <c r="R16" i="13"/>
  <c r="U16" i="13"/>
  <c r="S16" i="13"/>
  <c r="Q16" i="13"/>
  <c r="V20" i="13"/>
  <c r="T20" i="13"/>
  <c r="R20" i="13"/>
  <c r="U20" i="13"/>
  <c r="S20" i="13"/>
  <c r="Q20" i="13"/>
  <c r="V24" i="13"/>
  <c r="T24" i="13"/>
  <c r="R24" i="13"/>
  <c r="U24" i="13"/>
  <c r="S24" i="13"/>
  <c r="Q24" i="13"/>
  <c r="V26" i="13"/>
  <c r="T26" i="13"/>
  <c r="R26" i="13"/>
  <c r="U26" i="13"/>
  <c r="S26" i="13"/>
  <c r="Q26" i="13"/>
  <c r="V30" i="13"/>
  <c r="T30" i="13"/>
  <c r="R30" i="13"/>
  <c r="U30" i="13"/>
  <c r="S30" i="13"/>
  <c r="Q30" i="13"/>
  <c r="V36" i="13"/>
  <c r="T36" i="13"/>
  <c r="R36" i="13"/>
  <c r="U36" i="13"/>
  <c r="S36" i="13"/>
  <c r="Q36" i="13"/>
  <c r="V40" i="13"/>
  <c r="T40" i="13"/>
  <c r="R40" i="13"/>
  <c r="U40" i="13"/>
  <c r="S40" i="13"/>
  <c r="Q40" i="13"/>
  <c r="V42" i="13"/>
  <c r="T42" i="13"/>
  <c r="R42" i="13"/>
  <c r="U42" i="13"/>
  <c r="S42" i="13"/>
  <c r="Q42" i="13"/>
  <c r="V46" i="13"/>
  <c r="T46" i="13"/>
  <c r="R46" i="13"/>
  <c r="U46" i="13"/>
  <c r="S46" i="13"/>
  <c r="Q46" i="13"/>
  <c r="V50" i="13"/>
  <c r="T50" i="13"/>
  <c r="R50" i="13"/>
  <c r="U50" i="13"/>
  <c r="S50" i="13"/>
  <c r="Q50" i="13"/>
  <c r="V54" i="13"/>
  <c r="T54" i="13"/>
  <c r="R54" i="13"/>
  <c r="U54" i="13"/>
  <c r="S54" i="13"/>
  <c r="Q54" i="13"/>
  <c r="V56" i="13"/>
  <c r="T56" i="13"/>
  <c r="R56" i="13"/>
  <c r="U56" i="13"/>
  <c r="S56" i="13"/>
  <c r="Q56" i="13"/>
  <c r="V60" i="13"/>
  <c r="T60" i="13"/>
  <c r="R60" i="13"/>
  <c r="U60" i="13"/>
  <c r="S60" i="13"/>
  <c r="Q60" i="13"/>
  <c r="V64" i="13"/>
  <c r="T64" i="13"/>
  <c r="R64" i="13"/>
  <c r="U64" i="13"/>
  <c r="S64" i="13"/>
  <c r="Q64" i="13"/>
  <c r="V3" i="13"/>
  <c r="T3" i="13"/>
  <c r="R3" i="13"/>
  <c r="U3" i="13"/>
  <c r="S3" i="13"/>
  <c r="Q3" i="13"/>
  <c r="V5" i="13"/>
  <c r="T5" i="13"/>
  <c r="R5" i="13"/>
  <c r="U5" i="13"/>
  <c r="S5" i="13"/>
  <c r="Q5" i="13"/>
  <c r="V7" i="13"/>
  <c r="T7" i="13"/>
  <c r="R7" i="13"/>
  <c r="U7" i="13"/>
  <c r="S7" i="13"/>
  <c r="Q7" i="13"/>
  <c r="V9" i="13"/>
  <c r="T9" i="13"/>
  <c r="R9" i="13"/>
  <c r="U9" i="13"/>
  <c r="S9" i="13"/>
  <c r="Q9" i="13"/>
  <c r="V11" i="13"/>
  <c r="T11" i="13"/>
  <c r="R11" i="13"/>
  <c r="U11" i="13"/>
  <c r="S11" i="13"/>
  <c r="Q11" i="13"/>
  <c r="V13" i="13"/>
  <c r="T13" i="13"/>
  <c r="R13" i="13"/>
  <c r="U13" i="13"/>
  <c r="S13" i="13"/>
  <c r="Q13" i="13"/>
  <c r="V15" i="13"/>
  <c r="T15" i="13"/>
  <c r="R15" i="13"/>
  <c r="U15" i="13"/>
  <c r="S15" i="13"/>
  <c r="Q15" i="13"/>
  <c r="V17" i="13"/>
  <c r="T17" i="13"/>
  <c r="R17" i="13"/>
  <c r="U17" i="13"/>
  <c r="S17" i="13"/>
  <c r="Q17" i="13"/>
  <c r="V19" i="13"/>
  <c r="T19" i="13"/>
  <c r="R19" i="13"/>
  <c r="U19" i="13"/>
  <c r="S19" i="13"/>
  <c r="Q19" i="13"/>
  <c r="V21" i="13"/>
  <c r="T21" i="13"/>
  <c r="R21" i="13"/>
  <c r="U21" i="13"/>
  <c r="S21" i="13"/>
  <c r="Q21" i="13"/>
  <c r="V23" i="13"/>
  <c r="T23" i="13"/>
  <c r="R23" i="13"/>
  <c r="U23" i="13"/>
  <c r="S23" i="13"/>
  <c r="Q23" i="13"/>
  <c r="V25" i="13"/>
  <c r="T25" i="13"/>
  <c r="R25" i="13"/>
  <c r="U25" i="13"/>
  <c r="S25" i="13"/>
  <c r="Q25" i="13"/>
  <c r="V27" i="13"/>
  <c r="T27" i="13"/>
  <c r="R27" i="13"/>
  <c r="U27" i="13"/>
  <c r="S27" i="13"/>
  <c r="Q27" i="13"/>
  <c r="V29" i="13"/>
  <c r="T29" i="13"/>
  <c r="R29" i="13"/>
  <c r="U29" i="13"/>
  <c r="S29" i="13"/>
  <c r="Q29" i="13"/>
  <c r="V31" i="13"/>
  <c r="T31" i="13"/>
  <c r="R31" i="13"/>
  <c r="U31" i="13"/>
  <c r="S31" i="13"/>
  <c r="Q31" i="13"/>
  <c r="V33" i="13"/>
  <c r="T33" i="13"/>
  <c r="R33" i="13"/>
  <c r="U33" i="13"/>
  <c r="S33" i="13"/>
  <c r="Q33" i="13"/>
  <c r="V35" i="13"/>
  <c r="T35" i="13"/>
  <c r="R35" i="13"/>
  <c r="U35" i="13"/>
  <c r="S35" i="13"/>
  <c r="Q35" i="13"/>
  <c r="V37" i="13"/>
  <c r="T37" i="13"/>
  <c r="R37" i="13"/>
  <c r="U37" i="13"/>
  <c r="S37" i="13"/>
  <c r="Q37" i="13"/>
  <c r="V39" i="13"/>
  <c r="T39" i="13"/>
  <c r="R39" i="13"/>
  <c r="U39" i="13"/>
  <c r="S39" i="13"/>
  <c r="Q39" i="13"/>
  <c r="V41" i="13"/>
  <c r="T41" i="13"/>
  <c r="R41" i="13"/>
  <c r="U41" i="13"/>
  <c r="S41" i="13"/>
  <c r="Q41" i="13"/>
  <c r="V43" i="13"/>
  <c r="T43" i="13"/>
  <c r="R43" i="13"/>
  <c r="U43" i="13"/>
  <c r="S43" i="13"/>
  <c r="Q43" i="13"/>
  <c r="V45" i="13"/>
  <c r="T45" i="13"/>
  <c r="R45" i="13"/>
  <c r="U45" i="13"/>
  <c r="S45" i="13"/>
  <c r="Q45" i="13"/>
  <c r="V47" i="13"/>
  <c r="T47" i="13"/>
  <c r="R47" i="13"/>
  <c r="U47" i="13"/>
  <c r="S47" i="13"/>
  <c r="Q47" i="13"/>
  <c r="V49" i="13"/>
  <c r="T49" i="13"/>
  <c r="R49" i="13"/>
  <c r="U49" i="13"/>
  <c r="S49" i="13"/>
  <c r="Q49" i="13"/>
  <c r="V51" i="13"/>
  <c r="T51" i="13"/>
  <c r="R51" i="13"/>
  <c r="U51" i="13"/>
  <c r="S51" i="13"/>
  <c r="Q51" i="13"/>
  <c r="V53" i="13"/>
  <c r="T53" i="13"/>
  <c r="R53" i="13"/>
  <c r="U53" i="13"/>
  <c r="S53" i="13"/>
  <c r="Q53" i="13"/>
  <c r="V55" i="13"/>
  <c r="T55" i="13"/>
  <c r="R55" i="13"/>
  <c r="U55" i="13"/>
  <c r="S55" i="13"/>
  <c r="Q55" i="13"/>
  <c r="V57" i="13"/>
  <c r="T57" i="13"/>
  <c r="R57" i="13"/>
  <c r="U57" i="13"/>
  <c r="S57" i="13"/>
  <c r="Q57" i="13"/>
  <c r="V59" i="13"/>
  <c r="T59" i="13"/>
  <c r="R59" i="13"/>
  <c r="U59" i="13"/>
  <c r="S59" i="13"/>
  <c r="Q59" i="13"/>
  <c r="V61" i="13"/>
  <c r="T61" i="13"/>
  <c r="R61" i="13"/>
  <c r="U61" i="13"/>
  <c r="S61" i="13"/>
  <c r="Q61" i="13"/>
  <c r="V63" i="13"/>
  <c r="T63" i="13"/>
  <c r="R63" i="13"/>
  <c r="U63" i="13"/>
  <c r="S63" i="13"/>
  <c r="Q63" i="13"/>
  <c r="V65" i="13"/>
  <c r="T65" i="13"/>
  <c r="R65" i="13"/>
  <c r="U65" i="13"/>
  <c r="S65" i="13"/>
  <c r="Q65" i="13"/>
  <c r="V67" i="13"/>
  <c r="T67" i="13"/>
  <c r="R67" i="13"/>
  <c r="U67" i="13"/>
  <c r="S67" i="13"/>
  <c r="Q67" i="13"/>
  <c r="V69" i="13"/>
  <c r="T69" i="13"/>
  <c r="R69" i="13"/>
  <c r="U69" i="13"/>
  <c r="S69" i="13"/>
  <c r="Q69" i="13"/>
  <c r="V71" i="13"/>
  <c r="T71" i="13"/>
  <c r="R71" i="13"/>
  <c r="U71" i="13"/>
  <c r="S71" i="13"/>
  <c r="Q71" i="13"/>
  <c r="V73" i="13"/>
  <c r="T73" i="13"/>
  <c r="R73" i="13"/>
  <c r="U73" i="13"/>
  <c r="S73" i="13"/>
  <c r="Q73" i="13"/>
  <c r="V75" i="13"/>
  <c r="T75" i="13"/>
  <c r="R75" i="13"/>
  <c r="U75" i="13"/>
  <c r="S75" i="13"/>
  <c r="Q75" i="13"/>
  <c r="V77" i="13"/>
  <c r="T77" i="13"/>
  <c r="R77" i="13"/>
  <c r="U77" i="13"/>
  <c r="S77" i="13"/>
  <c r="Q77" i="13"/>
  <c r="V79" i="13"/>
  <c r="T79" i="13"/>
  <c r="R79" i="13"/>
  <c r="U79" i="13"/>
  <c r="S79" i="13"/>
  <c r="Q79" i="13"/>
  <c r="V81" i="13"/>
  <c r="T81" i="13"/>
  <c r="R81" i="13"/>
  <c r="U81" i="13"/>
  <c r="S81" i="13"/>
  <c r="Q81" i="13"/>
  <c r="V83" i="13"/>
  <c r="T83" i="13"/>
  <c r="R83" i="13"/>
  <c r="U83" i="13"/>
  <c r="S83" i="13"/>
  <c r="Q83" i="13"/>
  <c r="V85" i="13"/>
  <c r="T85" i="13"/>
  <c r="R85" i="13"/>
  <c r="U85" i="13"/>
  <c r="S85" i="13"/>
  <c r="Q85" i="13"/>
  <c r="V87" i="13"/>
  <c r="T87" i="13"/>
  <c r="R87" i="13"/>
  <c r="U87" i="13"/>
  <c r="S87" i="13"/>
  <c r="Q87" i="13"/>
  <c r="V89" i="13"/>
  <c r="T89" i="13"/>
  <c r="R89" i="13"/>
  <c r="U89" i="13"/>
  <c r="S89" i="13"/>
  <c r="Q89" i="13"/>
  <c r="V91" i="13"/>
  <c r="T91" i="13"/>
  <c r="R91" i="13"/>
  <c r="U91" i="13"/>
  <c r="S91" i="13"/>
  <c r="Q91" i="13"/>
  <c r="V93" i="13"/>
  <c r="T93" i="13"/>
  <c r="R93" i="13"/>
  <c r="U93" i="13"/>
  <c r="S93" i="13"/>
  <c r="Q93" i="13"/>
  <c r="V95" i="13"/>
  <c r="T95" i="13"/>
  <c r="R95" i="13"/>
  <c r="U95" i="13"/>
  <c r="S95" i="13"/>
  <c r="Q95" i="13"/>
  <c r="V97" i="13"/>
  <c r="T97" i="13"/>
  <c r="R97" i="13"/>
  <c r="U97" i="13"/>
  <c r="S97" i="13"/>
  <c r="Q97" i="13"/>
  <c r="V99" i="13"/>
  <c r="T99" i="13"/>
  <c r="R99" i="13"/>
  <c r="U99" i="13"/>
  <c r="S99" i="13"/>
  <c r="Q99" i="13"/>
  <c r="V101" i="13"/>
  <c r="T101" i="13"/>
  <c r="R101" i="13"/>
  <c r="U101" i="13"/>
  <c r="S101" i="13"/>
  <c r="Q101" i="13"/>
  <c r="V103" i="13"/>
  <c r="T103" i="13"/>
  <c r="R103" i="13"/>
  <c r="U103" i="13"/>
  <c r="S103" i="13"/>
  <c r="Q103" i="13"/>
  <c r="V105" i="13"/>
  <c r="T105" i="13"/>
  <c r="R105" i="13"/>
  <c r="U105" i="13"/>
  <c r="S105" i="13"/>
  <c r="Q105" i="13"/>
  <c r="V107" i="13"/>
  <c r="T107" i="13"/>
  <c r="R107" i="13"/>
  <c r="U107" i="13"/>
  <c r="S107" i="13"/>
  <c r="Q107" i="13"/>
  <c r="V109" i="13"/>
  <c r="T109" i="13"/>
  <c r="R109" i="13"/>
  <c r="U109" i="13"/>
  <c r="S109" i="13"/>
  <c r="Q109" i="13"/>
  <c r="V111" i="13"/>
  <c r="T111" i="13"/>
  <c r="R111" i="13"/>
  <c r="U111" i="13"/>
  <c r="S111" i="13"/>
  <c r="Q111" i="13"/>
  <c r="V113" i="13"/>
  <c r="T113" i="13"/>
  <c r="R113" i="13"/>
  <c r="U113" i="13"/>
  <c r="S113" i="13"/>
  <c r="Q113" i="13"/>
  <c r="V115" i="13"/>
  <c r="T115" i="13"/>
  <c r="R115" i="13"/>
  <c r="U115" i="13"/>
  <c r="S115" i="13"/>
  <c r="Q115" i="13"/>
  <c r="V117" i="13"/>
  <c r="T117" i="13"/>
  <c r="R117" i="13"/>
  <c r="U117" i="13"/>
  <c r="S117" i="13"/>
  <c r="Q117" i="13"/>
  <c r="V119" i="13"/>
  <c r="T119" i="13"/>
  <c r="R119" i="13"/>
  <c r="U119" i="13"/>
  <c r="S119" i="13"/>
  <c r="Q119" i="13"/>
  <c r="V121" i="13"/>
  <c r="T121" i="13"/>
  <c r="R121" i="13"/>
  <c r="U121" i="13"/>
  <c r="S121" i="13"/>
  <c r="Q121" i="13"/>
  <c r="V123" i="13"/>
  <c r="T123" i="13"/>
  <c r="R123" i="13"/>
  <c r="U123" i="13"/>
  <c r="S123" i="13"/>
  <c r="Q123" i="13"/>
  <c r="V125" i="13"/>
  <c r="T125" i="13"/>
  <c r="R125" i="13"/>
  <c r="U125" i="13"/>
  <c r="S125" i="13"/>
  <c r="Q125" i="13"/>
  <c r="U127" i="13"/>
  <c r="S127" i="13"/>
  <c r="Q127" i="13"/>
  <c r="T127" i="13"/>
  <c r="V127" i="13"/>
  <c r="R127" i="13"/>
  <c r="U129" i="13"/>
  <c r="S129" i="13"/>
  <c r="Q129" i="13"/>
  <c r="V129" i="13"/>
  <c r="T129" i="13"/>
  <c r="R129" i="13"/>
  <c r="U131" i="13"/>
  <c r="S131" i="13"/>
  <c r="Q131" i="13"/>
  <c r="V131" i="13"/>
  <c r="T131" i="13"/>
  <c r="R131" i="13"/>
  <c r="U133" i="13"/>
  <c r="S133" i="13"/>
  <c r="Q133" i="13"/>
  <c r="V133" i="13"/>
  <c r="T133" i="13"/>
  <c r="R133" i="13"/>
  <c r="U135" i="13"/>
  <c r="S135" i="13"/>
  <c r="Q135" i="13"/>
  <c r="V135" i="13"/>
  <c r="T135" i="13"/>
  <c r="R135" i="13"/>
  <c r="U137" i="13"/>
  <c r="S137" i="13"/>
  <c r="Q137" i="13"/>
  <c r="V137" i="13"/>
  <c r="T137" i="13"/>
  <c r="R137" i="13"/>
  <c r="U139" i="13"/>
  <c r="S139" i="13"/>
  <c r="Q139" i="13"/>
  <c r="V139" i="13"/>
  <c r="T139" i="13"/>
  <c r="R139" i="13"/>
  <c r="U141" i="13"/>
  <c r="S141" i="13"/>
  <c r="Q141" i="13"/>
  <c r="V141" i="13"/>
  <c r="T141" i="13"/>
  <c r="R141" i="13"/>
  <c r="U143" i="13"/>
  <c r="S143" i="13"/>
  <c r="Q143" i="13"/>
  <c r="V143" i="13"/>
  <c r="T143" i="13"/>
  <c r="R143" i="13"/>
  <c r="U145" i="13"/>
  <c r="S145" i="13"/>
  <c r="Q145" i="13"/>
  <c r="V145" i="13"/>
  <c r="T145" i="13"/>
  <c r="R145" i="13"/>
  <c r="U147" i="13"/>
  <c r="S147" i="13"/>
  <c r="Q147" i="13"/>
  <c r="V147" i="13"/>
  <c r="T147" i="13"/>
  <c r="R147" i="13"/>
  <c r="U149" i="13"/>
  <c r="S149" i="13"/>
  <c r="Q149" i="13"/>
  <c r="V149" i="13"/>
  <c r="T149" i="13"/>
  <c r="R149" i="13"/>
  <c r="U151" i="13"/>
  <c r="S151" i="13"/>
  <c r="Q151" i="13"/>
  <c r="V151" i="13"/>
  <c r="T151" i="13"/>
  <c r="R151" i="13"/>
  <c r="U153" i="13"/>
  <c r="S153" i="13"/>
  <c r="Q153" i="13"/>
  <c r="V153" i="13"/>
  <c r="T153" i="13"/>
  <c r="R153" i="13"/>
  <c r="U155" i="13"/>
  <c r="S155" i="13"/>
  <c r="Q155" i="13"/>
  <c r="V155" i="13"/>
  <c r="T155" i="13"/>
  <c r="R155" i="13"/>
  <c r="U157" i="13"/>
  <c r="S157" i="13"/>
  <c r="Q157" i="13"/>
  <c r="V157" i="13"/>
  <c r="T157" i="13"/>
  <c r="R157" i="13"/>
  <c r="U159" i="13"/>
  <c r="S159" i="13"/>
  <c r="Q159" i="13"/>
  <c r="V159" i="13"/>
  <c r="T159" i="13"/>
  <c r="R159" i="13"/>
  <c r="U161" i="13"/>
  <c r="S161" i="13"/>
  <c r="Q161" i="13"/>
  <c r="V161" i="13"/>
  <c r="T161" i="13"/>
  <c r="R161" i="13"/>
  <c r="U163" i="13"/>
  <c r="S163" i="13"/>
  <c r="Q163" i="13"/>
  <c r="V163" i="13"/>
  <c r="T163" i="13"/>
  <c r="R163" i="13"/>
  <c r="U165" i="13"/>
  <c r="S165" i="13"/>
  <c r="Q165" i="13"/>
  <c r="V165" i="13"/>
  <c r="T165" i="13"/>
  <c r="R165" i="13"/>
  <c r="U167" i="13"/>
  <c r="S167" i="13"/>
  <c r="Q167" i="13"/>
  <c r="V167" i="13"/>
  <c r="T167" i="13"/>
  <c r="R167" i="13"/>
  <c r="U169" i="13"/>
  <c r="S169" i="13"/>
  <c r="Q169" i="13"/>
  <c r="V169" i="13"/>
  <c r="T169" i="13"/>
  <c r="R169" i="13"/>
  <c r="U171" i="13"/>
  <c r="S171" i="13"/>
  <c r="Q171" i="13"/>
  <c r="V171" i="13"/>
  <c r="T171" i="13"/>
  <c r="R171" i="13"/>
  <c r="U173" i="13"/>
  <c r="S173" i="13"/>
  <c r="Q173" i="13"/>
  <c r="V173" i="13"/>
  <c r="T173" i="13"/>
  <c r="R173" i="13"/>
  <c r="U175" i="13"/>
  <c r="S175" i="13"/>
  <c r="Q175" i="13"/>
  <c r="V175" i="13"/>
  <c r="T175" i="13"/>
  <c r="R175" i="13"/>
  <c r="U177" i="13"/>
  <c r="S177" i="13"/>
  <c r="Q177" i="13"/>
  <c r="V177" i="13"/>
  <c r="T177" i="13"/>
  <c r="R177" i="13"/>
  <c r="U179" i="13"/>
  <c r="S179" i="13"/>
  <c r="Q179" i="13"/>
  <c r="V179" i="13"/>
  <c r="T179" i="13"/>
  <c r="R179" i="13"/>
  <c r="U181" i="13"/>
  <c r="S181" i="13"/>
  <c r="Q181" i="13"/>
  <c r="V181" i="13"/>
  <c r="T181" i="13"/>
  <c r="R181" i="13"/>
  <c r="U183" i="13"/>
  <c r="S183" i="13"/>
  <c r="Q183" i="13"/>
  <c r="V183" i="13"/>
  <c r="T183" i="13"/>
  <c r="R183" i="13"/>
  <c r="U185" i="13"/>
  <c r="S185" i="13"/>
  <c r="Q185" i="13"/>
  <c r="V185" i="13"/>
  <c r="T185" i="13"/>
  <c r="R185" i="13"/>
  <c r="U187" i="13"/>
  <c r="S187" i="13"/>
  <c r="Q187" i="13"/>
  <c r="V187" i="13"/>
  <c r="T187" i="13"/>
  <c r="R187" i="13"/>
  <c r="U189" i="13"/>
  <c r="S189" i="13"/>
  <c r="Q189" i="13"/>
  <c r="V189" i="13"/>
  <c r="T189" i="13"/>
  <c r="R189" i="13"/>
  <c r="U191" i="13"/>
  <c r="S191" i="13"/>
  <c r="Q191" i="13"/>
  <c r="V191" i="13"/>
  <c r="T191" i="13"/>
  <c r="R191" i="13"/>
  <c r="U193" i="13"/>
  <c r="S193" i="13"/>
  <c r="Q193" i="13"/>
  <c r="V193" i="13"/>
  <c r="T193" i="13"/>
  <c r="R193" i="13"/>
  <c r="U195" i="13"/>
  <c r="S195" i="13"/>
  <c r="Q195" i="13"/>
  <c r="V195" i="13"/>
  <c r="T195" i="13"/>
  <c r="R195" i="13"/>
  <c r="U197" i="13"/>
  <c r="S197" i="13"/>
  <c r="Q197" i="13"/>
  <c r="V197" i="13"/>
  <c r="T197" i="13"/>
  <c r="R197" i="13"/>
  <c r="U199" i="13"/>
  <c r="S199" i="13"/>
  <c r="Q199" i="13"/>
  <c r="V199" i="13"/>
  <c r="T199" i="13"/>
  <c r="R199" i="13"/>
  <c r="U201" i="13"/>
  <c r="S201" i="13"/>
  <c r="Q201" i="13"/>
  <c r="V201" i="13"/>
  <c r="T201" i="13"/>
  <c r="R201" i="13"/>
  <c r="U203" i="13"/>
  <c r="S203" i="13"/>
  <c r="Q203" i="13"/>
  <c r="V203" i="13"/>
  <c r="T203" i="13"/>
  <c r="R203" i="13"/>
  <c r="U205" i="13"/>
  <c r="S205" i="13"/>
  <c r="Q205" i="13"/>
  <c r="V205" i="13"/>
  <c r="T205" i="13"/>
  <c r="R205" i="13"/>
  <c r="U207" i="13"/>
  <c r="S207" i="13"/>
  <c r="Q207" i="13"/>
  <c r="V207" i="13"/>
  <c r="T207" i="13"/>
  <c r="R207" i="13"/>
  <c r="U209" i="13"/>
  <c r="S209" i="13"/>
  <c r="Q209" i="13"/>
  <c r="V209" i="13"/>
  <c r="T209" i="13"/>
  <c r="R209" i="13"/>
  <c r="U211" i="13"/>
  <c r="S211" i="13"/>
  <c r="Q211" i="13"/>
  <c r="V211" i="13"/>
  <c r="T211" i="13"/>
  <c r="R211" i="13"/>
  <c r="U213" i="13"/>
  <c r="S213" i="13"/>
  <c r="Q213" i="13"/>
  <c r="V213" i="13"/>
  <c r="T213" i="13"/>
  <c r="R213" i="13"/>
  <c r="U215" i="13"/>
  <c r="S215" i="13"/>
  <c r="Q215" i="13"/>
  <c r="V215" i="13"/>
  <c r="T215" i="13"/>
  <c r="R215" i="13"/>
  <c r="U217" i="13"/>
  <c r="S217" i="13"/>
  <c r="Q217" i="13"/>
  <c r="V217" i="13"/>
  <c r="T217" i="13"/>
  <c r="R217" i="13"/>
  <c r="U219" i="13"/>
  <c r="S219" i="13"/>
  <c r="Q219" i="13"/>
  <c r="V219" i="13"/>
  <c r="T219" i="13"/>
  <c r="R219" i="13"/>
  <c r="U221" i="13"/>
  <c r="S221" i="13"/>
  <c r="Q221" i="13"/>
  <c r="V221" i="13"/>
  <c r="T221" i="13"/>
  <c r="R221" i="13"/>
  <c r="U223" i="13"/>
  <c r="S223" i="13"/>
  <c r="Q223" i="13"/>
  <c r="V223" i="13"/>
  <c r="T223" i="13"/>
  <c r="R223" i="13"/>
  <c r="U225" i="13"/>
  <c r="S225" i="13"/>
  <c r="Q225" i="13"/>
  <c r="V225" i="13"/>
  <c r="T225" i="13"/>
  <c r="R225" i="13"/>
  <c r="U227" i="13"/>
  <c r="S227" i="13"/>
  <c r="Q227" i="13"/>
  <c r="V227" i="13"/>
  <c r="T227" i="13"/>
  <c r="R227" i="13"/>
  <c r="U229" i="13"/>
  <c r="S229" i="13"/>
  <c r="Q229" i="13"/>
  <c r="V229" i="13"/>
  <c r="T229" i="13"/>
  <c r="R229" i="13"/>
  <c r="U231" i="13"/>
  <c r="S231" i="13"/>
  <c r="Q231" i="13"/>
  <c r="V231" i="13"/>
  <c r="T231" i="13"/>
  <c r="R231" i="13"/>
  <c r="U233" i="13"/>
  <c r="S233" i="13"/>
  <c r="Q233" i="13"/>
  <c r="V233" i="13"/>
  <c r="T233" i="13"/>
  <c r="R233" i="13"/>
  <c r="U235" i="13"/>
  <c r="S235" i="13"/>
  <c r="Q235" i="13"/>
  <c r="V235" i="13"/>
  <c r="T235" i="13"/>
  <c r="R235" i="13"/>
  <c r="U237" i="13"/>
  <c r="S237" i="13"/>
  <c r="Q237" i="13"/>
  <c r="V237" i="13"/>
  <c r="T237" i="13"/>
  <c r="R237" i="13"/>
  <c r="U239" i="13"/>
  <c r="S239" i="13"/>
  <c r="Q239" i="13"/>
  <c r="V239" i="13"/>
  <c r="T239" i="13"/>
  <c r="R239" i="13"/>
  <c r="U241" i="13"/>
  <c r="S241" i="13"/>
  <c r="Q241" i="13"/>
  <c r="V241" i="13"/>
  <c r="T241" i="13"/>
  <c r="R241" i="13"/>
  <c r="U243" i="13"/>
  <c r="S243" i="13"/>
  <c r="Q243" i="13"/>
  <c r="V243" i="13"/>
  <c r="T243" i="13"/>
  <c r="R243" i="13"/>
  <c r="U245" i="13"/>
  <c r="S245" i="13"/>
  <c r="Q245" i="13"/>
  <c r="V245" i="13"/>
  <c r="T245" i="13"/>
  <c r="R245" i="13"/>
  <c r="U247" i="13"/>
  <c r="S247" i="13"/>
  <c r="Q247" i="13"/>
  <c r="V247" i="13"/>
  <c r="T247" i="13"/>
  <c r="R247" i="13"/>
  <c r="U249" i="13"/>
  <c r="S249" i="13"/>
  <c r="Q249" i="13"/>
  <c r="V249" i="13"/>
  <c r="T249" i="13"/>
  <c r="R249" i="13"/>
  <c r="U251" i="13"/>
  <c r="S251" i="13"/>
  <c r="Q251" i="13"/>
  <c r="V251" i="13"/>
  <c r="T251" i="13"/>
  <c r="R251" i="13"/>
  <c r="U253" i="13"/>
  <c r="S253" i="13"/>
  <c r="Q253" i="13"/>
  <c r="V253" i="13"/>
  <c r="T253" i="13"/>
  <c r="R253" i="13"/>
  <c r="U255" i="13"/>
  <c r="S255" i="13"/>
  <c r="Q255" i="13"/>
  <c r="V255" i="13"/>
  <c r="T255" i="13"/>
  <c r="R255" i="13"/>
  <c r="U257" i="13"/>
  <c r="S257" i="13"/>
  <c r="Q257" i="13"/>
  <c r="V257" i="13"/>
  <c r="T257" i="13"/>
  <c r="R257" i="13"/>
  <c r="U259" i="13"/>
  <c r="S259" i="13"/>
  <c r="Q259" i="13"/>
  <c r="V259" i="13"/>
  <c r="T259" i="13"/>
  <c r="R259" i="13"/>
  <c r="U261" i="13"/>
  <c r="S261" i="13"/>
  <c r="Q261" i="13"/>
  <c r="V261" i="13"/>
  <c r="T261" i="13"/>
  <c r="R261" i="13"/>
  <c r="U263" i="13"/>
  <c r="S263" i="13"/>
  <c r="Q263" i="13"/>
  <c r="V263" i="13"/>
  <c r="T263" i="13"/>
  <c r="R263" i="13"/>
  <c r="U265" i="13"/>
  <c r="S265" i="13"/>
  <c r="Q265" i="13"/>
  <c r="V265" i="13"/>
  <c r="T265" i="13"/>
  <c r="R265" i="13"/>
  <c r="U267" i="13"/>
  <c r="S267" i="13"/>
  <c r="Q267" i="13"/>
  <c r="V267" i="13"/>
  <c r="T267" i="13"/>
  <c r="R267" i="13"/>
  <c r="U269" i="13"/>
  <c r="S269" i="13"/>
  <c r="Q269" i="13"/>
  <c r="V269" i="13"/>
  <c r="T269" i="13"/>
  <c r="R269" i="13"/>
  <c r="U271" i="13"/>
  <c r="S271" i="13"/>
  <c r="Q271" i="13"/>
  <c r="V271" i="13"/>
  <c r="T271" i="13"/>
  <c r="R271" i="13"/>
  <c r="U273" i="13"/>
  <c r="S273" i="13"/>
  <c r="Q273" i="13"/>
  <c r="V273" i="13"/>
  <c r="T273" i="13"/>
  <c r="R273" i="13"/>
  <c r="U275" i="13"/>
  <c r="S275" i="13"/>
  <c r="Q275" i="13"/>
  <c r="V275" i="13"/>
  <c r="T275" i="13"/>
  <c r="R275" i="13"/>
  <c r="U277" i="13"/>
  <c r="S277" i="13"/>
  <c r="Q277" i="13"/>
  <c r="V277" i="13"/>
  <c r="T277" i="13"/>
  <c r="R277" i="13"/>
  <c r="U279" i="13"/>
  <c r="S279" i="13"/>
  <c r="Q279" i="13"/>
  <c r="V279" i="13"/>
  <c r="T279" i="13"/>
  <c r="R279" i="13"/>
  <c r="U281" i="13"/>
  <c r="S281" i="13"/>
  <c r="Q281" i="13"/>
  <c r="V281" i="13"/>
  <c r="T281" i="13"/>
  <c r="R281" i="13"/>
  <c r="U283" i="13"/>
  <c r="S283" i="13"/>
  <c r="Q283" i="13"/>
  <c r="V283" i="13"/>
  <c r="T283" i="13"/>
  <c r="R283" i="13"/>
  <c r="U285" i="13"/>
  <c r="S285" i="13"/>
  <c r="Q285" i="13"/>
  <c r="V285" i="13"/>
  <c r="T285" i="13"/>
  <c r="R285" i="13"/>
  <c r="U287" i="13"/>
  <c r="S287" i="13"/>
  <c r="Q287" i="13"/>
  <c r="V287" i="13"/>
  <c r="T287" i="13"/>
  <c r="R287" i="13"/>
  <c r="U289" i="13"/>
  <c r="S289" i="13"/>
  <c r="Q289" i="13"/>
  <c r="V289" i="13"/>
  <c r="T289" i="13"/>
  <c r="R289" i="13"/>
  <c r="U291" i="13"/>
  <c r="S291" i="13"/>
  <c r="Q291" i="13"/>
  <c r="V291" i="13"/>
  <c r="T291" i="13"/>
  <c r="R291" i="13"/>
  <c r="U293" i="13"/>
  <c r="S293" i="13"/>
  <c r="Q293" i="13"/>
  <c r="V293" i="13"/>
  <c r="T293" i="13"/>
  <c r="R293" i="13"/>
  <c r="U295" i="13"/>
  <c r="S295" i="13"/>
  <c r="Q295" i="13"/>
  <c r="V295" i="13"/>
  <c r="T295" i="13"/>
  <c r="R295" i="13"/>
  <c r="U297" i="13"/>
  <c r="S297" i="13"/>
  <c r="Q297" i="13"/>
  <c r="V297" i="13"/>
  <c r="T297" i="13"/>
  <c r="R297" i="13"/>
  <c r="U299" i="13"/>
  <c r="S299" i="13"/>
  <c r="Q299" i="13"/>
  <c r="V299" i="13"/>
  <c r="T299" i="13"/>
  <c r="R299" i="13"/>
  <c r="U301" i="13"/>
  <c r="S301" i="13"/>
  <c r="Q301" i="13"/>
  <c r="V301" i="13"/>
  <c r="T301" i="13"/>
  <c r="R301" i="13"/>
  <c r="U303" i="13"/>
  <c r="S303" i="13"/>
  <c r="Q303" i="13"/>
  <c r="V303" i="13"/>
  <c r="T303" i="13"/>
  <c r="R303" i="13"/>
  <c r="U305" i="13"/>
  <c r="S305" i="13"/>
  <c r="Q305" i="13"/>
  <c r="V305" i="13"/>
  <c r="T305" i="13"/>
  <c r="R305" i="13"/>
  <c r="U307" i="13"/>
  <c r="S307" i="13"/>
  <c r="Q307" i="13"/>
  <c r="V307" i="13"/>
  <c r="T307" i="13"/>
  <c r="R307" i="13"/>
  <c r="U309" i="13"/>
  <c r="S309" i="13"/>
  <c r="Q309" i="13"/>
  <c r="V309" i="13"/>
  <c r="T309" i="13"/>
  <c r="R309" i="13"/>
  <c r="U311" i="13"/>
  <c r="S311" i="13"/>
  <c r="Q311" i="13"/>
  <c r="V311" i="13"/>
  <c r="T311" i="13"/>
  <c r="R311" i="13"/>
  <c r="U313" i="13"/>
  <c r="S313" i="13"/>
  <c r="Q313" i="13"/>
  <c r="V313" i="13"/>
  <c r="T313" i="13"/>
  <c r="R313" i="13"/>
  <c r="U315" i="13"/>
  <c r="S315" i="13"/>
  <c r="Q315" i="13"/>
  <c r="V315" i="13"/>
  <c r="T315" i="13"/>
  <c r="R315" i="13"/>
  <c r="U317" i="13"/>
  <c r="S317" i="13"/>
  <c r="Q317" i="13"/>
  <c r="V317" i="13"/>
  <c r="T317" i="13"/>
  <c r="R317" i="13"/>
  <c r="U319" i="13"/>
  <c r="S319" i="13"/>
  <c r="Q319" i="13"/>
  <c r="V319" i="13"/>
  <c r="T319" i="13"/>
  <c r="R319" i="13"/>
  <c r="U321" i="13"/>
  <c r="S321" i="13"/>
  <c r="Q321" i="13"/>
  <c r="V321" i="13"/>
  <c r="T321" i="13"/>
  <c r="R321" i="13"/>
  <c r="U323" i="13"/>
  <c r="S323" i="13"/>
  <c r="Q323" i="13"/>
  <c r="V323" i="13"/>
  <c r="T323" i="13"/>
  <c r="R323" i="13"/>
  <c r="U325" i="13"/>
  <c r="S325" i="13"/>
  <c r="Q325" i="13"/>
  <c r="V325" i="13"/>
  <c r="T325" i="13"/>
  <c r="R325" i="13"/>
  <c r="U327" i="13"/>
  <c r="S327" i="13"/>
  <c r="Q327" i="13"/>
  <c r="V327" i="13"/>
  <c r="T327" i="13"/>
  <c r="R327" i="13"/>
  <c r="U329" i="13"/>
  <c r="S329" i="13"/>
  <c r="Q329" i="13"/>
  <c r="V329" i="13"/>
  <c r="T329" i="13"/>
  <c r="R329" i="13"/>
  <c r="U331" i="13"/>
  <c r="S331" i="13"/>
  <c r="Q331" i="13"/>
  <c r="V331" i="13"/>
  <c r="T331" i="13"/>
  <c r="R331" i="13"/>
  <c r="U333" i="13"/>
  <c r="S333" i="13"/>
  <c r="Q333" i="13"/>
  <c r="V333" i="13"/>
  <c r="T333" i="13"/>
  <c r="R333" i="13"/>
  <c r="U335" i="13"/>
  <c r="S335" i="13"/>
  <c r="Q335" i="13"/>
  <c r="V335" i="13"/>
  <c r="T335" i="13"/>
  <c r="R335" i="13"/>
  <c r="U337" i="13"/>
  <c r="S337" i="13"/>
  <c r="Q337" i="13"/>
  <c r="V337" i="13"/>
  <c r="T337" i="13"/>
  <c r="R337" i="13"/>
  <c r="U339" i="13"/>
  <c r="S339" i="13"/>
  <c r="Q339" i="13"/>
  <c r="V339" i="13"/>
  <c r="T339" i="13"/>
  <c r="R339" i="13"/>
  <c r="U341" i="13"/>
  <c r="S341" i="13"/>
  <c r="Q341" i="13"/>
  <c r="V341" i="13"/>
  <c r="T341" i="13"/>
  <c r="R341" i="13"/>
  <c r="U343" i="13"/>
  <c r="S343" i="13"/>
  <c r="Q343" i="13"/>
  <c r="V343" i="13"/>
  <c r="T343" i="13"/>
  <c r="R343" i="13"/>
  <c r="U345" i="13"/>
  <c r="S345" i="13"/>
  <c r="Q345" i="13"/>
  <c r="V345" i="13"/>
  <c r="T345" i="13"/>
  <c r="R345" i="13"/>
  <c r="U347" i="13"/>
  <c r="S347" i="13"/>
  <c r="Q347" i="13"/>
  <c r="V347" i="13"/>
  <c r="T347" i="13"/>
  <c r="R347" i="13"/>
  <c r="U349" i="13"/>
  <c r="S349" i="13"/>
  <c r="Q349" i="13"/>
  <c r="V349" i="13"/>
  <c r="T349" i="13"/>
  <c r="R349" i="13"/>
  <c r="U351" i="13"/>
  <c r="S351" i="13"/>
  <c r="Q351" i="13"/>
  <c r="V351" i="13"/>
  <c r="T351" i="13"/>
  <c r="R351" i="13"/>
  <c r="V353" i="13"/>
  <c r="T353" i="13"/>
  <c r="U353" i="13"/>
  <c r="S353" i="13"/>
  <c r="Q353" i="13"/>
  <c r="R353" i="13"/>
  <c r="V355" i="13"/>
  <c r="T355" i="13"/>
  <c r="R355" i="13"/>
  <c r="U355" i="13"/>
  <c r="S355" i="13"/>
  <c r="Q355" i="13"/>
  <c r="V357" i="13"/>
  <c r="T357" i="13"/>
  <c r="R357" i="13"/>
  <c r="U357" i="13"/>
  <c r="S357" i="13"/>
  <c r="Q357" i="13"/>
  <c r="V359" i="13"/>
  <c r="T359" i="13"/>
  <c r="R359" i="13"/>
  <c r="U359" i="13"/>
  <c r="S359" i="13"/>
  <c r="Q359" i="13"/>
  <c r="V361" i="13"/>
  <c r="T361" i="13"/>
  <c r="R361" i="13"/>
  <c r="U361" i="13"/>
  <c r="S361" i="13"/>
  <c r="Q361" i="13"/>
  <c r="V363" i="13"/>
  <c r="T363" i="13"/>
  <c r="R363" i="13"/>
  <c r="U363" i="13"/>
  <c r="S363" i="13"/>
  <c r="Q363" i="13"/>
  <c r="V365" i="13"/>
  <c r="T365" i="13"/>
  <c r="R365" i="13"/>
  <c r="U365" i="13"/>
  <c r="S365" i="13"/>
  <c r="Q365" i="13"/>
  <c r="V367" i="13"/>
  <c r="T367" i="13"/>
  <c r="R367" i="13"/>
  <c r="U367" i="13"/>
  <c r="S367" i="13"/>
  <c r="Q367" i="13"/>
  <c r="V369" i="13"/>
  <c r="T369" i="13"/>
  <c r="R369" i="13"/>
  <c r="U369" i="13"/>
  <c r="S369" i="13"/>
  <c r="Q369" i="13"/>
  <c r="V371" i="13"/>
  <c r="T371" i="13"/>
  <c r="R371" i="13"/>
  <c r="U371" i="13"/>
  <c r="S371" i="13"/>
  <c r="Q371" i="13"/>
  <c r="V373" i="13"/>
  <c r="T373" i="13"/>
  <c r="R373" i="13"/>
  <c r="U373" i="13"/>
  <c r="S373" i="13"/>
  <c r="Q373" i="13"/>
  <c r="V375" i="13"/>
  <c r="T375" i="13"/>
  <c r="R375" i="13"/>
  <c r="U375" i="13"/>
  <c r="S375" i="13"/>
  <c r="Q375" i="13"/>
  <c r="V377" i="13"/>
  <c r="T377" i="13"/>
  <c r="R377" i="13"/>
  <c r="U377" i="13"/>
  <c r="S377" i="13"/>
  <c r="Q377" i="13"/>
  <c r="V379" i="13"/>
  <c r="T379" i="13"/>
  <c r="R379" i="13"/>
  <c r="U379" i="13"/>
  <c r="S379" i="13"/>
  <c r="Q379" i="13"/>
  <c r="V381" i="13"/>
  <c r="T381" i="13"/>
  <c r="R381" i="13"/>
  <c r="U381" i="13"/>
  <c r="S381" i="13"/>
  <c r="Q381" i="13"/>
  <c r="V383" i="13"/>
  <c r="T383" i="13"/>
  <c r="R383" i="13"/>
  <c r="U383" i="13"/>
  <c r="S383" i="13"/>
  <c r="Q383" i="13"/>
  <c r="V385" i="13"/>
  <c r="T385" i="13"/>
  <c r="R385" i="13"/>
  <c r="U385" i="13"/>
  <c r="S385" i="13"/>
  <c r="Q385" i="13"/>
  <c r="V387" i="13"/>
  <c r="T387" i="13"/>
  <c r="R387" i="13"/>
  <c r="U387" i="13"/>
  <c r="S387" i="13"/>
  <c r="Q387" i="13"/>
  <c r="V389" i="13"/>
  <c r="T389" i="13"/>
  <c r="R389" i="13"/>
  <c r="U389" i="13"/>
  <c r="S389" i="13"/>
  <c r="Q389" i="13"/>
  <c r="V391" i="13"/>
  <c r="T391" i="13"/>
  <c r="R391" i="13"/>
  <c r="U391" i="13"/>
  <c r="S391" i="13"/>
  <c r="Q391" i="13"/>
  <c r="V393" i="13"/>
  <c r="T393" i="13"/>
  <c r="R393" i="13"/>
  <c r="U393" i="13"/>
  <c r="S393" i="13"/>
  <c r="Q393" i="13"/>
  <c r="V395" i="13"/>
  <c r="T395" i="13"/>
  <c r="R395" i="13"/>
  <c r="U395" i="13"/>
  <c r="S395" i="13"/>
  <c r="Q395" i="13"/>
  <c r="V397" i="13"/>
  <c r="T397" i="13"/>
  <c r="R397" i="13"/>
  <c r="U397" i="13"/>
  <c r="S397" i="13"/>
  <c r="Q397" i="13"/>
  <c r="V399" i="13"/>
  <c r="T399" i="13"/>
  <c r="R399" i="13"/>
  <c r="U399" i="13"/>
  <c r="S399" i="13"/>
  <c r="Q399" i="13"/>
  <c r="V401" i="13"/>
  <c r="T401" i="13"/>
  <c r="R401" i="13"/>
  <c r="U401" i="13"/>
  <c r="S401" i="13"/>
  <c r="Q401" i="13"/>
  <c r="V403" i="13"/>
  <c r="T403" i="13"/>
  <c r="R403" i="13"/>
  <c r="U403" i="13"/>
  <c r="S403" i="13"/>
  <c r="Q403" i="13"/>
  <c r="V405" i="13"/>
  <c r="T405" i="13"/>
  <c r="R405" i="13"/>
  <c r="U405" i="13"/>
  <c r="S405" i="13"/>
  <c r="Q405" i="13"/>
  <c r="V407" i="13"/>
  <c r="T407" i="13"/>
  <c r="R407" i="13"/>
  <c r="U407" i="13"/>
  <c r="S407" i="13"/>
  <c r="Q407" i="13"/>
  <c r="V409" i="13"/>
  <c r="T409" i="13"/>
  <c r="R409" i="13"/>
  <c r="U409" i="13"/>
  <c r="S409" i="13"/>
  <c r="Q409" i="13"/>
  <c r="V411" i="13"/>
  <c r="T411" i="13"/>
  <c r="R411" i="13"/>
  <c r="U411" i="13"/>
  <c r="S411" i="13"/>
  <c r="Q411" i="13"/>
  <c r="V413" i="13"/>
  <c r="T413" i="13"/>
  <c r="R413" i="13"/>
  <c r="U413" i="13"/>
  <c r="S413" i="13"/>
  <c r="Q413" i="13"/>
  <c r="V415" i="13"/>
  <c r="T415" i="13"/>
  <c r="R415" i="13"/>
  <c r="U415" i="13"/>
  <c r="S415" i="13"/>
  <c r="Q415" i="13"/>
  <c r="V417" i="13"/>
  <c r="T417" i="13"/>
  <c r="R417" i="13"/>
  <c r="U417" i="13"/>
  <c r="S417" i="13"/>
  <c r="Q417" i="13"/>
  <c r="V419" i="13"/>
  <c r="T419" i="13"/>
  <c r="R419" i="13"/>
  <c r="U419" i="13"/>
  <c r="S419" i="13"/>
  <c r="Q419" i="13"/>
  <c r="V421" i="13"/>
  <c r="T421" i="13"/>
  <c r="R421" i="13"/>
  <c r="U421" i="13"/>
  <c r="S421" i="13"/>
  <c r="Q421" i="13"/>
  <c r="V423" i="13"/>
  <c r="T423" i="13"/>
  <c r="R423" i="13"/>
  <c r="U423" i="13"/>
  <c r="S423" i="13"/>
  <c r="Q423" i="13"/>
  <c r="V425" i="13"/>
  <c r="T425" i="13"/>
  <c r="R425" i="13"/>
  <c r="U425" i="13"/>
  <c r="S425" i="13"/>
  <c r="Q425" i="13"/>
  <c r="V427" i="13"/>
  <c r="T427" i="13"/>
  <c r="R427" i="13"/>
  <c r="U427" i="13"/>
  <c r="S427" i="13"/>
  <c r="Q427" i="13"/>
  <c r="V429" i="13"/>
  <c r="T429" i="13"/>
  <c r="R429" i="13"/>
  <c r="U429" i="13"/>
  <c r="S429" i="13"/>
  <c r="Q429" i="13"/>
  <c r="V431" i="13"/>
  <c r="T431" i="13"/>
  <c r="R431" i="13"/>
  <c r="U431" i="13"/>
  <c r="S431" i="13"/>
  <c r="Q431" i="13"/>
  <c r="V433" i="13"/>
  <c r="T433" i="13"/>
  <c r="R433" i="13"/>
  <c r="U433" i="13"/>
  <c r="S433" i="13"/>
  <c r="Q433" i="13"/>
  <c r="V435" i="13"/>
  <c r="T435" i="13"/>
  <c r="R435" i="13"/>
  <c r="U435" i="13"/>
  <c r="S435" i="13"/>
  <c r="Q435" i="13"/>
  <c r="V437" i="13"/>
  <c r="T437" i="13"/>
  <c r="R437" i="13"/>
  <c r="U437" i="13"/>
  <c r="S437" i="13"/>
  <c r="Q437" i="13"/>
  <c r="V439" i="13"/>
  <c r="T439" i="13"/>
  <c r="R439" i="13"/>
  <c r="U439" i="13"/>
  <c r="S439" i="13"/>
  <c r="Q439" i="13"/>
  <c r="V441" i="13"/>
  <c r="T441" i="13"/>
  <c r="R441" i="13"/>
  <c r="U441" i="13"/>
  <c r="S441" i="13"/>
  <c r="Q441" i="13"/>
  <c r="V443" i="13"/>
  <c r="T443" i="13"/>
  <c r="R443" i="13"/>
  <c r="U443" i="13"/>
  <c r="S443" i="13"/>
  <c r="Q443" i="13"/>
  <c r="V445" i="13"/>
  <c r="T445" i="13"/>
  <c r="R445" i="13"/>
  <c r="U445" i="13"/>
  <c r="S445" i="13"/>
  <c r="Q445" i="13"/>
  <c r="V447" i="13"/>
  <c r="T447" i="13"/>
  <c r="R447" i="13"/>
  <c r="U447" i="13"/>
  <c r="S447" i="13"/>
  <c r="Q447" i="13"/>
  <c r="V449" i="13"/>
  <c r="T449" i="13"/>
  <c r="R449" i="13"/>
  <c r="U449" i="13"/>
  <c r="S449" i="13"/>
  <c r="Q449" i="13"/>
  <c r="V451" i="13"/>
  <c r="T451" i="13"/>
  <c r="R451" i="13"/>
  <c r="U451" i="13"/>
  <c r="S451" i="13"/>
  <c r="Q451" i="13"/>
  <c r="V453" i="13"/>
  <c r="T453" i="13"/>
  <c r="R453" i="13"/>
  <c r="U453" i="13"/>
  <c r="S453" i="13"/>
  <c r="Q453" i="13"/>
  <c r="V455" i="13"/>
  <c r="T455" i="13"/>
  <c r="R455" i="13"/>
  <c r="U455" i="13"/>
  <c r="S455" i="13"/>
  <c r="Q455" i="13"/>
  <c r="V457" i="13"/>
  <c r="T457" i="13"/>
  <c r="R457" i="13"/>
  <c r="U457" i="13"/>
  <c r="S457" i="13"/>
  <c r="Q457" i="13"/>
  <c r="V459" i="13"/>
  <c r="T459" i="13"/>
  <c r="R459" i="13"/>
  <c r="U459" i="13"/>
  <c r="S459" i="13"/>
  <c r="Q459" i="13"/>
  <c r="V461" i="13"/>
  <c r="T461" i="13"/>
  <c r="R461" i="13"/>
  <c r="U461" i="13"/>
  <c r="S461" i="13"/>
  <c r="Q461" i="13"/>
  <c r="V463" i="13"/>
  <c r="T463" i="13"/>
  <c r="R463" i="13"/>
  <c r="U463" i="13"/>
  <c r="S463" i="13"/>
  <c r="Q463" i="13"/>
  <c r="V465" i="13"/>
  <c r="T465" i="13"/>
  <c r="R465" i="13"/>
  <c r="U465" i="13"/>
  <c r="S465" i="13"/>
  <c r="Q465" i="13"/>
  <c r="U467" i="13"/>
  <c r="S467" i="13"/>
  <c r="Q467" i="13"/>
  <c r="V467" i="13"/>
  <c r="T467" i="13"/>
  <c r="R467" i="13"/>
  <c r="U469" i="13"/>
  <c r="S469" i="13"/>
  <c r="Q469" i="13"/>
  <c r="V469" i="13"/>
  <c r="T469" i="13"/>
  <c r="R469" i="13"/>
  <c r="U471" i="13"/>
  <c r="S471" i="13"/>
  <c r="Q471" i="13"/>
  <c r="V471" i="13"/>
  <c r="T471" i="13"/>
  <c r="R471" i="13"/>
  <c r="U473" i="13"/>
  <c r="S473" i="13"/>
  <c r="Q473" i="13"/>
  <c r="V473" i="13"/>
  <c r="T473" i="13"/>
  <c r="R473" i="13"/>
  <c r="U475" i="13"/>
  <c r="S475" i="13"/>
  <c r="Q475" i="13"/>
  <c r="V475" i="13"/>
  <c r="T475" i="13"/>
  <c r="R475" i="13"/>
  <c r="U477" i="13"/>
  <c r="S477" i="13"/>
  <c r="Q477" i="13"/>
  <c r="V477" i="13"/>
  <c r="T477" i="13"/>
  <c r="R477" i="13"/>
  <c r="U479" i="13"/>
  <c r="S479" i="13"/>
  <c r="Q479" i="13"/>
  <c r="V479" i="13"/>
  <c r="T479" i="13"/>
  <c r="R479" i="13"/>
  <c r="U481" i="13"/>
  <c r="S481" i="13"/>
  <c r="Q481" i="13"/>
  <c r="V481" i="13"/>
  <c r="T481" i="13"/>
  <c r="R481" i="13"/>
  <c r="U483" i="13"/>
  <c r="S483" i="13"/>
  <c r="Q483" i="13"/>
  <c r="V483" i="13"/>
  <c r="T483" i="13"/>
  <c r="R483" i="13"/>
  <c r="U485" i="13"/>
  <c r="S485" i="13"/>
  <c r="Q485" i="13"/>
  <c r="V485" i="13"/>
  <c r="T485" i="13"/>
  <c r="R485" i="13"/>
  <c r="U487" i="13"/>
  <c r="S487" i="13"/>
  <c r="Q487" i="13"/>
  <c r="V487" i="13"/>
  <c r="T487" i="13"/>
  <c r="R487" i="13"/>
  <c r="U489" i="13"/>
  <c r="S489" i="13"/>
  <c r="Q489" i="13"/>
  <c r="V489" i="13"/>
  <c r="T489" i="13"/>
  <c r="R489" i="13"/>
  <c r="U491" i="13"/>
  <c r="S491" i="13"/>
  <c r="Q491" i="13"/>
  <c r="V491" i="13"/>
  <c r="T491" i="13"/>
  <c r="R491" i="13"/>
  <c r="U493" i="13"/>
  <c r="S493" i="13"/>
  <c r="Q493" i="13"/>
  <c r="V493" i="13"/>
  <c r="T493" i="13"/>
  <c r="R493" i="13"/>
  <c r="U495" i="13"/>
  <c r="S495" i="13"/>
  <c r="Q495" i="13"/>
  <c r="V495" i="13"/>
  <c r="T495" i="13"/>
  <c r="R495" i="13"/>
  <c r="U497" i="13"/>
  <c r="S497" i="13"/>
  <c r="Q497" i="13"/>
  <c r="V497" i="13"/>
  <c r="T497" i="13"/>
  <c r="R497" i="13"/>
  <c r="U499" i="13"/>
  <c r="S499" i="13"/>
  <c r="Q499" i="13"/>
  <c r="V499" i="13"/>
  <c r="T499" i="13"/>
  <c r="R499" i="13"/>
  <c r="U501" i="13"/>
  <c r="S501" i="13"/>
  <c r="Q501" i="13"/>
  <c r="V501" i="13"/>
  <c r="T501" i="13"/>
  <c r="R501" i="13"/>
  <c r="U503" i="13"/>
  <c r="S503" i="13"/>
  <c r="Q503" i="13"/>
  <c r="V503" i="13"/>
  <c r="T503" i="13"/>
  <c r="R503" i="13"/>
  <c r="U505" i="13"/>
  <c r="S505" i="13"/>
  <c r="Q505" i="13"/>
  <c r="V505" i="13"/>
  <c r="T505" i="13"/>
  <c r="R505" i="13"/>
  <c r="U507" i="13"/>
  <c r="S507" i="13"/>
  <c r="Q507" i="13"/>
  <c r="V507" i="13"/>
  <c r="T507" i="13"/>
  <c r="R507" i="13"/>
  <c r="U509" i="13"/>
  <c r="S509" i="13"/>
  <c r="Q509" i="13"/>
  <c r="V509" i="13"/>
  <c r="T509" i="13"/>
  <c r="R509" i="13"/>
  <c r="U511" i="13"/>
  <c r="S511" i="13"/>
  <c r="Q511" i="13"/>
  <c r="V511" i="13"/>
  <c r="T511" i="13"/>
  <c r="R511" i="13"/>
  <c r="U513" i="13"/>
  <c r="S513" i="13"/>
  <c r="Q513" i="13"/>
  <c r="V513" i="13"/>
  <c r="T513" i="13"/>
  <c r="R513" i="13"/>
  <c r="U515" i="13"/>
  <c r="S515" i="13"/>
  <c r="Q515" i="13"/>
  <c r="V515" i="13"/>
  <c r="T515" i="13"/>
  <c r="R515" i="13"/>
  <c r="U517" i="13"/>
  <c r="S517" i="13"/>
  <c r="Q517" i="13"/>
  <c r="V517" i="13"/>
  <c r="T517" i="13"/>
  <c r="R517" i="13"/>
  <c r="U519" i="13"/>
  <c r="S519" i="13"/>
  <c r="Q519" i="13"/>
  <c r="V519" i="13"/>
  <c r="T519" i="13"/>
  <c r="R519" i="13"/>
  <c r="U521" i="13"/>
  <c r="S521" i="13"/>
  <c r="Q521" i="13"/>
  <c r="V521" i="13"/>
  <c r="T521" i="13"/>
  <c r="R521" i="13"/>
  <c r="U523" i="13"/>
  <c r="S523" i="13"/>
  <c r="Q523" i="13"/>
  <c r="V523" i="13"/>
  <c r="T523" i="13"/>
  <c r="R523" i="13"/>
  <c r="U525" i="13"/>
  <c r="S525" i="13"/>
  <c r="Q525" i="13"/>
  <c r="V525" i="13"/>
  <c r="T525" i="13"/>
  <c r="R525" i="13"/>
  <c r="U527" i="13"/>
  <c r="S527" i="13"/>
  <c r="Q527" i="13"/>
  <c r="V527" i="13"/>
  <c r="T527" i="13"/>
  <c r="R527" i="13"/>
  <c r="U529" i="13"/>
  <c r="S529" i="13"/>
  <c r="Q529" i="13"/>
  <c r="V529" i="13"/>
  <c r="T529" i="13"/>
  <c r="R529" i="13"/>
  <c r="U531" i="13"/>
  <c r="S531" i="13"/>
  <c r="Q531" i="13"/>
  <c r="V531" i="13"/>
  <c r="T531" i="13"/>
  <c r="R531" i="13"/>
  <c r="U533" i="13"/>
  <c r="S533" i="13"/>
  <c r="Q533" i="13"/>
  <c r="V533" i="13"/>
  <c r="T533" i="13"/>
  <c r="R533" i="13"/>
  <c r="U535" i="13"/>
  <c r="S535" i="13"/>
  <c r="Q535" i="13"/>
  <c r="V535" i="13"/>
  <c r="T535" i="13"/>
  <c r="R535" i="13"/>
  <c r="U537" i="13"/>
  <c r="S537" i="13"/>
  <c r="Q537" i="13"/>
  <c r="V537" i="13"/>
  <c r="T537" i="13"/>
  <c r="R537" i="13"/>
  <c r="U539" i="13"/>
  <c r="S539" i="13"/>
  <c r="Q539" i="13"/>
  <c r="V539" i="13"/>
  <c r="T539" i="13"/>
  <c r="R539" i="13"/>
  <c r="U541" i="13"/>
  <c r="S541" i="13"/>
  <c r="Q541" i="13"/>
  <c r="V541" i="13"/>
  <c r="T541" i="13"/>
  <c r="R541" i="13"/>
  <c r="U543" i="13"/>
  <c r="S543" i="13"/>
  <c r="Q543" i="13"/>
  <c r="V543" i="13"/>
  <c r="T543" i="13"/>
  <c r="R543" i="13"/>
  <c r="U545" i="13"/>
  <c r="S545" i="13"/>
  <c r="Q545" i="13"/>
  <c r="V545" i="13"/>
  <c r="T545" i="13"/>
  <c r="R545" i="13"/>
  <c r="U547" i="13"/>
  <c r="S547" i="13"/>
  <c r="Q547" i="13"/>
  <c r="V547" i="13"/>
  <c r="T547" i="13"/>
  <c r="R547" i="13"/>
  <c r="U549" i="13"/>
  <c r="S549" i="13"/>
  <c r="Q549" i="13"/>
  <c r="V549" i="13"/>
  <c r="T549" i="13"/>
  <c r="R549" i="13"/>
  <c r="U551" i="13"/>
  <c r="S551" i="13"/>
  <c r="Q551" i="13"/>
  <c r="V551" i="13"/>
  <c r="T551" i="13"/>
  <c r="R551" i="13"/>
  <c r="U553" i="13"/>
  <c r="S553" i="13"/>
  <c r="Q553" i="13"/>
  <c r="V553" i="13"/>
  <c r="T553" i="13"/>
  <c r="R553" i="13"/>
  <c r="U555" i="13"/>
  <c r="S555" i="13"/>
  <c r="Q555" i="13"/>
  <c r="V555" i="13"/>
  <c r="T555" i="13"/>
  <c r="R555" i="13"/>
  <c r="U557" i="13"/>
  <c r="S557" i="13"/>
  <c r="Q557" i="13"/>
  <c r="V557" i="13"/>
  <c r="T557" i="13"/>
  <c r="R557" i="13"/>
  <c r="U559" i="13"/>
  <c r="S559" i="13"/>
  <c r="Q559" i="13"/>
  <c r="V559" i="13"/>
  <c r="T559" i="13"/>
  <c r="R559" i="13"/>
  <c r="U561" i="13"/>
  <c r="S561" i="13"/>
  <c r="Q561" i="13"/>
  <c r="V561" i="13"/>
  <c r="T561" i="13"/>
  <c r="R561" i="13"/>
  <c r="U563" i="13"/>
  <c r="S563" i="13"/>
  <c r="Q563" i="13"/>
  <c r="V563" i="13"/>
  <c r="T563" i="13"/>
  <c r="R563" i="13"/>
  <c r="U565" i="13"/>
  <c r="S565" i="13"/>
  <c r="Q565" i="13"/>
  <c r="V565" i="13"/>
  <c r="T565" i="13"/>
  <c r="R565" i="13"/>
  <c r="U567" i="13"/>
  <c r="S567" i="13"/>
  <c r="Q567" i="13"/>
  <c r="V567" i="13"/>
  <c r="T567" i="13"/>
  <c r="R567" i="13"/>
  <c r="U569" i="13"/>
  <c r="S569" i="13"/>
  <c r="Q569" i="13"/>
  <c r="V569" i="13"/>
  <c r="T569" i="13"/>
  <c r="R569" i="13"/>
  <c r="U571" i="13"/>
  <c r="S571" i="13"/>
  <c r="Q571" i="13"/>
  <c r="V571" i="13"/>
  <c r="T571" i="13"/>
  <c r="R571" i="13"/>
  <c r="U573" i="13"/>
  <c r="S573" i="13"/>
  <c r="Q573" i="13"/>
  <c r="V573" i="13"/>
  <c r="T573" i="13"/>
  <c r="R573" i="13"/>
  <c r="U575" i="13"/>
  <c r="S575" i="13"/>
  <c r="Q575" i="13"/>
  <c r="V575" i="13"/>
  <c r="T575" i="13"/>
  <c r="R575" i="13"/>
  <c r="U577" i="13"/>
  <c r="S577" i="13"/>
  <c r="Q577" i="13"/>
  <c r="V577" i="13"/>
  <c r="T577" i="13"/>
  <c r="R577" i="13"/>
  <c r="U579" i="13"/>
  <c r="V579" i="13"/>
  <c r="S579" i="13"/>
  <c r="Q579" i="13"/>
  <c r="T579" i="13"/>
  <c r="R579" i="13"/>
  <c r="U581" i="13"/>
  <c r="S581" i="13"/>
  <c r="Q581" i="13"/>
  <c r="V581" i="13"/>
  <c r="T581" i="13"/>
  <c r="R581" i="13"/>
  <c r="U583" i="13"/>
  <c r="S583" i="13"/>
  <c r="Q583" i="13"/>
  <c r="V583" i="13"/>
  <c r="T583" i="13"/>
  <c r="R583" i="13"/>
  <c r="U585" i="13"/>
  <c r="S585" i="13"/>
  <c r="Q585" i="13"/>
  <c r="V585" i="13"/>
  <c r="T585" i="13"/>
  <c r="R585" i="13"/>
  <c r="U587" i="13"/>
  <c r="S587" i="13"/>
  <c r="Q587" i="13"/>
  <c r="V587" i="13"/>
  <c r="T587" i="13"/>
  <c r="R587" i="13"/>
  <c r="U589" i="13"/>
  <c r="S589" i="13"/>
  <c r="Q589" i="13"/>
  <c r="V589" i="13"/>
  <c r="T589" i="13"/>
  <c r="R589" i="13"/>
  <c r="U591" i="13"/>
  <c r="S591" i="13"/>
  <c r="Q591" i="13"/>
  <c r="V591" i="13"/>
  <c r="T591" i="13"/>
  <c r="R591" i="13"/>
  <c r="U593" i="13"/>
  <c r="S593" i="13"/>
  <c r="Q593" i="13"/>
  <c r="V593" i="13"/>
  <c r="T593" i="13"/>
  <c r="R593" i="13"/>
  <c r="U595" i="13"/>
  <c r="S595" i="13"/>
  <c r="Q595" i="13"/>
  <c r="V595" i="13"/>
  <c r="T595" i="13"/>
  <c r="R595" i="13"/>
  <c r="U597" i="13"/>
  <c r="S597" i="13"/>
  <c r="Q597" i="13"/>
  <c r="V597" i="13"/>
  <c r="T597" i="13"/>
  <c r="R597" i="13"/>
  <c r="U599" i="13"/>
  <c r="S599" i="13"/>
  <c r="Q599" i="13"/>
  <c r="V599" i="13"/>
  <c r="T599" i="13"/>
  <c r="R599" i="13"/>
  <c r="U601" i="13"/>
  <c r="S601" i="13"/>
  <c r="Q601" i="13"/>
  <c r="V601" i="13"/>
  <c r="T601" i="13"/>
  <c r="R601" i="13"/>
  <c r="U603" i="13"/>
  <c r="S603" i="13"/>
  <c r="Q603" i="13"/>
  <c r="V603" i="13"/>
  <c r="T603" i="13"/>
  <c r="R603" i="13"/>
  <c r="U605" i="13"/>
  <c r="S605" i="13"/>
  <c r="Q605" i="13"/>
  <c r="V605" i="13"/>
  <c r="T605" i="13"/>
  <c r="R605" i="13"/>
  <c r="U607" i="13"/>
  <c r="S607" i="13"/>
  <c r="Q607" i="13"/>
  <c r="V607" i="13"/>
  <c r="T607" i="13"/>
  <c r="R607" i="13"/>
  <c r="U609" i="13"/>
  <c r="S609" i="13"/>
  <c r="Q609" i="13"/>
  <c r="V609" i="13"/>
  <c r="T609" i="13"/>
  <c r="R609" i="13"/>
  <c r="U611" i="13"/>
  <c r="S611" i="13"/>
  <c r="Q611" i="13"/>
  <c r="V611" i="13"/>
  <c r="T611" i="13"/>
  <c r="R611" i="13"/>
  <c r="U613" i="13"/>
  <c r="S613" i="13"/>
  <c r="Q613" i="13"/>
  <c r="V613" i="13"/>
  <c r="T613" i="13"/>
  <c r="R613" i="13"/>
  <c r="U615" i="13"/>
  <c r="S615" i="13"/>
  <c r="Q615" i="13"/>
  <c r="V615" i="13"/>
  <c r="T615" i="13"/>
  <c r="R615" i="13"/>
  <c r="U617" i="13"/>
  <c r="S617" i="13"/>
  <c r="Q617" i="13"/>
  <c r="V617" i="13"/>
  <c r="T617" i="13"/>
  <c r="R617" i="13"/>
  <c r="U619" i="13"/>
  <c r="S619" i="13"/>
  <c r="Q619" i="13"/>
  <c r="V619" i="13"/>
  <c r="T619" i="13"/>
  <c r="R619" i="13"/>
  <c r="U621" i="13"/>
  <c r="S621" i="13"/>
  <c r="Q621" i="13"/>
  <c r="V621" i="13"/>
  <c r="T621" i="13"/>
  <c r="R621" i="13"/>
  <c r="U623" i="13"/>
  <c r="S623" i="13"/>
  <c r="Q623" i="13"/>
  <c r="V623" i="13"/>
  <c r="T623" i="13"/>
  <c r="R623" i="13"/>
  <c r="U625" i="13"/>
  <c r="S625" i="13"/>
  <c r="Q625" i="13"/>
  <c r="V625" i="13"/>
  <c r="T625" i="13"/>
  <c r="R625" i="13"/>
  <c r="U627" i="13"/>
  <c r="V627" i="13"/>
  <c r="S627" i="13"/>
  <c r="Q627" i="13"/>
  <c r="T627" i="13"/>
  <c r="R627" i="13"/>
  <c r="U629" i="13"/>
  <c r="S629" i="13"/>
  <c r="Q629" i="13"/>
  <c r="V629" i="13"/>
  <c r="R629" i="13"/>
  <c r="T629" i="13"/>
  <c r="U631" i="13"/>
  <c r="S631" i="13"/>
  <c r="Q631" i="13"/>
  <c r="V631" i="13"/>
  <c r="R631" i="13"/>
  <c r="T631" i="13"/>
  <c r="U633" i="13"/>
  <c r="S633" i="13"/>
  <c r="Q633" i="13"/>
  <c r="V633" i="13"/>
  <c r="R633" i="13"/>
  <c r="T633" i="13"/>
  <c r="U635" i="13"/>
  <c r="S635" i="13"/>
  <c r="Q635" i="13"/>
  <c r="V635" i="13"/>
  <c r="R635" i="13"/>
  <c r="T635" i="13"/>
  <c r="U637" i="13"/>
  <c r="S637" i="13"/>
  <c r="Q637" i="13"/>
  <c r="V637" i="13"/>
  <c r="R637" i="13"/>
  <c r="T637" i="13"/>
  <c r="U639" i="13"/>
  <c r="S639" i="13"/>
  <c r="Q639" i="13"/>
  <c r="V639" i="13"/>
  <c r="R639" i="13"/>
  <c r="T639" i="13"/>
  <c r="U641" i="13"/>
  <c r="S641" i="13"/>
  <c r="Q641" i="13"/>
  <c r="V641" i="13"/>
  <c r="R641" i="13"/>
  <c r="T641" i="13"/>
  <c r="U643" i="13"/>
  <c r="S643" i="13"/>
  <c r="Q643" i="13"/>
  <c r="V643" i="13"/>
  <c r="R643" i="13"/>
  <c r="T643" i="13"/>
  <c r="U645" i="13"/>
  <c r="S645" i="13"/>
  <c r="Q645" i="13"/>
  <c r="V645" i="13"/>
  <c r="R645" i="13"/>
  <c r="T645" i="13"/>
  <c r="U647" i="13"/>
  <c r="S647" i="13"/>
  <c r="Q647" i="13"/>
  <c r="V647" i="13"/>
  <c r="R647" i="13"/>
  <c r="T647" i="13"/>
  <c r="U649" i="13"/>
  <c r="S649" i="13"/>
  <c r="Q649" i="13"/>
  <c r="V649" i="13"/>
  <c r="T649" i="13"/>
  <c r="R649" i="13"/>
  <c r="U651" i="13"/>
  <c r="S651" i="13"/>
  <c r="Q651" i="13"/>
  <c r="V651" i="13"/>
  <c r="T651" i="13"/>
  <c r="R651" i="13"/>
  <c r="U653" i="13"/>
  <c r="S653" i="13"/>
  <c r="Q653" i="13"/>
  <c r="V653" i="13"/>
  <c r="T653" i="13"/>
  <c r="R653" i="13"/>
  <c r="U655" i="13"/>
  <c r="S655" i="13"/>
  <c r="Q655" i="13"/>
  <c r="V655" i="13"/>
  <c r="T655" i="13"/>
  <c r="R655" i="13"/>
  <c r="U657" i="13"/>
  <c r="S657" i="13"/>
  <c r="Q657" i="13"/>
  <c r="V657" i="13"/>
  <c r="T657" i="13"/>
  <c r="R657" i="13"/>
  <c r="U659" i="13"/>
  <c r="S659" i="13"/>
  <c r="Q659" i="13"/>
  <c r="V659" i="13"/>
  <c r="T659" i="13"/>
  <c r="R659" i="13"/>
  <c r="U661" i="13"/>
  <c r="S661" i="13"/>
  <c r="Q661" i="13"/>
  <c r="V661" i="13"/>
  <c r="T661" i="13"/>
  <c r="R661" i="13"/>
  <c r="U663" i="13"/>
  <c r="S663" i="13"/>
  <c r="Q663" i="13"/>
  <c r="V663" i="13"/>
  <c r="T663" i="13"/>
  <c r="R663" i="13"/>
  <c r="U665" i="13"/>
  <c r="S665" i="13"/>
  <c r="Q665" i="13"/>
  <c r="V665" i="13"/>
  <c r="T665" i="13"/>
  <c r="R665" i="13"/>
  <c r="U667" i="13"/>
  <c r="S667" i="13"/>
  <c r="Q667" i="13"/>
  <c r="V667" i="13"/>
  <c r="T667" i="13"/>
  <c r="R667" i="13"/>
  <c r="U669" i="13"/>
  <c r="S669" i="13"/>
  <c r="Q669" i="13"/>
  <c r="V669" i="13"/>
  <c r="T669" i="13"/>
  <c r="R669" i="13"/>
  <c r="U671" i="13"/>
  <c r="S671" i="13"/>
  <c r="Q671" i="13"/>
  <c r="V671" i="13"/>
  <c r="T671" i="13"/>
  <c r="R671" i="13"/>
  <c r="U673" i="13"/>
  <c r="S673" i="13"/>
  <c r="Q673" i="13"/>
  <c r="V673" i="13"/>
  <c r="T673" i="13"/>
  <c r="R673" i="13"/>
  <c r="U675" i="13"/>
  <c r="S675" i="13"/>
  <c r="Q675" i="13"/>
  <c r="V675" i="13"/>
  <c r="T675" i="13"/>
  <c r="R675" i="13"/>
  <c r="U677" i="13"/>
  <c r="S677" i="13"/>
  <c r="Q677" i="13"/>
  <c r="V677" i="13"/>
  <c r="T677" i="13"/>
  <c r="R677" i="13"/>
  <c r="U679" i="13"/>
  <c r="S679" i="13"/>
  <c r="Q679" i="13"/>
  <c r="V679" i="13"/>
  <c r="T679" i="13"/>
  <c r="R679" i="13"/>
  <c r="U681" i="13"/>
  <c r="S681" i="13"/>
  <c r="Q681" i="13"/>
  <c r="V681" i="13"/>
  <c r="T681" i="13"/>
  <c r="R681" i="13"/>
  <c r="U683" i="13"/>
  <c r="S683" i="13"/>
  <c r="Q683" i="13"/>
  <c r="V683" i="13"/>
  <c r="T683" i="13"/>
  <c r="R683" i="13"/>
  <c r="V685" i="13"/>
  <c r="T685" i="13"/>
  <c r="R685" i="13"/>
  <c r="U685" i="13"/>
  <c r="S685" i="13"/>
  <c r="Q685" i="13"/>
  <c r="V687" i="13"/>
  <c r="T687" i="13"/>
  <c r="R687" i="13"/>
  <c r="U687" i="13"/>
  <c r="S687" i="13"/>
  <c r="Q687" i="13"/>
  <c r="V689" i="13"/>
  <c r="T689" i="13"/>
  <c r="R689" i="13"/>
  <c r="U689" i="13"/>
  <c r="S689" i="13"/>
  <c r="Q689" i="13"/>
  <c r="V691" i="13"/>
  <c r="T691" i="13"/>
  <c r="R691" i="13"/>
  <c r="U691" i="13"/>
  <c r="S691" i="13"/>
  <c r="Q691" i="13"/>
  <c r="V693" i="13"/>
  <c r="T693" i="13"/>
  <c r="R693" i="13"/>
  <c r="U693" i="13"/>
  <c r="S693" i="13"/>
  <c r="Q693" i="13"/>
  <c r="V695" i="13"/>
  <c r="T695" i="13"/>
  <c r="R695" i="13"/>
  <c r="U695" i="13"/>
  <c r="S695" i="13"/>
  <c r="Q695" i="13"/>
  <c r="V697" i="13"/>
  <c r="T697" i="13"/>
  <c r="R697" i="13"/>
  <c r="U697" i="13"/>
  <c r="S697" i="13"/>
  <c r="Q697" i="13"/>
  <c r="V699" i="13"/>
  <c r="T699" i="13"/>
  <c r="R699" i="13"/>
  <c r="U699" i="13"/>
  <c r="S699" i="13"/>
  <c r="Q699" i="13"/>
  <c r="V701" i="13"/>
  <c r="T701" i="13"/>
  <c r="R701" i="13"/>
  <c r="U701" i="13"/>
  <c r="S701" i="13"/>
  <c r="Q701" i="13"/>
  <c r="V703" i="13"/>
  <c r="T703" i="13"/>
  <c r="R703" i="13"/>
  <c r="U703" i="13"/>
  <c r="S703" i="13"/>
  <c r="Q703" i="13"/>
  <c r="V705" i="13"/>
  <c r="T705" i="13"/>
  <c r="R705" i="13"/>
  <c r="U705" i="13"/>
  <c r="S705" i="13"/>
  <c r="Q705" i="13"/>
  <c r="V707" i="13"/>
  <c r="T707" i="13"/>
  <c r="R707" i="13"/>
  <c r="U707" i="13"/>
  <c r="S707" i="13"/>
  <c r="Q707" i="13"/>
  <c r="V709" i="13"/>
  <c r="T709" i="13"/>
  <c r="R709" i="13"/>
  <c r="U709" i="13"/>
  <c r="S709" i="13"/>
  <c r="Q709" i="13"/>
  <c r="V711" i="13"/>
  <c r="T711" i="13"/>
  <c r="R711" i="13"/>
  <c r="U711" i="13"/>
  <c r="S711" i="13"/>
  <c r="Q711" i="13"/>
  <c r="V713" i="13"/>
  <c r="T713" i="13"/>
  <c r="R713" i="13"/>
  <c r="U713" i="13"/>
  <c r="S713" i="13"/>
  <c r="Q713" i="13"/>
  <c r="V715" i="13"/>
  <c r="T715" i="13"/>
  <c r="R715" i="13"/>
  <c r="U715" i="13"/>
  <c r="S715" i="13"/>
  <c r="Q715" i="13"/>
  <c r="V717" i="13"/>
  <c r="T717" i="13"/>
  <c r="R717" i="13"/>
  <c r="U717" i="13"/>
  <c r="S717" i="13"/>
  <c r="Q717" i="13"/>
  <c r="V719" i="13"/>
  <c r="T719" i="13"/>
  <c r="R719" i="13"/>
  <c r="U719" i="13"/>
  <c r="S719" i="13"/>
  <c r="Q719" i="13"/>
  <c r="V721" i="13"/>
  <c r="T721" i="13"/>
  <c r="R721" i="13"/>
  <c r="U721" i="13"/>
  <c r="S721" i="13"/>
  <c r="Q721" i="13"/>
  <c r="V723" i="13"/>
  <c r="T723" i="13"/>
  <c r="R723" i="13"/>
  <c r="U723" i="13"/>
  <c r="S723" i="13"/>
  <c r="Q723" i="13"/>
  <c r="V725" i="13"/>
  <c r="T725" i="13"/>
  <c r="R725" i="13"/>
  <c r="U725" i="13"/>
  <c r="S725" i="13"/>
  <c r="Q725" i="13"/>
  <c r="V727" i="13"/>
  <c r="T727" i="13"/>
  <c r="R727" i="13"/>
  <c r="U727" i="13"/>
  <c r="S727" i="13"/>
  <c r="Q727" i="13"/>
  <c r="V729" i="13"/>
  <c r="T729" i="13"/>
  <c r="R729" i="13"/>
  <c r="U729" i="13"/>
  <c r="S729" i="13"/>
  <c r="Q729" i="13"/>
  <c r="V731" i="13"/>
  <c r="T731" i="13"/>
  <c r="R731" i="13"/>
  <c r="U731" i="13"/>
  <c r="S731" i="13"/>
  <c r="Q731" i="13"/>
  <c r="V733" i="13"/>
  <c r="T733" i="13"/>
  <c r="R733" i="13"/>
  <c r="U733" i="13"/>
  <c r="S733" i="13"/>
  <c r="Q733" i="13"/>
  <c r="V735" i="13"/>
  <c r="T735" i="13"/>
  <c r="R735" i="13"/>
  <c r="U735" i="13"/>
  <c r="S735" i="13"/>
  <c r="Q735" i="13"/>
  <c r="V737" i="13"/>
  <c r="T737" i="13"/>
  <c r="R737" i="13"/>
  <c r="U737" i="13"/>
  <c r="S737" i="13"/>
  <c r="Q737" i="13"/>
  <c r="V739" i="13"/>
  <c r="T739" i="13"/>
  <c r="R739" i="13"/>
  <c r="U739" i="13"/>
  <c r="S739" i="13"/>
  <c r="Q739" i="13"/>
  <c r="V4" i="13"/>
  <c r="T4" i="13"/>
  <c r="R4" i="13"/>
  <c r="U4" i="13"/>
  <c r="S4" i="13"/>
  <c r="Q4" i="13"/>
  <c r="V10" i="13"/>
  <c r="T10" i="13"/>
  <c r="R10" i="13"/>
  <c r="U10" i="13"/>
  <c r="S10" i="13"/>
  <c r="Q10" i="13"/>
  <c r="V14" i="13"/>
  <c r="T14" i="13"/>
  <c r="R14" i="13"/>
  <c r="U14" i="13"/>
  <c r="S14" i="13"/>
  <c r="Q14" i="13"/>
  <c r="V18" i="13"/>
  <c r="T18" i="13"/>
  <c r="R18" i="13"/>
  <c r="U18" i="13"/>
  <c r="S18" i="13"/>
  <c r="Q18" i="13"/>
  <c r="V22" i="13"/>
  <c r="T22" i="13"/>
  <c r="R22" i="13"/>
  <c r="U22" i="13"/>
  <c r="S22" i="13"/>
  <c r="Q22" i="13"/>
  <c r="V28" i="13"/>
  <c r="T28" i="13"/>
  <c r="R28" i="13"/>
  <c r="U28" i="13"/>
  <c r="S28" i="13"/>
  <c r="Q28" i="13"/>
  <c r="V32" i="13"/>
  <c r="T32" i="13"/>
  <c r="R32" i="13"/>
  <c r="U32" i="13"/>
  <c r="S32" i="13"/>
  <c r="Q32" i="13"/>
  <c r="V34" i="13"/>
  <c r="T34" i="13"/>
  <c r="R34" i="13"/>
  <c r="U34" i="13"/>
  <c r="S34" i="13"/>
  <c r="Q34" i="13"/>
  <c r="V38" i="13"/>
  <c r="T38" i="13"/>
  <c r="R38" i="13"/>
  <c r="U38" i="13"/>
  <c r="S38" i="13"/>
  <c r="Q38" i="13"/>
  <c r="V44" i="13"/>
  <c r="T44" i="13"/>
  <c r="R44" i="13"/>
  <c r="U44" i="13"/>
  <c r="S44" i="13"/>
  <c r="Q44" i="13"/>
  <c r="V48" i="13"/>
  <c r="T48" i="13"/>
  <c r="R48" i="13"/>
  <c r="U48" i="13"/>
  <c r="S48" i="13"/>
  <c r="Q48" i="13"/>
  <c r="V52" i="13"/>
  <c r="T52" i="13"/>
  <c r="R52" i="13"/>
  <c r="U52" i="13"/>
  <c r="S52" i="13"/>
  <c r="Q52" i="13"/>
  <c r="V58" i="13"/>
  <c r="T58" i="13"/>
  <c r="R58" i="13"/>
  <c r="U58" i="13"/>
  <c r="S58" i="13"/>
  <c r="Q58" i="13"/>
  <c r="V62" i="13"/>
  <c r="T62" i="13"/>
  <c r="R62" i="13"/>
  <c r="U62" i="13"/>
  <c r="S62" i="13"/>
  <c r="Q62" i="13"/>
  <c r="V66" i="13"/>
  <c r="T66" i="13"/>
  <c r="R66" i="13"/>
  <c r="U66" i="13"/>
  <c r="S66" i="13"/>
  <c r="Q66" i="13"/>
  <c r="V68" i="13"/>
  <c r="T68" i="13"/>
  <c r="R68" i="13"/>
  <c r="U68" i="13"/>
  <c r="S68" i="13"/>
  <c r="Q68" i="13"/>
  <c r="V70" i="13"/>
  <c r="T70" i="13"/>
  <c r="R70" i="13"/>
  <c r="U70" i="13"/>
  <c r="S70" i="13"/>
  <c r="Q70" i="13"/>
  <c r="V72" i="13"/>
  <c r="T72" i="13"/>
  <c r="R72" i="13"/>
  <c r="U72" i="13"/>
  <c r="S72" i="13"/>
  <c r="Q72" i="13"/>
  <c r="V74" i="13"/>
  <c r="T74" i="13"/>
  <c r="R74" i="13"/>
  <c r="U74" i="13"/>
  <c r="S74" i="13"/>
  <c r="Q74" i="13"/>
  <c r="V76" i="13"/>
  <c r="T76" i="13"/>
  <c r="R76" i="13"/>
  <c r="U76" i="13"/>
  <c r="S76" i="13"/>
  <c r="Q76" i="13"/>
  <c r="V78" i="13"/>
  <c r="T78" i="13"/>
  <c r="R78" i="13"/>
  <c r="U78" i="13"/>
  <c r="S78" i="13"/>
  <c r="Q78" i="13"/>
  <c r="V80" i="13"/>
  <c r="T80" i="13"/>
  <c r="R80" i="13"/>
  <c r="U80" i="13"/>
  <c r="S80" i="13"/>
  <c r="Q80" i="13"/>
  <c r="V82" i="13"/>
  <c r="T82" i="13"/>
  <c r="R82" i="13"/>
  <c r="U82" i="13"/>
  <c r="S82" i="13"/>
  <c r="Q82" i="13"/>
  <c r="V84" i="13"/>
  <c r="T84" i="13"/>
  <c r="R84" i="13"/>
  <c r="U84" i="13"/>
  <c r="S84" i="13"/>
  <c r="Q84" i="13"/>
  <c r="V86" i="13"/>
  <c r="T86" i="13"/>
  <c r="R86" i="13"/>
  <c r="U86" i="13"/>
  <c r="S86" i="13"/>
  <c r="Q86" i="13"/>
  <c r="V88" i="13"/>
  <c r="T88" i="13"/>
  <c r="R88" i="13"/>
  <c r="U88" i="13"/>
  <c r="S88" i="13"/>
  <c r="Q88" i="13"/>
  <c r="V90" i="13"/>
  <c r="T90" i="13"/>
  <c r="R90" i="13"/>
  <c r="U90" i="13"/>
  <c r="S90" i="13"/>
  <c r="Q90" i="13"/>
  <c r="V92" i="13"/>
  <c r="T92" i="13"/>
  <c r="R92" i="13"/>
  <c r="U92" i="13"/>
  <c r="S92" i="13"/>
  <c r="Q92" i="13"/>
  <c r="V94" i="13"/>
  <c r="T94" i="13"/>
  <c r="R94" i="13"/>
  <c r="U94" i="13"/>
  <c r="S94" i="13"/>
  <c r="Q94" i="13"/>
  <c r="V96" i="13"/>
  <c r="T96" i="13"/>
  <c r="R96" i="13"/>
  <c r="U96" i="13"/>
  <c r="S96" i="13"/>
  <c r="Q96" i="13"/>
  <c r="V98" i="13"/>
  <c r="T98" i="13"/>
  <c r="R98" i="13"/>
  <c r="U98" i="13"/>
  <c r="S98" i="13"/>
  <c r="Q98" i="13"/>
  <c r="V100" i="13"/>
  <c r="T100" i="13"/>
  <c r="R100" i="13"/>
  <c r="U100" i="13"/>
  <c r="S100" i="13"/>
  <c r="Q100" i="13"/>
  <c r="V102" i="13"/>
  <c r="T102" i="13"/>
  <c r="R102" i="13"/>
  <c r="U102" i="13"/>
  <c r="S102" i="13"/>
  <c r="Q102" i="13"/>
  <c r="V104" i="13"/>
  <c r="T104" i="13"/>
  <c r="R104" i="13"/>
  <c r="U104" i="13"/>
  <c r="S104" i="13"/>
  <c r="Q104" i="13"/>
  <c r="V106" i="13"/>
  <c r="T106" i="13"/>
  <c r="R106" i="13"/>
  <c r="U106" i="13"/>
  <c r="S106" i="13"/>
  <c r="Q106" i="13"/>
  <c r="V108" i="13"/>
  <c r="T108" i="13"/>
  <c r="R108" i="13"/>
  <c r="U108" i="13"/>
  <c r="S108" i="13"/>
  <c r="Q108" i="13"/>
  <c r="V110" i="13"/>
  <c r="T110" i="13"/>
  <c r="R110" i="13"/>
  <c r="U110" i="13"/>
  <c r="S110" i="13"/>
  <c r="Q110" i="13"/>
  <c r="V112" i="13"/>
  <c r="T112" i="13"/>
  <c r="R112" i="13"/>
  <c r="U112" i="13"/>
  <c r="S112" i="13"/>
  <c r="Q112" i="13"/>
  <c r="V114" i="13"/>
  <c r="T114" i="13"/>
  <c r="R114" i="13"/>
  <c r="U114" i="13"/>
  <c r="S114" i="13"/>
  <c r="Q114" i="13"/>
  <c r="V116" i="13"/>
  <c r="T116" i="13"/>
  <c r="R116" i="13"/>
  <c r="U116" i="13"/>
  <c r="S116" i="13"/>
  <c r="Q116" i="13"/>
  <c r="V118" i="13"/>
  <c r="T118" i="13"/>
  <c r="R118" i="13"/>
  <c r="U118" i="13"/>
  <c r="S118" i="13"/>
  <c r="Q118" i="13"/>
  <c r="V120" i="13"/>
  <c r="T120" i="13"/>
  <c r="R120" i="13"/>
  <c r="U120" i="13"/>
  <c r="S120" i="13"/>
  <c r="Q120" i="13"/>
  <c r="V122" i="13"/>
  <c r="T122" i="13"/>
  <c r="R122" i="13"/>
  <c r="U122" i="13"/>
  <c r="S122" i="13"/>
  <c r="Q122" i="13"/>
  <c r="V124" i="13"/>
  <c r="T124" i="13"/>
  <c r="R124" i="13"/>
  <c r="U124" i="13"/>
  <c r="S124" i="13"/>
  <c r="Q124" i="13"/>
  <c r="U126" i="13"/>
  <c r="S126" i="13"/>
  <c r="V126" i="13"/>
  <c r="R126" i="13"/>
  <c r="T126" i="13"/>
  <c r="Q126" i="13"/>
  <c r="U128" i="13"/>
  <c r="S128" i="13"/>
  <c r="Q128" i="13"/>
  <c r="V128" i="13"/>
  <c r="R128" i="13"/>
  <c r="T128" i="13"/>
  <c r="U130" i="13"/>
  <c r="S130" i="13"/>
  <c r="Q130" i="13"/>
  <c r="V130" i="13"/>
  <c r="T130" i="13"/>
  <c r="R130" i="13"/>
  <c r="U132" i="13"/>
  <c r="S132" i="13"/>
  <c r="Q132" i="13"/>
  <c r="V132" i="13"/>
  <c r="T132" i="13"/>
  <c r="R132" i="13"/>
  <c r="U134" i="13"/>
  <c r="S134" i="13"/>
  <c r="Q134" i="13"/>
  <c r="V134" i="13"/>
  <c r="T134" i="13"/>
  <c r="R134" i="13"/>
  <c r="U136" i="13"/>
  <c r="S136" i="13"/>
  <c r="Q136" i="13"/>
  <c r="V136" i="13"/>
  <c r="T136" i="13"/>
  <c r="R136" i="13"/>
  <c r="U138" i="13"/>
  <c r="S138" i="13"/>
  <c r="Q138" i="13"/>
  <c r="V138" i="13"/>
  <c r="T138" i="13"/>
  <c r="R138" i="13"/>
  <c r="U140" i="13"/>
  <c r="S140" i="13"/>
  <c r="Q140" i="13"/>
  <c r="V140" i="13"/>
  <c r="T140" i="13"/>
  <c r="R140" i="13"/>
  <c r="U142" i="13"/>
  <c r="S142" i="13"/>
  <c r="Q142" i="13"/>
  <c r="V142" i="13"/>
  <c r="T142" i="13"/>
  <c r="R142" i="13"/>
  <c r="U144" i="13"/>
  <c r="S144" i="13"/>
  <c r="Q144" i="13"/>
  <c r="V144" i="13"/>
  <c r="T144" i="13"/>
  <c r="R144" i="13"/>
  <c r="U146" i="13"/>
  <c r="S146" i="13"/>
  <c r="Q146" i="13"/>
  <c r="V146" i="13"/>
  <c r="T146" i="13"/>
  <c r="R146" i="13"/>
  <c r="U148" i="13"/>
  <c r="S148" i="13"/>
  <c r="Q148" i="13"/>
  <c r="V148" i="13"/>
  <c r="T148" i="13"/>
  <c r="R148" i="13"/>
  <c r="U150" i="13"/>
  <c r="S150" i="13"/>
  <c r="Q150" i="13"/>
  <c r="V150" i="13"/>
  <c r="T150" i="13"/>
  <c r="R150" i="13"/>
  <c r="U152" i="13"/>
  <c r="S152" i="13"/>
  <c r="Q152" i="13"/>
  <c r="V152" i="13"/>
  <c r="T152" i="13"/>
  <c r="R152" i="13"/>
  <c r="U154" i="13"/>
  <c r="S154" i="13"/>
  <c r="Q154" i="13"/>
  <c r="V154" i="13"/>
  <c r="T154" i="13"/>
  <c r="R154" i="13"/>
  <c r="U156" i="13"/>
  <c r="S156" i="13"/>
  <c r="Q156" i="13"/>
  <c r="V156" i="13"/>
  <c r="T156" i="13"/>
  <c r="R156" i="13"/>
  <c r="U158" i="13"/>
  <c r="S158" i="13"/>
  <c r="Q158" i="13"/>
  <c r="V158" i="13"/>
  <c r="T158" i="13"/>
  <c r="R158" i="13"/>
  <c r="U160" i="13"/>
  <c r="S160" i="13"/>
  <c r="Q160" i="13"/>
  <c r="V160" i="13"/>
  <c r="T160" i="13"/>
  <c r="R160" i="13"/>
  <c r="U162" i="13"/>
  <c r="S162" i="13"/>
  <c r="Q162" i="13"/>
  <c r="V162" i="13"/>
  <c r="T162" i="13"/>
  <c r="R162" i="13"/>
  <c r="U164" i="13"/>
  <c r="S164" i="13"/>
  <c r="Q164" i="13"/>
  <c r="V164" i="13"/>
  <c r="T164" i="13"/>
  <c r="R164" i="13"/>
  <c r="U166" i="13"/>
  <c r="S166" i="13"/>
  <c r="Q166" i="13"/>
  <c r="V166" i="13"/>
  <c r="T166" i="13"/>
  <c r="R166" i="13"/>
  <c r="U168" i="13"/>
  <c r="S168" i="13"/>
  <c r="Q168" i="13"/>
  <c r="V168" i="13"/>
  <c r="T168" i="13"/>
  <c r="R168" i="13"/>
  <c r="U170" i="13"/>
  <c r="S170" i="13"/>
  <c r="Q170" i="13"/>
  <c r="V170" i="13"/>
  <c r="T170" i="13"/>
  <c r="R170" i="13"/>
  <c r="U172" i="13"/>
  <c r="S172" i="13"/>
  <c r="Q172" i="13"/>
  <c r="V172" i="13"/>
  <c r="T172" i="13"/>
  <c r="R172" i="13"/>
  <c r="U174" i="13"/>
  <c r="S174" i="13"/>
  <c r="Q174" i="13"/>
  <c r="V174" i="13"/>
  <c r="T174" i="13"/>
  <c r="R174" i="13"/>
  <c r="U176" i="13"/>
  <c r="S176" i="13"/>
  <c r="Q176" i="13"/>
  <c r="V176" i="13"/>
  <c r="T176" i="13"/>
  <c r="R176" i="13"/>
  <c r="U178" i="13"/>
  <c r="S178" i="13"/>
  <c r="Q178" i="13"/>
  <c r="V178" i="13"/>
  <c r="T178" i="13"/>
  <c r="R178" i="13"/>
  <c r="U180" i="13"/>
  <c r="S180" i="13"/>
  <c r="Q180" i="13"/>
  <c r="V180" i="13"/>
  <c r="T180" i="13"/>
  <c r="R180" i="13"/>
  <c r="U182" i="13"/>
  <c r="S182" i="13"/>
  <c r="Q182" i="13"/>
  <c r="V182" i="13"/>
  <c r="T182" i="13"/>
  <c r="R182" i="13"/>
  <c r="U184" i="13"/>
  <c r="S184" i="13"/>
  <c r="Q184" i="13"/>
  <c r="V184" i="13"/>
  <c r="T184" i="13"/>
  <c r="R184" i="13"/>
  <c r="U186" i="13"/>
  <c r="S186" i="13"/>
  <c r="Q186" i="13"/>
  <c r="V186" i="13"/>
  <c r="T186" i="13"/>
  <c r="R186" i="13"/>
  <c r="U188" i="13"/>
  <c r="S188" i="13"/>
  <c r="Q188" i="13"/>
  <c r="V188" i="13"/>
  <c r="T188" i="13"/>
  <c r="R188" i="13"/>
  <c r="U190" i="13"/>
  <c r="S190" i="13"/>
  <c r="Q190" i="13"/>
  <c r="V190" i="13"/>
  <c r="T190" i="13"/>
  <c r="R190" i="13"/>
  <c r="U192" i="13"/>
  <c r="S192" i="13"/>
  <c r="Q192" i="13"/>
  <c r="V192" i="13"/>
  <c r="T192" i="13"/>
  <c r="R192" i="13"/>
  <c r="U194" i="13"/>
  <c r="S194" i="13"/>
  <c r="Q194" i="13"/>
  <c r="V194" i="13"/>
  <c r="T194" i="13"/>
  <c r="R194" i="13"/>
  <c r="U196" i="13"/>
  <c r="S196" i="13"/>
  <c r="Q196" i="13"/>
  <c r="V196" i="13"/>
  <c r="T196" i="13"/>
  <c r="R196" i="13"/>
  <c r="U198" i="13"/>
  <c r="S198" i="13"/>
  <c r="Q198" i="13"/>
  <c r="V198" i="13"/>
  <c r="T198" i="13"/>
  <c r="R198" i="13"/>
  <c r="U200" i="13"/>
  <c r="S200" i="13"/>
  <c r="Q200" i="13"/>
  <c r="V200" i="13"/>
  <c r="T200" i="13"/>
  <c r="R200" i="13"/>
  <c r="U202" i="13"/>
  <c r="S202" i="13"/>
  <c r="Q202" i="13"/>
  <c r="V202" i="13"/>
  <c r="T202" i="13"/>
  <c r="R202" i="13"/>
  <c r="U204" i="13"/>
  <c r="S204" i="13"/>
  <c r="Q204" i="13"/>
  <c r="V204" i="13"/>
  <c r="T204" i="13"/>
  <c r="R204" i="13"/>
  <c r="U206" i="13"/>
  <c r="S206" i="13"/>
  <c r="Q206" i="13"/>
  <c r="V206" i="13"/>
  <c r="T206" i="13"/>
  <c r="R206" i="13"/>
  <c r="U208" i="13"/>
  <c r="S208" i="13"/>
  <c r="Q208" i="13"/>
  <c r="V208" i="13"/>
  <c r="T208" i="13"/>
  <c r="R208" i="13"/>
  <c r="U210" i="13"/>
  <c r="S210" i="13"/>
  <c r="Q210" i="13"/>
  <c r="V210" i="13"/>
  <c r="T210" i="13"/>
  <c r="R210" i="13"/>
  <c r="U212" i="13"/>
  <c r="S212" i="13"/>
  <c r="Q212" i="13"/>
  <c r="V212" i="13"/>
  <c r="T212" i="13"/>
  <c r="R212" i="13"/>
  <c r="U214" i="13"/>
  <c r="S214" i="13"/>
  <c r="Q214" i="13"/>
  <c r="V214" i="13"/>
  <c r="T214" i="13"/>
  <c r="R214" i="13"/>
  <c r="U216" i="13"/>
  <c r="S216" i="13"/>
  <c r="Q216" i="13"/>
  <c r="V216" i="13"/>
  <c r="T216" i="13"/>
  <c r="R216" i="13"/>
  <c r="U218" i="13"/>
  <c r="S218" i="13"/>
  <c r="Q218" i="13"/>
  <c r="V218" i="13"/>
  <c r="T218" i="13"/>
  <c r="R218" i="13"/>
  <c r="U220" i="13"/>
  <c r="S220" i="13"/>
  <c r="Q220" i="13"/>
  <c r="V220" i="13"/>
  <c r="T220" i="13"/>
  <c r="R220" i="13"/>
  <c r="U222" i="13"/>
  <c r="S222" i="13"/>
  <c r="Q222" i="13"/>
  <c r="V222" i="13"/>
  <c r="T222" i="13"/>
  <c r="R222" i="13"/>
  <c r="U224" i="13"/>
  <c r="S224" i="13"/>
  <c r="Q224" i="13"/>
  <c r="V224" i="13"/>
  <c r="T224" i="13"/>
  <c r="R224" i="13"/>
  <c r="U226" i="13"/>
  <c r="S226" i="13"/>
  <c r="Q226" i="13"/>
  <c r="V226" i="13"/>
  <c r="T226" i="13"/>
  <c r="R226" i="13"/>
  <c r="U228" i="13"/>
  <c r="S228" i="13"/>
  <c r="Q228" i="13"/>
  <c r="V228" i="13"/>
  <c r="T228" i="13"/>
  <c r="R228" i="13"/>
  <c r="U230" i="13"/>
  <c r="S230" i="13"/>
  <c r="Q230" i="13"/>
  <c r="V230" i="13"/>
  <c r="T230" i="13"/>
  <c r="R230" i="13"/>
  <c r="U232" i="13"/>
  <c r="S232" i="13"/>
  <c r="Q232" i="13"/>
  <c r="V232" i="13"/>
  <c r="T232" i="13"/>
  <c r="R232" i="13"/>
  <c r="U234" i="13"/>
  <c r="S234" i="13"/>
  <c r="Q234" i="13"/>
  <c r="V234" i="13"/>
  <c r="T234" i="13"/>
  <c r="R234" i="13"/>
  <c r="U236" i="13"/>
  <c r="S236" i="13"/>
  <c r="Q236" i="13"/>
  <c r="V236" i="13"/>
  <c r="T236" i="13"/>
  <c r="R236" i="13"/>
  <c r="U238" i="13"/>
  <c r="S238" i="13"/>
  <c r="Q238" i="13"/>
  <c r="V238" i="13"/>
  <c r="T238" i="13"/>
  <c r="R238" i="13"/>
  <c r="U240" i="13"/>
  <c r="S240" i="13"/>
  <c r="Q240" i="13"/>
  <c r="V240" i="13"/>
  <c r="T240" i="13"/>
  <c r="R240" i="13"/>
  <c r="U242" i="13"/>
  <c r="S242" i="13"/>
  <c r="Q242" i="13"/>
  <c r="V242" i="13"/>
  <c r="T242" i="13"/>
  <c r="R242" i="13"/>
  <c r="U244" i="13"/>
  <c r="S244" i="13"/>
  <c r="Q244" i="13"/>
  <c r="V244" i="13"/>
  <c r="T244" i="13"/>
  <c r="R244" i="13"/>
  <c r="U246" i="13"/>
  <c r="S246" i="13"/>
  <c r="Q246" i="13"/>
  <c r="V246" i="13"/>
  <c r="T246" i="13"/>
  <c r="R246" i="13"/>
  <c r="U248" i="13"/>
  <c r="S248" i="13"/>
  <c r="Q248" i="13"/>
  <c r="V248" i="13"/>
  <c r="T248" i="13"/>
  <c r="R248" i="13"/>
  <c r="U250" i="13"/>
  <c r="S250" i="13"/>
  <c r="Q250" i="13"/>
  <c r="V250" i="13"/>
  <c r="T250" i="13"/>
  <c r="R250" i="13"/>
  <c r="U252" i="13"/>
  <c r="S252" i="13"/>
  <c r="Q252" i="13"/>
  <c r="V252" i="13"/>
  <c r="T252" i="13"/>
  <c r="R252" i="13"/>
  <c r="U254" i="13"/>
  <c r="S254" i="13"/>
  <c r="Q254" i="13"/>
  <c r="V254" i="13"/>
  <c r="T254" i="13"/>
  <c r="R254" i="13"/>
  <c r="U256" i="13"/>
  <c r="S256" i="13"/>
  <c r="Q256" i="13"/>
  <c r="V256" i="13"/>
  <c r="T256" i="13"/>
  <c r="R256" i="13"/>
  <c r="U258" i="13"/>
  <c r="S258" i="13"/>
  <c r="Q258" i="13"/>
  <c r="V258" i="13"/>
  <c r="T258" i="13"/>
  <c r="R258" i="13"/>
  <c r="U260" i="13"/>
  <c r="S260" i="13"/>
  <c r="Q260" i="13"/>
  <c r="V260" i="13"/>
  <c r="T260" i="13"/>
  <c r="R260" i="13"/>
  <c r="U262" i="13"/>
  <c r="S262" i="13"/>
  <c r="Q262" i="13"/>
  <c r="V262" i="13"/>
  <c r="T262" i="13"/>
  <c r="R262" i="13"/>
  <c r="U264" i="13"/>
  <c r="S264" i="13"/>
  <c r="Q264" i="13"/>
  <c r="V264" i="13"/>
  <c r="T264" i="13"/>
  <c r="R264" i="13"/>
  <c r="U266" i="13"/>
  <c r="S266" i="13"/>
  <c r="Q266" i="13"/>
  <c r="V266" i="13"/>
  <c r="T266" i="13"/>
  <c r="R266" i="13"/>
  <c r="U268" i="13"/>
  <c r="S268" i="13"/>
  <c r="Q268" i="13"/>
  <c r="V268" i="13"/>
  <c r="T268" i="13"/>
  <c r="R268" i="13"/>
  <c r="U270" i="13"/>
  <c r="S270" i="13"/>
  <c r="Q270" i="13"/>
  <c r="V270" i="13"/>
  <c r="T270" i="13"/>
  <c r="R270" i="13"/>
  <c r="U272" i="13"/>
  <c r="S272" i="13"/>
  <c r="Q272" i="13"/>
  <c r="V272" i="13"/>
  <c r="T272" i="13"/>
  <c r="R272" i="13"/>
  <c r="U274" i="13"/>
  <c r="S274" i="13"/>
  <c r="Q274" i="13"/>
  <c r="V274" i="13"/>
  <c r="T274" i="13"/>
  <c r="R274" i="13"/>
  <c r="U276" i="13"/>
  <c r="S276" i="13"/>
  <c r="Q276" i="13"/>
  <c r="V276" i="13"/>
  <c r="T276" i="13"/>
  <c r="R276" i="13"/>
  <c r="U278" i="13"/>
  <c r="S278" i="13"/>
  <c r="Q278" i="13"/>
  <c r="V278" i="13"/>
  <c r="T278" i="13"/>
  <c r="R278" i="13"/>
  <c r="U280" i="13"/>
  <c r="S280" i="13"/>
  <c r="Q280" i="13"/>
  <c r="V280" i="13"/>
  <c r="T280" i="13"/>
  <c r="R280" i="13"/>
  <c r="U282" i="13"/>
  <c r="S282" i="13"/>
  <c r="Q282" i="13"/>
  <c r="V282" i="13"/>
  <c r="T282" i="13"/>
  <c r="R282" i="13"/>
  <c r="U284" i="13"/>
  <c r="S284" i="13"/>
  <c r="Q284" i="13"/>
  <c r="V284" i="13"/>
  <c r="T284" i="13"/>
  <c r="R284" i="13"/>
  <c r="U286" i="13"/>
  <c r="S286" i="13"/>
  <c r="Q286" i="13"/>
  <c r="V286" i="13"/>
  <c r="T286" i="13"/>
  <c r="R286" i="13"/>
  <c r="U288" i="13"/>
  <c r="S288" i="13"/>
  <c r="Q288" i="13"/>
  <c r="V288" i="13"/>
  <c r="T288" i="13"/>
  <c r="R288" i="13"/>
  <c r="U290" i="13"/>
  <c r="S290" i="13"/>
  <c r="Q290" i="13"/>
  <c r="V290" i="13"/>
  <c r="T290" i="13"/>
  <c r="R290" i="13"/>
  <c r="U292" i="13"/>
  <c r="S292" i="13"/>
  <c r="Q292" i="13"/>
  <c r="V292" i="13"/>
  <c r="T292" i="13"/>
  <c r="R292" i="13"/>
  <c r="U294" i="13"/>
  <c r="S294" i="13"/>
  <c r="Q294" i="13"/>
  <c r="V294" i="13"/>
  <c r="T294" i="13"/>
  <c r="R294" i="13"/>
  <c r="U296" i="13"/>
  <c r="S296" i="13"/>
  <c r="Q296" i="13"/>
  <c r="V296" i="13"/>
  <c r="T296" i="13"/>
  <c r="R296" i="13"/>
  <c r="U298" i="13"/>
  <c r="S298" i="13"/>
  <c r="Q298" i="13"/>
  <c r="V298" i="13"/>
  <c r="T298" i="13"/>
  <c r="R298" i="13"/>
  <c r="U300" i="13"/>
  <c r="S300" i="13"/>
  <c r="Q300" i="13"/>
  <c r="V300" i="13"/>
  <c r="T300" i="13"/>
  <c r="R300" i="13"/>
  <c r="U302" i="13"/>
  <c r="S302" i="13"/>
  <c r="Q302" i="13"/>
  <c r="V302" i="13"/>
  <c r="T302" i="13"/>
  <c r="R302" i="13"/>
  <c r="U304" i="13"/>
  <c r="S304" i="13"/>
  <c r="Q304" i="13"/>
  <c r="V304" i="13"/>
  <c r="T304" i="13"/>
  <c r="R304" i="13"/>
  <c r="U306" i="13"/>
  <c r="S306" i="13"/>
  <c r="Q306" i="13"/>
  <c r="V306" i="13"/>
  <c r="T306" i="13"/>
  <c r="R306" i="13"/>
  <c r="U308" i="13"/>
  <c r="S308" i="13"/>
  <c r="Q308" i="13"/>
  <c r="V308" i="13"/>
  <c r="T308" i="13"/>
  <c r="R308" i="13"/>
  <c r="U310" i="13"/>
  <c r="S310" i="13"/>
  <c r="Q310" i="13"/>
  <c r="V310" i="13"/>
  <c r="T310" i="13"/>
  <c r="R310" i="13"/>
  <c r="U312" i="13"/>
  <c r="S312" i="13"/>
  <c r="Q312" i="13"/>
  <c r="V312" i="13"/>
  <c r="T312" i="13"/>
  <c r="R312" i="13"/>
  <c r="U314" i="13"/>
  <c r="S314" i="13"/>
  <c r="Q314" i="13"/>
  <c r="V314" i="13"/>
  <c r="T314" i="13"/>
  <c r="R314" i="13"/>
  <c r="U316" i="13"/>
  <c r="S316" i="13"/>
  <c r="Q316" i="13"/>
  <c r="V316" i="13"/>
  <c r="T316" i="13"/>
  <c r="R316" i="13"/>
  <c r="U318" i="13"/>
  <c r="S318" i="13"/>
  <c r="Q318" i="13"/>
  <c r="V318" i="13"/>
  <c r="T318" i="13"/>
  <c r="R318" i="13"/>
  <c r="U320" i="13"/>
  <c r="S320" i="13"/>
  <c r="Q320" i="13"/>
  <c r="V320" i="13"/>
  <c r="T320" i="13"/>
  <c r="R320" i="13"/>
  <c r="U322" i="13"/>
  <c r="S322" i="13"/>
  <c r="Q322" i="13"/>
  <c r="V322" i="13"/>
  <c r="T322" i="13"/>
  <c r="R322" i="13"/>
  <c r="U324" i="13"/>
  <c r="S324" i="13"/>
  <c r="Q324" i="13"/>
  <c r="V324" i="13"/>
  <c r="T324" i="13"/>
  <c r="R324" i="13"/>
  <c r="U326" i="13"/>
  <c r="S326" i="13"/>
  <c r="Q326" i="13"/>
  <c r="V326" i="13"/>
  <c r="T326" i="13"/>
  <c r="R326" i="13"/>
  <c r="U328" i="13"/>
  <c r="S328" i="13"/>
  <c r="Q328" i="13"/>
  <c r="V328" i="13"/>
  <c r="T328" i="13"/>
  <c r="R328" i="13"/>
  <c r="U330" i="13"/>
  <c r="S330" i="13"/>
  <c r="Q330" i="13"/>
  <c r="V330" i="13"/>
  <c r="T330" i="13"/>
  <c r="R330" i="13"/>
  <c r="U332" i="13"/>
  <c r="S332" i="13"/>
  <c r="Q332" i="13"/>
  <c r="V332" i="13"/>
  <c r="T332" i="13"/>
  <c r="R332" i="13"/>
  <c r="U334" i="13"/>
  <c r="S334" i="13"/>
  <c r="Q334" i="13"/>
  <c r="V334" i="13"/>
  <c r="T334" i="13"/>
  <c r="R334" i="13"/>
  <c r="U336" i="13"/>
  <c r="S336" i="13"/>
  <c r="Q336" i="13"/>
  <c r="V336" i="13"/>
  <c r="T336" i="13"/>
  <c r="R336" i="13"/>
  <c r="U338" i="13"/>
  <c r="S338" i="13"/>
  <c r="Q338" i="13"/>
  <c r="V338" i="13"/>
  <c r="T338" i="13"/>
  <c r="R338" i="13"/>
  <c r="U340" i="13"/>
  <c r="S340" i="13"/>
  <c r="Q340" i="13"/>
  <c r="V340" i="13"/>
  <c r="T340" i="13"/>
  <c r="R340" i="13"/>
  <c r="U342" i="13"/>
  <c r="S342" i="13"/>
  <c r="Q342" i="13"/>
  <c r="V342" i="13"/>
  <c r="T342" i="13"/>
  <c r="R342" i="13"/>
  <c r="U344" i="13"/>
  <c r="S344" i="13"/>
  <c r="Q344" i="13"/>
  <c r="V344" i="13"/>
  <c r="T344" i="13"/>
  <c r="R344" i="13"/>
  <c r="U346" i="13"/>
  <c r="S346" i="13"/>
  <c r="Q346" i="13"/>
  <c r="V346" i="13"/>
  <c r="T346" i="13"/>
  <c r="R346" i="13"/>
  <c r="U348" i="13"/>
  <c r="S348" i="13"/>
  <c r="Q348" i="13"/>
  <c r="V348" i="13"/>
  <c r="T348" i="13"/>
  <c r="R348" i="13"/>
  <c r="U350" i="13"/>
  <c r="S350" i="13"/>
  <c r="Q350" i="13"/>
  <c r="V350" i="13"/>
  <c r="T350" i="13"/>
  <c r="R350" i="13"/>
  <c r="U352" i="13"/>
  <c r="S352" i="13"/>
  <c r="Q352" i="13"/>
  <c r="V352" i="13"/>
  <c r="T352" i="13"/>
  <c r="R352" i="13"/>
  <c r="V354" i="13"/>
  <c r="T354" i="13"/>
  <c r="R354" i="13"/>
  <c r="U354" i="13"/>
  <c r="S354" i="13"/>
  <c r="Q354" i="13"/>
  <c r="V356" i="13"/>
  <c r="T356" i="13"/>
  <c r="R356" i="13"/>
  <c r="U356" i="13"/>
  <c r="S356" i="13"/>
  <c r="Q356" i="13"/>
  <c r="V358" i="13"/>
  <c r="T358" i="13"/>
  <c r="R358" i="13"/>
  <c r="U358" i="13"/>
  <c r="S358" i="13"/>
  <c r="Q358" i="13"/>
  <c r="V360" i="13"/>
  <c r="T360" i="13"/>
  <c r="R360" i="13"/>
  <c r="U360" i="13"/>
  <c r="S360" i="13"/>
  <c r="Q360" i="13"/>
  <c r="V362" i="13"/>
  <c r="T362" i="13"/>
  <c r="R362" i="13"/>
  <c r="U362" i="13"/>
  <c r="S362" i="13"/>
  <c r="Q362" i="13"/>
  <c r="V364" i="13"/>
  <c r="T364" i="13"/>
  <c r="R364" i="13"/>
  <c r="U364" i="13"/>
  <c r="S364" i="13"/>
  <c r="Q364" i="13"/>
  <c r="V366" i="13"/>
  <c r="T366" i="13"/>
  <c r="R366" i="13"/>
  <c r="U366" i="13"/>
  <c r="S366" i="13"/>
  <c r="Q366" i="13"/>
  <c r="V368" i="13"/>
  <c r="T368" i="13"/>
  <c r="R368" i="13"/>
  <c r="U368" i="13"/>
  <c r="S368" i="13"/>
  <c r="Q368" i="13"/>
  <c r="V370" i="13"/>
  <c r="T370" i="13"/>
  <c r="R370" i="13"/>
  <c r="U370" i="13"/>
  <c r="S370" i="13"/>
  <c r="Q370" i="13"/>
  <c r="V372" i="13"/>
  <c r="T372" i="13"/>
  <c r="R372" i="13"/>
  <c r="U372" i="13"/>
  <c r="S372" i="13"/>
  <c r="Q372" i="13"/>
  <c r="V374" i="13"/>
  <c r="T374" i="13"/>
  <c r="R374" i="13"/>
  <c r="U374" i="13"/>
  <c r="S374" i="13"/>
  <c r="Q374" i="13"/>
  <c r="V376" i="13"/>
  <c r="T376" i="13"/>
  <c r="R376" i="13"/>
  <c r="U376" i="13"/>
  <c r="S376" i="13"/>
  <c r="Q376" i="13"/>
  <c r="V378" i="13"/>
  <c r="T378" i="13"/>
  <c r="R378" i="13"/>
  <c r="U378" i="13"/>
  <c r="S378" i="13"/>
  <c r="Q378" i="13"/>
  <c r="V380" i="13"/>
  <c r="T380" i="13"/>
  <c r="R380" i="13"/>
  <c r="U380" i="13"/>
  <c r="S380" i="13"/>
  <c r="Q380" i="13"/>
  <c r="V382" i="13"/>
  <c r="T382" i="13"/>
  <c r="R382" i="13"/>
  <c r="U382" i="13"/>
  <c r="S382" i="13"/>
  <c r="Q382" i="13"/>
  <c r="V384" i="13"/>
  <c r="T384" i="13"/>
  <c r="R384" i="13"/>
  <c r="U384" i="13"/>
  <c r="S384" i="13"/>
  <c r="Q384" i="13"/>
  <c r="V386" i="13"/>
  <c r="T386" i="13"/>
  <c r="R386" i="13"/>
  <c r="U386" i="13"/>
  <c r="S386" i="13"/>
  <c r="Q386" i="13"/>
  <c r="V388" i="13"/>
  <c r="T388" i="13"/>
  <c r="R388" i="13"/>
  <c r="U388" i="13"/>
  <c r="S388" i="13"/>
  <c r="Q388" i="13"/>
  <c r="V390" i="13"/>
  <c r="T390" i="13"/>
  <c r="R390" i="13"/>
  <c r="U390" i="13"/>
  <c r="S390" i="13"/>
  <c r="Q390" i="13"/>
  <c r="V392" i="13"/>
  <c r="T392" i="13"/>
  <c r="R392" i="13"/>
  <c r="U392" i="13"/>
  <c r="S392" i="13"/>
  <c r="Q392" i="13"/>
  <c r="V394" i="13"/>
  <c r="T394" i="13"/>
  <c r="R394" i="13"/>
  <c r="U394" i="13"/>
  <c r="S394" i="13"/>
  <c r="Q394" i="13"/>
  <c r="V396" i="13"/>
  <c r="T396" i="13"/>
  <c r="R396" i="13"/>
  <c r="U396" i="13"/>
  <c r="S396" i="13"/>
  <c r="Q396" i="13"/>
  <c r="V398" i="13"/>
  <c r="T398" i="13"/>
  <c r="R398" i="13"/>
  <c r="U398" i="13"/>
  <c r="S398" i="13"/>
  <c r="Q398" i="13"/>
  <c r="V400" i="13"/>
  <c r="T400" i="13"/>
  <c r="R400" i="13"/>
  <c r="U400" i="13"/>
  <c r="S400" i="13"/>
  <c r="Q400" i="13"/>
  <c r="V402" i="13"/>
  <c r="T402" i="13"/>
  <c r="R402" i="13"/>
  <c r="U402" i="13"/>
  <c r="S402" i="13"/>
  <c r="Q402" i="13"/>
  <c r="V404" i="13"/>
  <c r="T404" i="13"/>
  <c r="R404" i="13"/>
  <c r="U404" i="13"/>
  <c r="S404" i="13"/>
  <c r="Q404" i="13"/>
  <c r="V406" i="13"/>
  <c r="T406" i="13"/>
  <c r="R406" i="13"/>
  <c r="U406" i="13"/>
  <c r="S406" i="13"/>
  <c r="Q406" i="13"/>
  <c r="V408" i="13"/>
  <c r="T408" i="13"/>
  <c r="R408" i="13"/>
  <c r="U408" i="13"/>
  <c r="S408" i="13"/>
  <c r="Q408" i="13"/>
  <c r="V410" i="13"/>
  <c r="T410" i="13"/>
  <c r="R410" i="13"/>
  <c r="U410" i="13"/>
  <c r="S410" i="13"/>
  <c r="Q410" i="13"/>
  <c r="V412" i="13"/>
  <c r="T412" i="13"/>
  <c r="R412" i="13"/>
  <c r="U412" i="13"/>
  <c r="S412" i="13"/>
  <c r="Q412" i="13"/>
  <c r="V414" i="13"/>
  <c r="T414" i="13"/>
  <c r="R414" i="13"/>
  <c r="U414" i="13"/>
  <c r="S414" i="13"/>
  <c r="Q414" i="13"/>
  <c r="V416" i="13"/>
  <c r="T416" i="13"/>
  <c r="R416" i="13"/>
  <c r="U416" i="13"/>
  <c r="S416" i="13"/>
  <c r="Q416" i="13"/>
  <c r="V418" i="13"/>
  <c r="T418" i="13"/>
  <c r="R418" i="13"/>
  <c r="U418" i="13"/>
  <c r="S418" i="13"/>
  <c r="Q418" i="13"/>
  <c r="V420" i="13"/>
  <c r="T420" i="13"/>
  <c r="R420" i="13"/>
  <c r="U420" i="13"/>
  <c r="S420" i="13"/>
  <c r="Q420" i="13"/>
  <c r="V422" i="13"/>
  <c r="T422" i="13"/>
  <c r="R422" i="13"/>
  <c r="U422" i="13"/>
  <c r="S422" i="13"/>
  <c r="Q422" i="13"/>
  <c r="V424" i="13"/>
  <c r="T424" i="13"/>
  <c r="R424" i="13"/>
  <c r="U424" i="13"/>
  <c r="S424" i="13"/>
  <c r="Q424" i="13"/>
  <c r="V426" i="13"/>
  <c r="T426" i="13"/>
  <c r="R426" i="13"/>
  <c r="U426" i="13"/>
  <c r="S426" i="13"/>
  <c r="Q426" i="13"/>
  <c r="V428" i="13"/>
  <c r="T428" i="13"/>
  <c r="R428" i="13"/>
  <c r="U428" i="13"/>
  <c r="S428" i="13"/>
  <c r="Q428" i="13"/>
  <c r="V430" i="13"/>
  <c r="T430" i="13"/>
  <c r="R430" i="13"/>
  <c r="U430" i="13"/>
  <c r="S430" i="13"/>
  <c r="Q430" i="13"/>
  <c r="V432" i="13"/>
  <c r="T432" i="13"/>
  <c r="R432" i="13"/>
  <c r="U432" i="13"/>
  <c r="S432" i="13"/>
  <c r="Q432" i="13"/>
  <c r="V434" i="13"/>
  <c r="T434" i="13"/>
  <c r="R434" i="13"/>
  <c r="U434" i="13"/>
  <c r="S434" i="13"/>
  <c r="Q434" i="13"/>
  <c r="V436" i="13"/>
  <c r="T436" i="13"/>
  <c r="R436" i="13"/>
  <c r="U436" i="13"/>
  <c r="S436" i="13"/>
  <c r="Q436" i="13"/>
  <c r="V438" i="13"/>
  <c r="T438" i="13"/>
  <c r="R438" i="13"/>
  <c r="U438" i="13"/>
  <c r="S438" i="13"/>
  <c r="Q438" i="13"/>
  <c r="V440" i="13"/>
  <c r="T440" i="13"/>
  <c r="R440" i="13"/>
  <c r="U440" i="13"/>
  <c r="S440" i="13"/>
  <c r="Q440" i="13"/>
  <c r="V442" i="13"/>
  <c r="T442" i="13"/>
  <c r="R442" i="13"/>
  <c r="U442" i="13"/>
  <c r="S442" i="13"/>
  <c r="Q442" i="13"/>
  <c r="V444" i="13"/>
  <c r="T444" i="13"/>
  <c r="R444" i="13"/>
  <c r="U444" i="13"/>
  <c r="S444" i="13"/>
  <c r="Q444" i="13"/>
  <c r="V446" i="13"/>
  <c r="T446" i="13"/>
  <c r="R446" i="13"/>
  <c r="U446" i="13"/>
  <c r="S446" i="13"/>
  <c r="Q446" i="13"/>
  <c r="V448" i="13"/>
  <c r="T448" i="13"/>
  <c r="R448" i="13"/>
  <c r="U448" i="13"/>
  <c r="S448" i="13"/>
  <c r="Q448" i="13"/>
  <c r="V450" i="13"/>
  <c r="T450" i="13"/>
  <c r="R450" i="13"/>
  <c r="U450" i="13"/>
  <c r="S450" i="13"/>
  <c r="Q450" i="13"/>
  <c r="V452" i="13"/>
  <c r="T452" i="13"/>
  <c r="R452" i="13"/>
  <c r="U452" i="13"/>
  <c r="S452" i="13"/>
  <c r="Q452" i="13"/>
  <c r="V454" i="13"/>
  <c r="T454" i="13"/>
  <c r="R454" i="13"/>
  <c r="U454" i="13"/>
  <c r="S454" i="13"/>
  <c r="Q454" i="13"/>
  <c r="V456" i="13"/>
  <c r="T456" i="13"/>
  <c r="R456" i="13"/>
  <c r="U456" i="13"/>
  <c r="S456" i="13"/>
  <c r="Q456" i="13"/>
  <c r="V458" i="13"/>
  <c r="T458" i="13"/>
  <c r="R458" i="13"/>
  <c r="U458" i="13"/>
  <c r="S458" i="13"/>
  <c r="Q458" i="13"/>
  <c r="V460" i="13"/>
  <c r="T460" i="13"/>
  <c r="R460" i="13"/>
  <c r="U460" i="13"/>
  <c r="S460" i="13"/>
  <c r="Q460" i="13"/>
  <c r="V462" i="13"/>
  <c r="T462" i="13"/>
  <c r="R462" i="13"/>
  <c r="U462" i="13"/>
  <c r="S462" i="13"/>
  <c r="Q462" i="13"/>
  <c r="V464" i="13"/>
  <c r="T464" i="13"/>
  <c r="R464" i="13"/>
  <c r="U464" i="13"/>
  <c r="S464" i="13"/>
  <c r="Q464" i="13"/>
  <c r="V466" i="13"/>
  <c r="T466" i="13"/>
  <c r="R466" i="13"/>
  <c r="U466" i="13"/>
  <c r="S466" i="13"/>
  <c r="Q466" i="13"/>
  <c r="U468" i="13"/>
  <c r="S468" i="13"/>
  <c r="Q468" i="13"/>
  <c r="V468" i="13"/>
  <c r="T468" i="13"/>
  <c r="R468" i="13"/>
  <c r="U470" i="13"/>
  <c r="S470" i="13"/>
  <c r="Q470" i="13"/>
  <c r="V470" i="13"/>
  <c r="T470" i="13"/>
  <c r="R470" i="13"/>
  <c r="U472" i="13"/>
  <c r="S472" i="13"/>
  <c r="Q472" i="13"/>
  <c r="V472" i="13"/>
  <c r="T472" i="13"/>
  <c r="R472" i="13"/>
  <c r="U474" i="13"/>
  <c r="S474" i="13"/>
  <c r="Q474" i="13"/>
  <c r="V474" i="13"/>
  <c r="T474" i="13"/>
  <c r="R474" i="13"/>
  <c r="U476" i="13"/>
  <c r="S476" i="13"/>
  <c r="Q476" i="13"/>
  <c r="V476" i="13"/>
  <c r="T476" i="13"/>
  <c r="R476" i="13"/>
  <c r="U478" i="13"/>
  <c r="S478" i="13"/>
  <c r="Q478" i="13"/>
  <c r="V478" i="13"/>
  <c r="T478" i="13"/>
  <c r="R478" i="13"/>
  <c r="U480" i="13"/>
  <c r="S480" i="13"/>
  <c r="Q480" i="13"/>
  <c r="V480" i="13"/>
  <c r="T480" i="13"/>
  <c r="R480" i="13"/>
  <c r="U482" i="13"/>
  <c r="S482" i="13"/>
  <c r="Q482" i="13"/>
  <c r="V482" i="13"/>
  <c r="T482" i="13"/>
  <c r="R482" i="13"/>
  <c r="U484" i="13"/>
  <c r="S484" i="13"/>
  <c r="Q484" i="13"/>
  <c r="V484" i="13"/>
  <c r="T484" i="13"/>
  <c r="R484" i="13"/>
  <c r="U486" i="13"/>
  <c r="S486" i="13"/>
  <c r="Q486" i="13"/>
  <c r="V486" i="13"/>
  <c r="T486" i="13"/>
  <c r="R486" i="13"/>
  <c r="U488" i="13"/>
  <c r="S488" i="13"/>
  <c r="Q488" i="13"/>
  <c r="V488" i="13"/>
  <c r="T488" i="13"/>
  <c r="R488" i="13"/>
  <c r="U490" i="13"/>
  <c r="S490" i="13"/>
  <c r="Q490" i="13"/>
  <c r="V490" i="13"/>
  <c r="T490" i="13"/>
  <c r="R490" i="13"/>
  <c r="U492" i="13"/>
  <c r="S492" i="13"/>
  <c r="Q492" i="13"/>
  <c r="V492" i="13"/>
  <c r="T492" i="13"/>
  <c r="R492" i="13"/>
  <c r="U494" i="13"/>
  <c r="S494" i="13"/>
  <c r="Q494" i="13"/>
  <c r="V494" i="13"/>
  <c r="T494" i="13"/>
  <c r="R494" i="13"/>
  <c r="U496" i="13"/>
  <c r="S496" i="13"/>
  <c r="Q496" i="13"/>
  <c r="V496" i="13"/>
  <c r="T496" i="13"/>
  <c r="R496" i="13"/>
  <c r="U498" i="13"/>
  <c r="S498" i="13"/>
  <c r="Q498" i="13"/>
  <c r="V498" i="13"/>
  <c r="T498" i="13"/>
  <c r="R498" i="13"/>
  <c r="U500" i="13"/>
  <c r="S500" i="13"/>
  <c r="Q500" i="13"/>
  <c r="V500" i="13"/>
  <c r="T500" i="13"/>
  <c r="R500" i="13"/>
  <c r="U502" i="13"/>
  <c r="S502" i="13"/>
  <c r="Q502" i="13"/>
  <c r="V502" i="13"/>
  <c r="T502" i="13"/>
  <c r="R502" i="13"/>
  <c r="U504" i="13"/>
  <c r="S504" i="13"/>
  <c r="Q504" i="13"/>
  <c r="V504" i="13"/>
  <c r="T504" i="13"/>
  <c r="R504" i="13"/>
  <c r="U506" i="13"/>
  <c r="S506" i="13"/>
  <c r="Q506" i="13"/>
  <c r="V506" i="13"/>
  <c r="T506" i="13"/>
  <c r="R506" i="13"/>
  <c r="U508" i="13"/>
  <c r="S508" i="13"/>
  <c r="Q508" i="13"/>
  <c r="V508" i="13"/>
  <c r="T508" i="13"/>
  <c r="R508" i="13"/>
  <c r="U510" i="13"/>
  <c r="S510" i="13"/>
  <c r="Q510" i="13"/>
  <c r="V510" i="13"/>
  <c r="T510" i="13"/>
  <c r="R510" i="13"/>
  <c r="U512" i="13"/>
  <c r="S512" i="13"/>
  <c r="Q512" i="13"/>
  <c r="V512" i="13"/>
  <c r="T512" i="13"/>
  <c r="R512" i="13"/>
  <c r="U514" i="13"/>
  <c r="S514" i="13"/>
  <c r="Q514" i="13"/>
  <c r="V514" i="13"/>
  <c r="T514" i="13"/>
  <c r="R514" i="13"/>
  <c r="U516" i="13"/>
  <c r="S516" i="13"/>
  <c r="Q516" i="13"/>
  <c r="V516" i="13"/>
  <c r="T516" i="13"/>
  <c r="R516" i="13"/>
  <c r="U518" i="13"/>
  <c r="S518" i="13"/>
  <c r="Q518" i="13"/>
  <c r="V518" i="13"/>
  <c r="T518" i="13"/>
  <c r="R518" i="13"/>
  <c r="U520" i="13"/>
  <c r="S520" i="13"/>
  <c r="Q520" i="13"/>
  <c r="V520" i="13"/>
  <c r="T520" i="13"/>
  <c r="R520" i="13"/>
  <c r="U522" i="13"/>
  <c r="S522" i="13"/>
  <c r="Q522" i="13"/>
  <c r="V522" i="13"/>
  <c r="T522" i="13"/>
  <c r="R522" i="13"/>
  <c r="U524" i="13"/>
  <c r="S524" i="13"/>
  <c r="Q524" i="13"/>
  <c r="V524" i="13"/>
  <c r="T524" i="13"/>
  <c r="R524" i="13"/>
  <c r="U526" i="13"/>
  <c r="S526" i="13"/>
  <c r="Q526" i="13"/>
  <c r="V526" i="13"/>
  <c r="T526" i="13"/>
  <c r="R526" i="13"/>
  <c r="U528" i="13"/>
  <c r="S528" i="13"/>
  <c r="Q528" i="13"/>
  <c r="V528" i="13"/>
  <c r="T528" i="13"/>
  <c r="R528" i="13"/>
  <c r="U530" i="13"/>
  <c r="S530" i="13"/>
  <c r="Q530" i="13"/>
  <c r="V530" i="13"/>
  <c r="T530" i="13"/>
  <c r="R530" i="13"/>
  <c r="U532" i="13"/>
  <c r="S532" i="13"/>
  <c r="Q532" i="13"/>
  <c r="V532" i="13"/>
  <c r="T532" i="13"/>
  <c r="R532" i="13"/>
  <c r="U534" i="13"/>
  <c r="S534" i="13"/>
  <c r="Q534" i="13"/>
  <c r="V534" i="13"/>
  <c r="T534" i="13"/>
  <c r="R534" i="13"/>
  <c r="U536" i="13"/>
  <c r="S536" i="13"/>
  <c r="Q536" i="13"/>
  <c r="V536" i="13"/>
  <c r="T536" i="13"/>
  <c r="R536" i="13"/>
  <c r="U538" i="13"/>
  <c r="S538" i="13"/>
  <c r="Q538" i="13"/>
  <c r="V538" i="13"/>
  <c r="T538" i="13"/>
  <c r="R538" i="13"/>
  <c r="U540" i="13"/>
  <c r="S540" i="13"/>
  <c r="Q540" i="13"/>
  <c r="V540" i="13"/>
  <c r="T540" i="13"/>
  <c r="R540" i="13"/>
  <c r="U542" i="13"/>
  <c r="S542" i="13"/>
  <c r="Q542" i="13"/>
  <c r="V542" i="13"/>
  <c r="T542" i="13"/>
  <c r="R542" i="13"/>
  <c r="U544" i="13"/>
  <c r="S544" i="13"/>
  <c r="Q544" i="13"/>
  <c r="V544" i="13"/>
  <c r="T544" i="13"/>
  <c r="R544" i="13"/>
  <c r="U546" i="13"/>
  <c r="S546" i="13"/>
  <c r="Q546" i="13"/>
  <c r="V546" i="13"/>
  <c r="T546" i="13"/>
  <c r="R546" i="13"/>
  <c r="U548" i="13"/>
  <c r="S548" i="13"/>
  <c r="Q548" i="13"/>
  <c r="V548" i="13"/>
  <c r="T548" i="13"/>
  <c r="R548" i="13"/>
  <c r="U550" i="13"/>
  <c r="S550" i="13"/>
  <c r="Q550" i="13"/>
  <c r="V550" i="13"/>
  <c r="T550" i="13"/>
  <c r="R550" i="13"/>
  <c r="U552" i="13"/>
  <c r="S552" i="13"/>
  <c r="Q552" i="13"/>
  <c r="V552" i="13"/>
  <c r="T552" i="13"/>
  <c r="R552" i="13"/>
  <c r="U554" i="13"/>
  <c r="S554" i="13"/>
  <c r="Q554" i="13"/>
  <c r="V554" i="13"/>
  <c r="T554" i="13"/>
  <c r="R554" i="13"/>
  <c r="U556" i="13"/>
  <c r="S556" i="13"/>
  <c r="Q556" i="13"/>
  <c r="V556" i="13"/>
  <c r="T556" i="13"/>
  <c r="R556" i="13"/>
  <c r="U558" i="13"/>
  <c r="S558" i="13"/>
  <c r="Q558" i="13"/>
  <c r="V558" i="13"/>
  <c r="T558" i="13"/>
  <c r="R558" i="13"/>
  <c r="U560" i="13"/>
  <c r="S560" i="13"/>
  <c r="Q560" i="13"/>
  <c r="V560" i="13"/>
  <c r="T560" i="13"/>
  <c r="R560" i="13"/>
  <c r="U562" i="13"/>
  <c r="S562" i="13"/>
  <c r="Q562" i="13"/>
  <c r="V562" i="13"/>
  <c r="T562" i="13"/>
  <c r="R562" i="13"/>
  <c r="U564" i="13"/>
  <c r="S564" i="13"/>
  <c r="Q564" i="13"/>
  <c r="V564" i="13"/>
  <c r="T564" i="13"/>
  <c r="R564" i="13"/>
  <c r="U566" i="13"/>
  <c r="S566" i="13"/>
  <c r="Q566" i="13"/>
  <c r="V566" i="13"/>
  <c r="T566" i="13"/>
  <c r="R566" i="13"/>
  <c r="U568" i="13"/>
  <c r="S568" i="13"/>
  <c r="Q568" i="13"/>
  <c r="V568" i="13"/>
  <c r="T568" i="13"/>
  <c r="R568" i="13"/>
  <c r="U570" i="13"/>
  <c r="S570" i="13"/>
  <c r="Q570" i="13"/>
  <c r="V570" i="13"/>
  <c r="T570" i="13"/>
  <c r="R570" i="13"/>
  <c r="U572" i="13"/>
  <c r="S572" i="13"/>
  <c r="Q572" i="13"/>
  <c r="V572" i="13"/>
  <c r="T572" i="13"/>
  <c r="R572" i="13"/>
  <c r="U574" i="13"/>
  <c r="S574" i="13"/>
  <c r="Q574" i="13"/>
  <c r="V574" i="13"/>
  <c r="T574" i="13"/>
  <c r="R574" i="13"/>
  <c r="U576" i="13"/>
  <c r="S576" i="13"/>
  <c r="Q576" i="13"/>
  <c r="V576" i="13"/>
  <c r="T576" i="13"/>
  <c r="R576" i="13"/>
  <c r="U578" i="13"/>
  <c r="S578" i="13"/>
  <c r="Q578" i="13"/>
  <c r="V578" i="13"/>
  <c r="T578" i="13"/>
  <c r="R578" i="13"/>
  <c r="U580" i="13"/>
  <c r="S580" i="13"/>
  <c r="Q580" i="13"/>
  <c r="T580" i="13"/>
  <c r="V580" i="13"/>
  <c r="R580" i="13"/>
  <c r="U582" i="13"/>
  <c r="S582" i="13"/>
  <c r="Q582" i="13"/>
  <c r="V582" i="13"/>
  <c r="T582" i="13"/>
  <c r="R582" i="13"/>
  <c r="U584" i="13"/>
  <c r="S584" i="13"/>
  <c r="Q584" i="13"/>
  <c r="V584" i="13"/>
  <c r="T584" i="13"/>
  <c r="R584" i="13"/>
  <c r="U586" i="13"/>
  <c r="S586" i="13"/>
  <c r="Q586" i="13"/>
  <c r="V586" i="13"/>
  <c r="T586" i="13"/>
  <c r="R586" i="13"/>
  <c r="U588" i="13"/>
  <c r="S588" i="13"/>
  <c r="Q588" i="13"/>
  <c r="V588" i="13"/>
  <c r="T588" i="13"/>
  <c r="R588" i="13"/>
  <c r="U590" i="13"/>
  <c r="S590" i="13"/>
  <c r="Q590" i="13"/>
  <c r="V590" i="13"/>
  <c r="T590" i="13"/>
  <c r="R590" i="13"/>
  <c r="U592" i="13"/>
  <c r="S592" i="13"/>
  <c r="Q592" i="13"/>
  <c r="V592" i="13"/>
  <c r="T592" i="13"/>
  <c r="R592" i="13"/>
  <c r="U594" i="13"/>
  <c r="S594" i="13"/>
  <c r="Q594" i="13"/>
  <c r="V594" i="13"/>
  <c r="T594" i="13"/>
  <c r="R594" i="13"/>
  <c r="U596" i="13"/>
  <c r="S596" i="13"/>
  <c r="Q596" i="13"/>
  <c r="V596" i="13"/>
  <c r="T596" i="13"/>
  <c r="R596" i="13"/>
  <c r="U598" i="13"/>
  <c r="S598" i="13"/>
  <c r="Q598" i="13"/>
  <c r="V598" i="13"/>
  <c r="T598" i="13"/>
  <c r="R598" i="13"/>
  <c r="U600" i="13"/>
  <c r="S600" i="13"/>
  <c r="Q600" i="13"/>
  <c r="V600" i="13"/>
  <c r="T600" i="13"/>
  <c r="R600" i="13"/>
  <c r="U602" i="13"/>
  <c r="S602" i="13"/>
  <c r="Q602" i="13"/>
  <c r="V602" i="13"/>
  <c r="T602" i="13"/>
  <c r="R602" i="13"/>
  <c r="U604" i="13"/>
  <c r="S604" i="13"/>
  <c r="Q604" i="13"/>
  <c r="V604" i="13"/>
  <c r="T604" i="13"/>
  <c r="R604" i="13"/>
  <c r="U606" i="13"/>
  <c r="S606" i="13"/>
  <c r="Q606" i="13"/>
  <c r="V606" i="13"/>
  <c r="T606" i="13"/>
  <c r="R606" i="13"/>
  <c r="U608" i="13"/>
  <c r="S608" i="13"/>
  <c r="Q608" i="13"/>
  <c r="V608" i="13"/>
  <c r="T608" i="13"/>
  <c r="R608" i="13"/>
  <c r="U610" i="13"/>
  <c r="S610" i="13"/>
  <c r="Q610" i="13"/>
  <c r="V610" i="13"/>
  <c r="T610" i="13"/>
  <c r="R610" i="13"/>
  <c r="U612" i="13"/>
  <c r="S612" i="13"/>
  <c r="Q612" i="13"/>
  <c r="V612" i="13"/>
  <c r="T612" i="13"/>
  <c r="R612" i="13"/>
  <c r="U614" i="13"/>
  <c r="S614" i="13"/>
  <c r="Q614" i="13"/>
  <c r="V614" i="13"/>
  <c r="T614" i="13"/>
  <c r="R614" i="13"/>
  <c r="U616" i="13"/>
  <c r="S616" i="13"/>
  <c r="Q616" i="13"/>
  <c r="V616" i="13"/>
  <c r="T616" i="13"/>
  <c r="R616" i="13"/>
  <c r="U618" i="13"/>
  <c r="S618" i="13"/>
  <c r="Q618" i="13"/>
  <c r="V618" i="13"/>
  <c r="T618" i="13"/>
  <c r="R618" i="13"/>
  <c r="U620" i="13"/>
  <c r="S620" i="13"/>
  <c r="Q620" i="13"/>
  <c r="V620" i="13"/>
  <c r="T620" i="13"/>
  <c r="R620" i="13"/>
  <c r="U622" i="13"/>
  <c r="S622" i="13"/>
  <c r="Q622" i="13"/>
  <c r="V622" i="13"/>
  <c r="T622" i="13"/>
  <c r="R622" i="13"/>
  <c r="U624" i="13"/>
  <c r="S624" i="13"/>
  <c r="Q624" i="13"/>
  <c r="V624" i="13"/>
  <c r="T624" i="13"/>
  <c r="R624" i="13"/>
  <c r="U626" i="13"/>
  <c r="S626" i="13"/>
  <c r="Q626" i="13"/>
  <c r="V626" i="13"/>
  <c r="T626" i="13"/>
  <c r="R626" i="13"/>
  <c r="U628" i="13"/>
  <c r="S628" i="13"/>
  <c r="Q628" i="13"/>
  <c r="T628" i="13"/>
  <c r="V628" i="13"/>
  <c r="R628" i="13"/>
  <c r="U630" i="13"/>
  <c r="S630" i="13"/>
  <c r="Q630" i="13"/>
  <c r="T630" i="13"/>
  <c r="V630" i="13"/>
  <c r="R630" i="13"/>
  <c r="U632" i="13"/>
  <c r="S632" i="13"/>
  <c r="Q632" i="13"/>
  <c r="T632" i="13"/>
  <c r="V632" i="13"/>
  <c r="R632" i="13"/>
  <c r="U634" i="13"/>
  <c r="S634" i="13"/>
  <c r="Q634" i="13"/>
  <c r="T634" i="13"/>
  <c r="V634" i="13"/>
  <c r="R634" i="13"/>
  <c r="U636" i="13"/>
  <c r="S636" i="13"/>
  <c r="Q636" i="13"/>
  <c r="T636" i="13"/>
  <c r="V636" i="13"/>
  <c r="R636" i="13"/>
  <c r="U638" i="13"/>
  <c r="S638" i="13"/>
  <c r="Q638" i="13"/>
  <c r="T638" i="13"/>
  <c r="V638" i="13"/>
  <c r="R638" i="13"/>
  <c r="U640" i="13"/>
  <c r="S640" i="13"/>
  <c r="Q640" i="13"/>
  <c r="T640" i="13"/>
  <c r="V640" i="13"/>
  <c r="R640" i="13"/>
  <c r="U642" i="13"/>
  <c r="S642" i="13"/>
  <c r="Q642" i="13"/>
  <c r="T642" i="13"/>
  <c r="V642" i="13"/>
  <c r="R642" i="13"/>
  <c r="U644" i="13"/>
  <c r="S644" i="13"/>
  <c r="Q644" i="13"/>
  <c r="T644" i="13"/>
  <c r="V644" i="13"/>
  <c r="R644" i="13"/>
  <c r="U646" i="13"/>
  <c r="S646" i="13"/>
  <c r="Q646" i="13"/>
  <c r="T646" i="13"/>
  <c r="V646" i="13"/>
  <c r="R646" i="13"/>
  <c r="U648" i="13"/>
  <c r="S648" i="13"/>
  <c r="Q648" i="13"/>
  <c r="V648" i="13"/>
  <c r="T648" i="13"/>
  <c r="R648" i="13"/>
  <c r="U650" i="13"/>
  <c r="S650" i="13"/>
  <c r="Q650" i="13"/>
  <c r="V650" i="13"/>
  <c r="T650" i="13"/>
  <c r="R650" i="13"/>
  <c r="U652" i="13"/>
  <c r="S652" i="13"/>
  <c r="Q652" i="13"/>
  <c r="V652" i="13"/>
  <c r="T652" i="13"/>
  <c r="R652" i="13"/>
  <c r="U654" i="13"/>
  <c r="S654" i="13"/>
  <c r="Q654" i="13"/>
  <c r="V654" i="13"/>
  <c r="T654" i="13"/>
  <c r="R654" i="13"/>
  <c r="U656" i="13"/>
  <c r="S656" i="13"/>
  <c r="Q656" i="13"/>
  <c r="V656" i="13"/>
  <c r="T656" i="13"/>
  <c r="R656" i="13"/>
  <c r="U658" i="13"/>
  <c r="S658" i="13"/>
  <c r="Q658" i="13"/>
  <c r="V658" i="13"/>
  <c r="T658" i="13"/>
  <c r="R658" i="13"/>
  <c r="U660" i="13"/>
  <c r="S660" i="13"/>
  <c r="Q660" i="13"/>
  <c r="V660" i="13"/>
  <c r="T660" i="13"/>
  <c r="R660" i="13"/>
  <c r="U662" i="13"/>
  <c r="S662" i="13"/>
  <c r="Q662" i="13"/>
  <c r="V662" i="13"/>
  <c r="T662" i="13"/>
  <c r="R662" i="13"/>
  <c r="U664" i="13"/>
  <c r="S664" i="13"/>
  <c r="Q664" i="13"/>
  <c r="V664" i="13"/>
  <c r="T664" i="13"/>
  <c r="R664" i="13"/>
  <c r="U666" i="13"/>
  <c r="S666" i="13"/>
  <c r="Q666" i="13"/>
  <c r="V666" i="13"/>
  <c r="T666" i="13"/>
  <c r="R666" i="13"/>
  <c r="U668" i="13"/>
  <c r="S668" i="13"/>
  <c r="Q668" i="13"/>
  <c r="V668" i="13"/>
  <c r="T668" i="13"/>
  <c r="R668" i="13"/>
  <c r="U670" i="13"/>
  <c r="S670" i="13"/>
  <c r="Q670" i="13"/>
  <c r="V670" i="13"/>
  <c r="T670" i="13"/>
  <c r="R670" i="13"/>
  <c r="U672" i="13"/>
  <c r="S672" i="13"/>
  <c r="Q672" i="13"/>
  <c r="V672" i="13"/>
  <c r="T672" i="13"/>
  <c r="R672" i="13"/>
  <c r="U674" i="13"/>
  <c r="S674" i="13"/>
  <c r="Q674" i="13"/>
  <c r="V674" i="13"/>
  <c r="T674" i="13"/>
  <c r="R674" i="13"/>
  <c r="U676" i="13"/>
  <c r="S676" i="13"/>
  <c r="Q676" i="13"/>
  <c r="V676" i="13"/>
  <c r="T676" i="13"/>
  <c r="R676" i="13"/>
  <c r="U678" i="13"/>
  <c r="S678" i="13"/>
  <c r="Q678" i="13"/>
  <c r="V678" i="13"/>
  <c r="T678" i="13"/>
  <c r="R678" i="13"/>
  <c r="U680" i="13"/>
  <c r="S680" i="13"/>
  <c r="Q680" i="13"/>
  <c r="V680" i="13"/>
  <c r="T680" i="13"/>
  <c r="R680" i="13"/>
  <c r="U682" i="13"/>
  <c r="S682" i="13"/>
  <c r="Q682" i="13"/>
  <c r="V682" i="13"/>
  <c r="T682" i="13"/>
  <c r="R682" i="13"/>
  <c r="V684" i="13"/>
  <c r="T684" i="13"/>
  <c r="R684" i="13"/>
  <c r="U684" i="13"/>
  <c r="S684" i="13"/>
  <c r="Q684" i="13"/>
  <c r="V686" i="13"/>
  <c r="T686" i="13"/>
  <c r="R686" i="13"/>
  <c r="U686" i="13"/>
  <c r="S686" i="13"/>
  <c r="Q686" i="13"/>
  <c r="V688" i="13"/>
  <c r="T688" i="13"/>
  <c r="R688" i="13"/>
  <c r="U688" i="13"/>
  <c r="S688" i="13"/>
  <c r="Q688" i="13"/>
  <c r="V690" i="13"/>
  <c r="T690" i="13"/>
  <c r="R690" i="13"/>
  <c r="U690" i="13"/>
  <c r="S690" i="13"/>
  <c r="Q690" i="13"/>
  <c r="V692" i="13"/>
  <c r="T692" i="13"/>
  <c r="R692" i="13"/>
  <c r="U692" i="13"/>
  <c r="S692" i="13"/>
  <c r="Q692" i="13"/>
  <c r="V694" i="13"/>
  <c r="T694" i="13"/>
  <c r="R694" i="13"/>
  <c r="U694" i="13"/>
  <c r="S694" i="13"/>
  <c r="Q694" i="13"/>
  <c r="V696" i="13"/>
  <c r="T696" i="13"/>
  <c r="R696" i="13"/>
  <c r="U696" i="13"/>
  <c r="S696" i="13"/>
  <c r="Q696" i="13"/>
  <c r="V698" i="13"/>
  <c r="T698" i="13"/>
  <c r="R698" i="13"/>
  <c r="U698" i="13"/>
  <c r="S698" i="13"/>
  <c r="Q698" i="13"/>
  <c r="V700" i="13"/>
  <c r="T700" i="13"/>
  <c r="R700" i="13"/>
  <c r="U700" i="13"/>
  <c r="S700" i="13"/>
  <c r="Q700" i="13"/>
  <c r="V702" i="13"/>
  <c r="T702" i="13"/>
  <c r="R702" i="13"/>
  <c r="U702" i="13"/>
  <c r="S702" i="13"/>
  <c r="Q702" i="13"/>
  <c r="V704" i="13"/>
  <c r="T704" i="13"/>
  <c r="R704" i="13"/>
  <c r="U704" i="13"/>
  <c r="S704" i="13"/>
  <c r="Q704" i="13"/>
  <c r="V706" i="13"/>
  <c r="T706" i="13"/>
  <c r="R706" i="13"/>
  <c r="U706" i="13"/>
  <c r="S706" i="13"/>
  <c r="Q706" i="13"/>
  <c r="V708" i="13"/>
  <c r="T708" i="13"/>
  <c r="R708" i="13"/>
  <c r="U708" i="13"/>
  <c r="S708" i="13"/>
  <c r="Q708" i="13"/>
  <c r="V710" i="13"/>
  <c r="T710" i="13"/>
  <c r="R710" i="13"/>
  <c r="U710" i="13"/>
  <c r="S710" i="13"/>
  <c r="Q710" i="13"/>
  <c r="V712" i="13"/>
  <c r="U712" i="13"/>
  <c r="T712" i="13"/>
  <c r="R712" i="13"/>
  <c r="S712" i="13"/>
  <c r="Q712" i="13"/>
  <c r="V714" i="13"/>
  <c r="T714" i="13"/>
  <c r="R714" i="13"/>
  <c r="U714" i="13"/>
  <c r="S714" i="13"/>
  <c r="Q714" i="13"/>
  <c r="V716" i="13"/>
  <c r="T716" i="13"/>
  <c r="R716" i="13"/>
  <c r="U716" i="13"/>
  <c r="S716" i="13"/>
  <c r="Q716" i="13"/>
  <c r="V718" i="13"/>
  <c r="T718" i="13"/>
  <c r="R718" i="13"/>
  <c r="U718" i="13"/>
  <c r="S718" i="13"/>
  <c r="Q718" i="13"/>
  <c r="V720" i="13"/>
  <c r="T720" i="13"/>
  <c r="R720" i="13"/>
  <c r="U720" i="13"/>
  <c r="S720" i="13"/>
  <c r="Q720" i="13"/>
  <c r="V722" i="13"/>
  <c r="T722" i="13"/>
  <c r="R722" i="13"/>
  <c r="U722" i="13"/>
  <c r="S722" i="13"/>
  <c r="Q722" i="13"/>
  <c r="V724" i="13"/>
  <c r="T724" i="13"/>
  <c r="R724" i="13"/>
  <c r="U724" i="13"/>
  <c r="S724" i="13"/>
  <c r="Q724" i="13"/>
  <c r="V726" i="13"/>
  <c r="T726" i="13"/>
  <c r="R726" i="13"/>
  <c r="U726" i="13"/>
  <c r="S726" i="13"/>
  <c r="Q726" i="13"/>
  <c r="V728" i="13"/>
  <c r="T728" i="13"/>
  <c r="R728" i="13"/>
  <c r="U728" i="13"/>
  <c r="S728" i="13"/>
  <c r="Q728" i="13"/>
  <c r="V730" i="13"/>
  <c r="T730" i="13"/>
  <c r="R730" i="13"/>
  <c r="U730" i="13"/>
  <c r="S730" i="13"/>
  <c r="Q730" i="13"/>
  <c r="V732" i="13"/>
  <c r="T732" i="13"/>
  <c r="R732" i="13"/>
  <c r="U732" i="13"/>
  <c r="S732" i="13"/>
  <c r="Q732" i="13"/>
  <c r="V734" i="13"/>
  <c r="T734" i="13"/>
  <c r="R734" i="13"/>
  <c r="U734" i="13"/>
  <c r="S734" i="13"/>
  <c r="Q734" i="13"/>
  <c r="V736" i="13"/>
  <c r="T736" i="13"/>
  <c r="R736" i="13"/>
  <c r="U736" i="13"/>
  <c r="S736" i="13"/>
  <c r="Q736" i="13"/>
  <c r="V738" i="13"/>
  <c r="T738" i="13"/>
  <c r="R738" i="13"/>
  <c r="U738" i="13"/>
  <c r="S738" i="13"/>
  <c r="Q738" i="13"/>
  <c r="V740" i="13"/>
  <c r="T740" i="13"/>
  <c r="R740" i="13"/>
  <c r="U740" i="13"/>
  <c r="S740" i="13"/>
  <c r="Q740" i="13"/>
  <c r="A5" i="15" l="1"/>
  <c r="B808" i="13"/>
  <c r="A808" i="13"/>
  <c r="B807" i="13"/>
  <c r="A807" i="13"/>
  <c r="B806" i="13"/>
  <c r="A806" i="13"/>
  <c r="B805" i="13"/>
  <c r="A805" i="13"/>
  <c r="B804" i="13"/>
  <c r="A804" i="13"/>
  <c r="B803" i="13"/>
  <c r="A803" i="13"/>
  <c r="B802" i="13"/>
  <c r="A802" i="13"/>
  <c r="B801" i="13"/>
  <c r="A801" i="13"/>
  <c r="B800" i="13"/>
  <c r="A800" i="13"/>
  <c r="B799" i="13"/>
  <c r="A799" i="13"/>
  <c r="B798" i="13"/>
  <c r="A798" i="13"/>
  <c r="B797" i="13"/>
  <c r="A797" i="13"/>
  <c r="B796" i="13"/>
  <c r="A796" i="13"/>
  <c r="B795" i="13"/>
  <c r="A795" i="13"/>
  <c r="B794" i="13"/>
  <c r="A794" i="13"/>
  <c r="B793" i="13"/>
  <c r="A793" i="13"/>
  <c r="B792" i="13"/>
  <c r="A792" i="13"/>
  <c r="B791" i="13"/>
  <c r="A791" i="13"/>
  <c r="B790" i="13"/>
  <c r="A790" i="13"/>
  <c r="B789" i="13"/>
  <c r="A789" i="13"/>
  <c r="B788" i="13"/>
  <c r="A788" i="13"/>
  <c r="B787" i="13"/>
  <c r="A787" i="13"/>
  <c r="B786" i="13"/>
  <c r="A786" i="13"/>
  <c r="B785" i="13"/>
  <c r="A785" i="13"/>
  <c r="B784" i="13"/>
  <c r="A784" i="13"/>
  <c r="B783" i="13"/>
  <c r="A783" i="13"/>
  <c r="B782" i="13"/>
  <c r="A782" i="13"/>
  <c r="B781" i="13"/>
  <c r="A781" i="13"/>
  <c r="B780" i="13"/>
  <c r="A780" i="13"/>
  <c r="B779" i="13"/>
  <c r="A779" i="13"/>
  <c r="B778" i="13"/>
  <c r="A778" i="13"/>
  <c r="B777" i="13"/>
  <c r="A777" i="13"/>
  <c r="B776" i="13"/>
  <c r="A776" i="13"/>
  <c r="B775" i="13"/>
  <c r="A775" i="13"/>
  <c r="B774" i="13"/>
  <c r="A774" i="13"/>
  <c r="B773" i="13"/>
  <c r="A773" i="13"/>
  <c r="B772" i="13"/>
  <c r="A772" i="13"/>
  <c r="B771" i="13"/>
  <c r="A771" i="13"/>
  <c r="B770" i="13"/>
  <c r="A770" i="13"/>
  <c r="B769" i="13"/>
  <c r="A769" i="13"/>
  <c r="B768" i="13"/>
  <c r="A768" i="13"/>
  <c r="B767" i="13"/>
  <c r="A767" i="13"/>
  <c r="B766" i="13"/>
  <c r="A766" i="13"/>
  <c r="B765" i="13"/>
  <c r="A765" i="13"/>
  <c r="B764" i="13"/>
  <c r="A764" i="13"/>
  <c r="B763" i="13"/>
  <c r="A763" i="13"/>
  <c r="B762" i="13"/>
  <c r="A762" i="13"/>
  <c r="B761" i="13"/>
  <c r="A761" i="13"/>
  <c r="B760" i="13"/>
  <c r="A760" i="13"/>
  <c r="B759" i="13"/>
  <c r="A759" i="13"/>
  <c r="B758" i="13"/>
  <c r="A758" i="13"/>
  <c r="B757" i="13"/>
  <c r="A757" i="13"/>
  <c r="B756" i="13"/>
  <c r="A756" i="13"/>
  <c r="B755" i="13"/>
  <c r="A755" i="13"/>
  <c r="B754" i="13"/>
  <c r="A754" i="13"/>
  <c r="B753" i="13"/>
  <c r="A753" i="13"/>
  <c r="B752" i="13"/>
  <c r="A752" i="13"/>
  <c r="B751" i="13"/>
  <c r="A751" i="13"/>
  <c r="B750" i="13"/>
  <c r="A750" i="13"/>
  <c r="B749" i="13"/>
  <c r="A749" i="13"/>
  <c r="B748" i="13"/>
  <c r="A748" i="13"/>
  <c r="B747" i="13"/>
  <c r="A747" i="13"/>
  <c r="B746" i="13"/>
  <c r="A746" i="13"/>
  <c r="B745" i="13"/>
  <c r="A745" i="13"/>
  <c r="B744" i="13"/>
  <c r="A744" i="13"/>
  <c r="B743" i="13"/>
  <c r="A743" i="13"/>
  <c r="B742" i="13"/>
  <c r="A742" i="13"/>
  <c r="B741" i="13"/>
  <c r="A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3"/>
  <c r="A6" i="15" l="1"/>
  <c r="O2" i="13"/>
  <c r="O4" i="13"/>
  <c r="O6" i="13"/>
  <c r="O8" i="13"/>
  <c r="O10" i="13"/>
  <c r="O12" i="13"/>
  <c r="O14" i="13"/>
  <c r="O16" i="13"/>
  <c r="O18" i="13"/>
  <c r="O20" i="13"/>
  <c r="O22" i="13"/>
  <c r="O24" i="13"/>
  <c r="O26" i="13"/>
  <c r="O28" i="13"/>
  <c r="O30" i="13"/>
  <c r="O32" i="13"/>
  <c r="O34" i="13"/>
  <c r="O36" i="13"/>
  <c r="O38" i="13"/>
  <c r="O40" i="13"/>
  <c r="O42" i="13"/>
  <c r="O44" i="13"/>
  <c r="O46" i="13"/>
  <c r="O48" i="13"/>
  <c r="O50" i="13"/>
  <c r="O52" i="13"/>
  <c r="O54" i="13"/>
  <c r="O56" i="13"/>
  <c r="O58" i="13"/>
  <c r="O60" i="13"/>
  <c r="O62" i="13"/>
  <c r="O64" i="13"/>
  <c r="O66" i="13"/>
  <c r="O68" i="13"/>
  <c r="O70" i="13"/>
  <c r="O72" i="13"/>
  <c r="O74" i="13"/>
  <c r="O76" i="13"/>
  <c r="O78" i="13"/>
  <c r="O80" i="13"/>
  <c r="O82" i="13"/>
  <c r="O84" i="13"/>
  <c r="O86" i="13"/>
  <c r="O88" i="13"/>
  <c r="O90" i="13"/>
  <c r="O92" i="13"/>
  <c r="O94" i="13"/>
  <c r="O96" i="13"/>
  <c r="O98" i="13"/>
  <c r="O100" i="13"/>
  <c r="O102" i="13"/>
  <c r="O104" i="13"/>
  <c r="O106" i="13"/>
  <c r="O108" i="13"/>
  <c r="O110" i="13"/>
  <c r="O112" i="13"/>
  <c r="O114" i="13"/>
  <c r="O116" i="13"/>
  <c r="O118" i="13"/>
  <c r="O120" i="13"/>
  <c r="O122" i="13"/>
  <c r="O124" i="13"/>
  <c r="O126" i="13"/>
  <c r="O128" i="13"/>
  <c r="O130" i="13"/>
  <c r="O132" i="13"/>
  <c r="O134" i="13"/>
  <c r="O136" i="13"/>
  <c r="O138" i="13"/>
  <c r="O140" i="13"/>
  <c r="O142" i="13"/>
  <c r="O144" i="13"/>
  <c r="O146" i="13"/>
  <c r="O148" i="13"/>
  <c r="O150" i="13"/>
  <c r="O152" i="13"/>
  <c r="O154" i="13"/>
  <c r="O156" i="13"/>
  <c r="O158" i="13"/>
  <c r="O160" i="13"/>
  <c r="O162" i="13"/>
  <c r="O164" i="13"/>
  <c r="O166" i="13"/>
  <c r="O168" i="13"/>
  <c r="O170" i="13"/>
  <c r="O172" i="13"/>
  <c r="O174" i="13"/>
  <c r="O176" i="13"/>
  <c r="O178" i="13"/>
  <c r="O180" i="13"/>
  <c r="O182" i="13"/>
  <c r="O184" i="13"/>
  <c r="O186" i="13"/>
  <c r="O188" i="13"/>
  <c r="O190" i="13"/>
  <c r="O192" i="13"/>
  <c r="O194" i="13"/>
  <c r="O196" i="13"/>
  <c r="O198" i="13"/>
  <c r="O200" i="13"/>
  <c r="O202" i="13"/>
  <c r="O204" i="13"/>
  <c r="O206" i="13"/>
  <c r="O208" i="13"/>
  <c r="O210" i="13"/>
  <c r="O212" i="13"/>
  <c r="O214" i="13"/>
  <c r="O216" i="13"/>
  <c r="O218" i="13"/>
  <c r="O220" i="13"/>
  <c r="O222" i="13"/>
  <c r="O224" i="13"/>
  <c r="O226" i="13"/>
  <c r="O228" i="13"/>
  <c r="O230" i="13"/>
  <c r="O232" i="13"/>
  <c r="O234" i="13"/>
  <c r="O236" i="13"/>
  <c r="O238" i="13"/>
  <c r="O240" i="13"/>
  <c r="O242" i="13"/>
  <c r="O244" i="13"/>
  <c r="O246" i="13"/>
  <c r="O248" i="13"/>
  <c r="O250" i="13"/>
  <c r="O252" i="13"/>
  <c r="O254" i="13"/>
  <c r="O256" i="13"/>
  <c r="O258" i="13"/>
  <c r="O260" i="13"/>
  <c r="O262" i="13"/>
  <c r="O264" i="13"/>
  <c r="O266" i="13"/>
  <c r="O268" i="13"/>
  <c r="O270" i="13"/>
  <c r="O272" i="13"/>
  <c r="O274" i="13"/>
  <c r="O276" i="13"/>
  <c r="O278" i="13"/>
  <c r="O280" i="13"/>
  <c r="O282" i="13"/>
  <c r="O284" i="13"/>
  <c r="O286" i="13"/>
  <c r="O288" i="13"/>
  <c r="O290" i="13"/>
  <c r="O292" i="13"/>
  <c r="O294" i="13"/>
  <c r="O296" i="13"/>
  <c r="O298" i="13"/>
  <c r="O300" i="13"/>
  <c r="O302" i="13"/>
  <c r="O304" i="13"/>
  <c r="O306" i="13"/>
  <c r="O308" i="13"/>
  <c r="O310" i="13"/>
  <c r="O312" i="13"/>
  <c r="O314" i="13"/>
  <c r="O316" i="13"/>
  <c r="O318" i="13"/>
  <c r="O320" i="13"/>
  <c r="O322" i="13"/>
  <c r="O324" i="13"/>
  <c r="O326" i="13"/>
  <c r="O328" i="13"/>
  <c r="O330" i="13"/>
  <c r="O332" i="13"/>
  <c r="O334" i="13"/>
  <c r="O336" i="13"/>
  <c r="O338" i="13"/>
  <c r="O340" i="13"/>
  <c r="O342" i="13"/>
  <c r="O344" i="13"/>
  <c r="O346" i="13"/>
  <c r="O348" i="13"/>
  <c r="O350" i="13"/>
  <c r="O352" i="13"/>
  <c r="O354" i="13"/>
  <c r="O356" i="13"/>
  <c r="O358" i="13"/>
  <c r="O360" i="13"/>
  <c r="O362" i="13"/>
  <c r="O364" i="13"/>
  <c r="O366" i="13"/>
  <c r="O368" i="13"/>
  <c r="O370" i="13"/>
  <c r="O372" i="13"/>
  <c r="O374" i="13"/>
  <c r="O376" i="13"/>
  <c r="O378" i="13"/>
  <c r="O380" i="13"/>
  <c r="O382" i="13"/>
  <c r="O384" i="13"/>
  <c r="O386" i="13"/>
  <c r="O388" i="13"/>
  <c r="O390" i="13"/>
  <c r="O392" i="13"/>
  <c r="O394" i="13"/>
  <c r="O396" i="13"/>
  <c r="O398" i="13"/>
  <c r="O400" i="13"/>
  <c r="O402" i="13"/>
  <c r="O404" i="13"/>
  <c r="O406" i="13"/>
  <c r="O408" i="13"/>
  <c r="O410" i="13"/>
  <c r="O412" i="13"/>
  <c r="O414" i="13"/>
  <c r="O416" i="13"/>
  <c r="O418" i="13"/>
  <c r="O420" i="13"/>
  <c r="O422" i="13"/>
  <c r="O424" i="13"/>
  <c r="O426" i="13"/>
  <c r="O428" i="13"/>
  <c r="O430" i="13"/>
  <c r="O432" i="13"/>
  <c r="O434" i="13"/>
  <c r="O436" i="13"/>
  <c r="O438" i="13"/>
  <c r="O440" i="13"/>
  <c r="O442" i="13"/>
  <c r="O444" i="13"/>
  <c r="O446" i="13"/>
  <c r="O448" i="13"/>
  <c r="O450" i="13"/>
  <c r="O452" i="13"/>
  <c r="O454" i="13"/>
  <c r="O456" i="13"/>
  <c r="O458" i="13"/>
  <c r="O460" i="13"/>
  <c r="O462" i="13"/>
  <c r="O464" i="13"/>
  <c r="O466" i="13"/>
  <c r="O468" i="13"/>
  <c r="O470" i="13"/>
  <c r="O472" i="13"/>
  <c r="O474" i="13"/>
  <c r="O476" i="13"/>
  <c r="O478" i="13"/>
  <c r="O480" i="13"/>
  <c r="O482" i="13"/>
  <c r="O484" i="13"/>
  <c r="O486" i="13"/>
  <c r="O488" i="13"/>
  <c r="O490" i="13"/>
  <c r="O492" i="13"/>
  <c r="O494" i="13"/>
  <c r="O496" i="13"/>
  <c r="O498" i="13"/>
  <c r="O500" i="13"/>
  <c r="O502" i="13"/>
  <c r="O504" i="13"/>
  <c r="O506" i="13"/>
  <c r="O508" i="13"/>
  <c r="O510" i="13"/>
  <c r="O512" i="13"/>
  <c r="O514" i="13"/>
  <c r="O516" i="13"/>
  <c r="O518" i="13"/>
  <c r="O520" i="13"/>
  <c r="O522" i="13"/>
  <c r="O524" i="13"/>
  <c r="O526" i="13"/>
  <c r="O528" i="13"/>
  <c r="O530" i="13"/>
  <c r="O532" i="13"/>
  <c r="O534" i="13"/>
  <c r="O536" i="13"/>
  <c r="O538" i="13"/>
  <c r="O540" i="13"/>
  <c r="O542" i="13"/>
  <c r="O544" i="13"/>
  <c r="O546" i="13"/>
  <c r="O548" i="13"/>
  <c r="O550" i="13"/>
  <c r="O552" i="13"/>
  <c r="O554" i="13"/>
  <c r="O556" i="13"/>
  <c r="O558" i="13"/>
  <c r="O560" i="13"/>
  <c r="O562" i="13"/>
  <c r="O564" i="13"/>
  <c r="O566" i="13"/>
  <c r="O568" i="13"/>
  <c r="O570" i="13"/>
  <c r="O572" i="13"/>
  <c r="O574" i="13"/>
  <c r="O576" i="13"/>
  <c r="O578" i="13"/>
  <c r="O580" i="13"/>
  <c r="O582" i="13"/>
  <c r="O584" i="13"/>
  <c r="O586" i="13"/>
  <c r="O588" i="13"/>
  <c r="O590" i="13"/>
  <c r="O592" i="13"/>
  <c r="O594" i="13"/>
  <c r="O596" i="13"/>
  <c r="O598" i="13"/>
  <c r="O600" i="13"/>
  <c r="O602" i="13"/>
  <c r="O604" i="13"/>
  <c r="O606" i="13"/>
  <c r="O608" i="13"/>
  <c r="O610" i="13"/>
  <c r="O612" i="13"/>
  <c r="O614" i="13"/>
  <c r="O616" i="13"/>
  <c r="O618" i="13"/>
  <c r="O620" i="13"/>
  <c r="O622" i="13"/>
  <c r="O624" i="13"/>
  <c r="O626" i="13"/>
  <c r="O628" i="13"/>
  <c r="O630" i="13"/>
  <c r="O632" i="13"/>
  <c r="O634" i="13"/>
  <c r="O636" i="13"/>
  <c r="O638" i="13"/>
  <c r="O640" i="13"/>
  <c r="O642" i="13"/>
  <c r="O644" i="13"/>
  <c r="O646" i="13"/>
  <c r="O648" i="13"/>
  <c r="O650" i="13"/>
  <c r="O652" i="13"/>
  <c r="O654" i="13"/>
  <c r="O656" i="13"/>
  <c r="O658" i="13"/>
  <c r="O660" i="13"/>
  <c r="O662" i="13"/>
  <c r="O664" i="13"/>
  <c r="O666" i="13"/>
  <c r="O668" i="13"/>
  <c r="O670" i="13"/>
  <c r="O672" i="13"/>
  <c r="O674" i="13"/>
  <c r="O676" i="13"/>
  <c r="O678" i="13"/>
  <c r="O680" i="13"/>
  <c r="O682" i="13"/>
  <c r="O684" i="13"/>
  <c r="O686" i="13"/>
  <c r="O688" i="13"/>
  <c r="O690" i="13"/>
  <c r="O692" i="13"/>
  <c r="O694" i="13"/>
  <c r="O696" i="13"/>
  <c r="O698" i="13"/>
  <c r="O700" i="13"/>
  <c r="O702" i="13"/>
  <c r="O704" i="13"/>
  <c r="O706" i="13"/>
  <c r="O708" i="13"/>
  <c r="O710" i="13"/>
  <c r="O712" i="13"/>
  <c r="O714" i="13"/>
  <c r="O716" i="13"/>
  <c r="O718" i="13"/>
  <c r="O720" i="13"/>
  <c r="O722" i="13"/>
  <c r="O724" i="13"/>
  <c r="O726" i="13"/>
  <c r="O728" i="13"/>
  <c r="O730" i="13"/>
  <c r="O732" i="13"/>
  <c r="O734" i="13"/>
  <c r="O736" i="13"/>
  <c r="O738" i="13"/>
  <c r="O740" i="13"/>
  <c r="O3" i="13"/>
  <c r="O5" i="13"/>
  <c r="O7" i="13"/>
  <c r="O9" i="13"/>
  <c r="O11" i="13"/>
  <c r="O13" i="13"/>
  <c r="O15" i="13"/>
  <c r="O17" i="13"/>
  <c r="O19" i="13"/>
  <c r="O21" i="13"/>
  <c r="O23" i="13"/>
  <c r="O25" i="13"/>
  <c r="O27" i="13"/>
  <c r="O29" i="13"/>
  <c r="O31" i="13"/>
  <c r="O33" i="13"/>
  <c r="O35" i="13"/>
  <c r="O37" i="13"/>
  <c r="O39" i="13"/>
  <c r="O41" i="13"/>
  <c r="O43" i="13"/>
  <c r="O45" i="13"/>
  <c r="O47" i="13"/>
  <c r="O49" i="13"/>
  <c r="O51" i="13"/>
  <c r="O53" i="13"/>
  <c r="O55" i="13"/>
  <c r="O57" i="13"/>
  <c r="O59" i="13"/>
  <c r="O61" i="13"/>
  <c r="O63" i="13"/>
  <c r="O65" i="13"/>
  <c r="O67" i="13"/>
  <c r="O69" i="13"/>
  <c r="O71" i="13"/>
  <c r="O73" i="13"/>
  <c r="O75" i="13"/>
  <c r="O77" i="13"/>
  <c r="O79" i="13"/>
  <c r="O81" i="13"/>
  <c r="O83" i="13"/>
  <c r="O85" i="13"/>
  <c r="O87" i="13"/>
  <c r="O89" i="13"/>
  <c r="O91" i="13"/>
  <c r="O93" i="13"/>
  <c r="O95" i="13"/>
  <c r="O97" i="13"/>
  <c r="O99" i="13"/>
  <c r="O101" i="13"/>
  <c r="O103" i="13"/>
  <c r="O105" i="13"/>
  <c r="O107" i="13"/>
  <c r="O109" i="13"/>
  <c r="O111" i="13"/>
  <c r="O113" i="13"/>
  <c r="O115" i="13"/>
  <c r="O117" i="13"/>
  <c r="O119" i="13"/>
  <c r="O121" i="13"/>
  <c r="O123" i="13"/>
  <c r="O125" i="13"/>
  <c r="O127" i="13"/>
  <c r="O129" i="13"/>
  <c r="O131" i="13"/>
  <c r="O133" i="13"/>
  <c r="O135" i="13"/>
  <c r="O137" i="13"/>
  <c r="O139" i="13"/>
  <c r="O141" i="13"/>
  <c r="O143" i="13"/>
  <c r="O145" i="13"/>
  <c r="O147" i="13"/>
  <c r="O149" i="13"/>
  <c r="O151" i="13"/>
  <c r="O153" i="13"/>
  <c r="O155" i="13"/>
  <c r="O157" i="13"/>
  <c r="O159" i="13"/>
  <c r="O161" i="13"/>
  <c r="O163" i="13"/>
  <c r="O165" i="13"/>
  <c r="O167" i="13"/>
  <c r="O169" i="13"/>
  <c r="O171" i="13"/>
  <c r="O173" i="13"/>
  <c r="O175" i="13"/>
  <c r="O177" i="13"/>
  <c r="O179" i="13"/>
  <c r="O181" i="13"/>
  <c r="O183" i="13"/>
  <c r="O185" i="13"/>
  <c r="O187" i="13"/>
  <c r="O189" i="13"/>
  <c r="O191" i="13"/>
  <c r="O193" i="13"/>
  <c r="O195" i="13"/>
  <c r="O197" i="13"/>
  <c r="O199" i="13"/>
  <c r="O201" i="13"/>
  <c r="O203" i="13"/>
  <c r="O205" i="13"/>
  <c r="O207" i="13"/>
  <c r="O209" i="13"/>
  <c r="O211" i="13"/>
  <c r="O213" i="13"/>
  <c r="O215" i="13"/>
  <c r="O217" i="13"/>
  <c r="O219" i="13"/>
  <c r="O221" i="13"/>
  <c r="O223" i="13"/>
  <c r="O225" i="13"/>
  <c r="O227" i="13"/>
  <c r="O229" i="13"/>
  <c r="O231" i="13"/>
  <c r="O233" i="13"/>
  <c r="O235" i="13"/>
  <c r="O237" i="13"/>
  <c r="O239" i="13"/>
  <c r="O241" i="13"/>
  <c r="O243" i="13"/>
  <c r="O245" i="13"/>
  <c r="O247" i="13"/>
  <c r="O249" i="13"/>
  <c r="O251" i="13"/>
  <c r="O253" i="13"/>
  <c r="O255" i="13"/>
  <c r="O257" i="13"/>
  <c r="O259" i="13"/>
  <c r="O261" i="13"/>
  <c r="O263" i="13"/>
  <c r="O265" i="13"/>
  <c r="O267" i="13"/>
  <c r="O269" i="13"/>
  <c r="O271" i="13"/>
  <c r="O273" i="13"/>
  <c r="O275" i="13"/>
  <c r="O277" i="13"/>
  <c r="O279" i="13"/>
  <c r="O281" i="13"/>
  <c r="O283" i="13"/>
  <c r="O285" i="13"/>
  <c r="O287" i="13"/>
  <c r="O289" i="13"/>
  <c r="O291" i="13"/>
  <c r="O293" i="13"/>
  <c r="O295" i="13"/>
  <c r="O297" i="13"/>
  <c r="O299" i="13"/>
  <c r="O301" i="13"/>
  <c r="O303" i="13"/>
  <c r="O305" i="13"/>
  <c r="O307" i="13"/>
  <c r="O309" i="13"/>
  <c r="O311" i="13"/>
  <c r="O313" i="13"/>
  <c r="O315" i="13"/>
  <c r="O317" i="13"/>
  <c r="O319" i="13"/>
  <c r="O321" i="13"/>
  <c r="O323" i="13"/>
  <c r="O325" i="13"/>
  <c r="O327" i="13"/>
  <c r="O329" i="13"/>
  <c r="O331" i="13"/>
  <c r="O333" i="13"/>
  <c r="O335" i="13"/>
  <c r="O337" i="13"/>
  <c r="O339" i="13"/>
  <c r="O341" i="13"/>
  <c r="O343" i="13"/>
  <c r="O345" i="13"/>
  <c r="O347" i="13"/>
  <c r="O349" i="13"/>
  <c r="O351" i="13"/>
  <c r="O353" i="13"/>
  <c r="O355" i="13"/>
  <c r="O357" i="13"/>
  <c r="O359" i="13"/>
  <c r="O361" i="13"/>
  <c r="O363" i="13"/>
  <c r="O365" i="13"/>
  <c r="O367" i="13"/>
  <c r="O369" i="13"/>
  <c r="O371" i="13"/>
  <c r="O373" i="13"/>
  <c r="O375" i="13"/>
  <c r="O377" i="13"/>
  <c r="O379" i="13"/>
  <c r="O381" i="13"/>
  <c r="O383" i="13"/>
  <c r="O385" i="13"/>
  <c r="O387" i="13"/>
  <c r="O389" i="13"/>
  <c r="O391" i="13"/>
  <c r="O393" i="13"/>
  <c r="O395" i="13"/>
  <c r="O397" i="13"/>
  <c r="O399" i="13"/>
  <c r="O401" i="13"/>
  <c r="O403" i="13"/>
  <c r="O405" i="13"/>
  <c r="O407" i="13"/>
  <c r="O409" i="13"/>
  <c r="O411" i="13"/>
  <c r="O413" i="13"/>
  <c r="O415" i="13"/>
  <c r="O417" i="13"/>
  <c r="O419" i="13"/>
  <c r="O421" i="13"/>
  <c r="O423" i="13"/>
  <c r="O425" i="13"/>
  <c r="O427" i="13"/>
  <c r="O429" i="13"/>
  <c r="O431" i="13"/>
  <c r="O433" i="13"/>
  <c r="O435" i="13"/>
  <c r="O437" i="13"/>
  <c r="O439" i="13"/>
  <c r="O441" i="13"/>
  <c r="O443" i="13"/>
  <c r="O445" i="13"/>
  <c r="O447" i="13"/>
  <c r="O449" i="13"/>
  <c r="O451" i="13"/>
  <c r="O453" i="13"/>
  <c r="O455" i="13"/>
  <c r="O457" i="13"/>
  <c r="O459" i="13"/>
  <c r="O461" i="13"/>
  <c r="O463" i="13"/>
  <c r="O465" i="13"/>
  <c r="O467" i="13"/>
  <c r="O469" i="13"/>
  <c r="O471" i="13"/>
  <c r="O473" i="13"/>
  <c r="O475" i="13"/>
  <c r="O477" i="13"/>
  <c r="O479" i="13"/>
  <c r="O481" i="13"/>
  <c r="O483" i="13"/>
  <c r="O485" i="13"/>
  <c r="O487" i="13"/>
  <c r="O489" i="13"/>
  <c r="O491" i="13"/>
  <c r="O493" i="13"/>
  <c r="O495" i="13"/>
  <c r="O497" i="13"/>
  <c r="O499" i="13"/>
  <c r="O501" i="13"/>
  <c r="O503" i="13"/>
  <c r="O505" i="13"/>
  <c r="O507" i="13"/>
  <c r="O509" i="13"/>
  <c r="O511" i="13"/>
  <c r="O513" i="13"/>
  <c r="O515" i="13"/>
  <c r="O517" i="13"/>
  <c r="O519" i="13"/>
  <c r="O521" i="13"/>
  <c r="O523" i="13"/>
  <c r="O525" i="13"/>
  <c r="O527" i="13"/>
  <c r="O529" i="13"/>
  <c r="O531" i="13"/>
  <c r="O533" i="13"/>
  <c r="O535" i="13"/>
  <c r="O537" i="13"/>
  <c r="O539" i="13"/>
  <c r="O541" i="13"/>
  <c r="O543" i="13"/>
  <c r="O545" i="13"/>
  <c r="O547" i="13"/>
  <c r="O549" i="13"/>
  <c r="O551" i="13"/>
  <c r="O553" i="13"/>
  <c r="O555" i="13"/>
  <c r="O557" i="13"/>
  <c r="O559" i="13"/>
  <c r="O561" i="13"/>
  <c r="O563" i="13"/>
  <c r="O565" i="13"/>
  <c r="O567" i="13"/>
  <c r="O569" i="13"/>
  <c r="O571" i="13"/>
  <c r="O573" i="13"/>
  <c r="O575" i="13"/>
  <c r="O577" i="13"/>
  <c r="O579" i="13"/>
  <c r="O581" i="13"/>
  <c r="O583" i="13"/>
  <c r="O585" i="13"/>
  <c r="O587" i="13"/>
  <c r="O589" i="13"/>
  <c r="O591" i="13"/>
  <c r="O593" i="13"/>
  <c r="O595" i="13"/>
  <c r="O597" i="13"/>
  <c r="O599" i="13"/>
  <c r="O601" i="13"/>
  <c r="O603" i="13"/>
  <c r="O605" i="13"/>
  <c r="O607" i="13"/>
  <c r="O609" i="13"/>
  <c r="O611" i="13"/>
  <c r="O613" i="13"/>
  <c r="O615" i="13"/>
  <c r="O617" i="13"/>
  <c r="O619" i="13"/>
  <c r="O621" i="13"/>
  <c r="O623" i="13"/>
  <c r="O625" i="13"/>
  <c r="O627" i="13"/>
  <c r="O629" i="13"/>
  <c r="O631" i="13"/>
  <c r="O633" i="13"/>
  <c r="O635" i="13"/>
  <c r="O637" i="13"/>
  <c r="O639" i="13"/>
  <c r="O641" i="13"/>
  <c r="O643" i="13"/>
  <c r="O645" i="13"/>
  <c r="O647" i="13"/>
  <c r="O649" i="13"/>
  <c r="O651" i="13"/>
  <c r="O653" i="13"/>
  <c r="O655" i="13"/>
  <c r="O657" i="13"/>
  <c r="O659" i="13"/>
  <c r="O661" i="13"/>
  <c r="O663" i="13"/>
  <c r="O665" i="13"/>
  <c r="O667" i="13"/>
  <c r="O669" i="13"/>
  <c r="O671" i="13"/>
  <c r="O673" i="13"/>
  <c r="O675" i="13"/>
  <c r="O677" i="13"/>
  <c r="O679" i="13"/>
  <c r="O681" i="13"/>
  <c r="O683" i="13"/>
  <c r="O685" i="13"/>
  <c r="O687" i="13"/>
  <c r="O689" i="13"/>
  <c r="O691" i="13"/>
  <c r="O693" i="13"/>
  <c r="O695" i="13"/>
  <c r="O697" i="13"/>
  <c r="O699" i="13"/>
  <c r="O701" i="13"/>
  <c r="O703" i="13"/>
  <c r="O705" i="13"/>
  <c r="O707" i="13"/>
  <c r="O709" i="13"/>
  <c r="O711" i="13"/>
  <c r="O713" i="13"/>
  <c r="O715" i="13"/>
  <c r="O717" i="13"/>
  <c r="O719" i="13"/>
  <c r="O721" i="13"/>
  <c r="O723" i="13"/>
  <c r="O725" i="13"/>
  <c r="O727" i="13"/>
  <c r="O729" i="13"/>
  <c r="O731" i="13"/>
  <c r="O733" i="13"/>
  <c r="O735" i="13"/>
  <c r="O737" i="13"/>
  <c r="O739" i="13"/>
  <c r="A3" i="13"/>
  <c r="I11" i="12"/>
  <c r="I10" i="12"/>
  <c r="I9" i="12"/>
  <c r="I8" i="12"/>
  <c r="I7" i="12"/>
  <c r="I6" i="12"/>
  <c r="I5" i="12"/>
  <c r="I4" i="12"/>
  <c r="I3" i="12"/>
  <c r="I2" i="12"/>
  <c r="H11" i="12"/>
  <c r="H10" i="12"/>
  <c r="H9" i="12"/>
  <c r="H8" i="12"/>
  <c r="H7" i="12"/>
  <c r="H6" i="12"/>
  <c r="H5" i="12"/>
  <c r="H4" i="12"/>
  <c r="H3" i="12"/>
  <c r="H2" i="12"/>
  <c r="G11" i="12"/>
  <c r="G10" i="12"/>
  <c r="G9" i="12"/>
  <c r="G8" i="12"/>
  <c r="G7" i="12"/>
  <c r="G6" i="12"/>
  <c r="G5" i="12"/>
  <c r="G4" i="12"/>
  <c r="G3" i="12"/>
  <c r="G2" i="12"/>
  <c r="A7" i="15" l="1"/>
  <c r="A4" i="13"/>
  <c r="N11" i="12"/>
  <c r="N10" i="12"/>
  <c r="N9" i="12"/>
  <c r="N8" i="12"/>
  <c r="N7" i="12"/>
  <c r="N6" i="12"/>
  <c r="N5" i="12"/>
  <c r="N4" i="12"/>
  <c r="N3" i="12"/>
  <c r="K2" i="12"/>
  <c r="N2" i="12" s="1"/>
  <c r="J2" i="12"/>
  <c r="L2" i="12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3" i="11"/>
  <c r="I3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I2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J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J40" i="10"/>
  <c r="J36" i="10"/>
  <c r="J32" i="10"/>
  <c r="J28" i="10"/>
  <c r="J24" i="10"/>
  <c r="J20" i="10"/>
  <c r="J16" i="10"/>
  <c r="J12" i="10"/>
  <c r="J8" i="10"/>
  <c r="J4" i="10"/>
  <c r="F41" i="10"/>
  <c r="G41" i="10" s="1"/>
  <c r="H41" i="10" s="1"/>
  <c r="F40" i="10"/>
  <c r="F39" i="10"/>
  <c r="G39" i="10" s="1"/>
  <c r="H39" i="10" s="1"/>
  <c r="F38" i="10"/>
  <c r="F37" i="10"/>
  <c r="G37" i="10" s="1"/>
  <c r="H37" i="10" s="1"/>
  <c r="F36" i="10"/>
  <c r="F35" i="10"/>
  <c r="G35" i="10" s="1"/>
  <c r="H35" i="10" s="1"/>
  <c r="F34" i="10"/>
  <c r="F33" i="10"/>
  <c r="G33" i="10" s="1"/>
  <c r="H33" i="10" s="1"/>
  <c r="F32" i="10"/>
  <c r="F31" i="10"/>
  <c r="G31" i="10" s="1"/>
  <c r="H31" i="10" s="1"/>
  <c r="F30" i="10"/>
  <c r="F29" i="10"/>
  <c r="G29" i="10" s="1"/>
  <c r="H29" i="10" s="1"/>
  <c r="F28" i="10"/>
  <c r="F27" i="10"/>
  <c r="G27" i="10" s="1"/>
  <c r="H27" i="10" s="1"/>
  <c r="F26" i="10"/>
  <c r="F25" i="10"/>
  <c r="G25" i="10" s="1"/>
  <c r="H25" i="10" s="1"/>
  <c r="F24" i="10"/>
  <c r="F23" i="10"/>
  <c r="G23" i="10" s="1"/>
  <c r="H23" i="10" s="1"/>
  <c r="F22" i="10"/>
  <c r="F21" i="10"/>
  <c r="G21" i="10" s="1"/>
  <c r="H21" i="10" s="1"/>
  <c r="F20" i="10"/>
  <c r="F19" i="10"/>
  <c r="G19" i="10" s="1"/>
  <c r="H19" i="10" s="1"/>
  <c r="F18" i="10"/>
  <c r="F17" i="10"/>
  <c r="G17" i="10" s="1"/>
  <c r="H17" i="10" s="1"/>
  <c r="I17" i="10" s="1"/>
  <c r="F16" i="10"/>
  <c r="F15" i="10"/>
  <c r="G15" i="10" s="1"/>
  <c r="H15" i="10" s="1"/>
  <c r="I15" i="10" s="1"/>
  <c r="F14" i="10"/>
  <c r="F13" i="10"/>
  <c r="G13" i="10" s="1"/>
  <c r="H13" i="10" s="1"/>
  <c r="I13" i="10" s="1"/>
  <c r="F12" i="10"/>
  <c r="F11" i="10"/>
  <c r="G11" i="10" s="1"/>
  <c r="H11" i="10" s="1"/>
  <c r="I11" i="10" s="1"/>
  <c r="F10" i="10"/>
  <c r="F9" i="10"/>
  <c r="G9" i="10" s="1"/>
  <c r="H9" i="10" s="1"/>
  <c r="I9" i="10" s="1"/>
  <c r="F8" i="10"/>
  <c r="F7" i="10"/>
  <c r="G7" i="10" s="1"/>
  <c r="H7" i="10" s="1"/>
  <c r="I7" i="10" s="1"/>
  <c r="F6" i="10"/>
  <c r="F5" i="10"/>
  <c r="G5" i="10" s="1"/>
  <c r="H5" i="10" s="1"/>
  <c r="I5" i="10" s="1"/>
  <c r="F4" i="10"/>
  <c r="F3" i="10"/>
  <c r="G3" i="10" s="1"/>
  <c r="H3" i="10" s="1"/>
  <c r="I3" i="10" s="1"/>
  <c r="G40" i="10"/>
  <c r="H40" i="10" s="1"/>
  <c r="I40" i="10" s="1"/>
  <c r="G38" i="10"/>
  <c r="H38" i="10" s="1"/>
  <c r="G36" i="10"/>
  <c r="H36" i="10" s="1"/>
  <c r="I36" i="10" s="1"/>
  <c r="G34" i="10"/>
  <c r="H34" i="10" s="1"/>
  <c r="G32" i="10"/>
  <c r="H32" i="10" s="1"/>
  <c r="I32" i="10" s="1"/>
  <c r="G30" i="10"/>
  <c r="H30" i="10" s="1"/>
  <c r="G28" i="10"/>
  <c r="H28" i="10" s="1"/>
  <c r="I28" i="10" s="1"/>
  <c r="G26" i="10"/>
  <c r="H26" i="10" s="1"/>
  <c r="G24" i="10"/>
  <c r="H24" i="10" s="1"/>
  <c r="I24" i="10" s="1"/>
  <c r="G22" i="10"/>
  <c r="H22" i="10" s="1"/>
  <c r="G20" i="10"/>
  <c r="H20" i="10" s="1"/>
  <c r="I20" i="10" s="1"/>
  <c r="G18" i="10"/>
  <c r="H18" i="10" s="1"/>
  <c r="G16" i="10"/>
  <c r="H16" i="10" s="1"/>
  <c r="I16" i="10" s="1"/>
  <c r="G14" i="10"/>
  <c r="H14" i="10" s="1"/>
  <c r="I14" i="10" s="1"/>
  <c r="G12" i="10"/>
  <c r="H12" i="10" s="1"/>
  <c r="I12" i="10" s="1"/>
  <c r="G10" i="10"/>
  <c r="H10" i="10" s="1"/>
  <c r="I10" i="10" s="1"/>
  <c r="G8" i="10"/>
  <c r="H8" i="10" s="1"/>
  <c r="I8" i="10" s="1"/>
  <c r="G6" i="10"/>
  <c r="H6" i="10" s="1"/>
  <c r="I6" i="10" s="1"/>
  <c r="G4" i="10"/>
  <c r="H4" i="10" s="1"/>
  <c r="I4" i="10" s="1"/>
  <c r="G2" i="10"/>
  <c r="H2" i="10" s="1"/>
  <c r="I2" i="10" s="1"/>
  <c r="F2" i="10"/>
  <c r="A8" i="15" l="1"/>
  <c r="A5" i="13"/>
  <c r="I18" i="10"/>
  <c r="J18" i="10"/>
  <c r="I22" i="10"/>
  <c r="J22" i="10"/>
  <c r="I26" i="10"/>
  <c r="J26" i="10"/>
  <c r="I30" i="10"/>
  <c r="J30" i="10"/>
  <c r="I34" i="10"/>
  <c r="J34" i="10"/>
  <c r="I38" i="10"/>
  <c r="J38" i="10"/>
  <c r="I19" i="10"/>
  <c r="J19" i="10"/>
  <c r="I21" i="10"/>
  <c r="J21" i="10"/>
  <c r="I23" i="10"/>
  <c r="J23" i="10"/>
  <c r="I25" i="10"/>
  <c r="J25" i="10"/>
  <c r="I27" i="10"/>
  <c r="J27" i="10"/>
  <c r="I29" i="10"/>
  <c r="J29" i="10"/>
  <c r="I31" i="10"/>
  <c r="J31" i="10"/>
  <c r="I33" i="10"/>
  <c r="J33" i="10"/>
  <c r="I35" i="10"/>
  <c r="J35" i="10"/>
  <c r="I37" i="10"/>
  <c r="J37" i="10"/>
  <c r="I39" i="10"/>
  <c r="J39" i="10"/>
  <c r="I41" i="10"/>
  <c r="J41" i="10"/>
  <c r="J3" i="10"/>
  <c r="J5" i="10"/>
  <c r="J7" i="10"/>
  <c r="J9" i="10"/>
  <c r="J11" i="10"/>
  <c r="J13" i="10"/>
  <c r="J15" i="10"/>
  <c r="J17" i="10"/>
  <c r="J2" i="10"/>
  <c r="J6" i="10"/>
  <c r="J10" i="10"/>
  <c r="J14" i="10"/>
  <c r="A9" i="15" l="1"/>
  <c r="A6" i="13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K11" i="12"/>
  <c r="K10" i="12"/>
  <c r="K9" i="12"/>
  <c r="K8" i="12"/>
  <c r="K7" i="12"/>
  <c r="K6" i="12"/>
  <c r="K5" i="12"/>
  <c r="K4" i="12"/>
  <c r="K3" i="12"/>
  <c r="J11" i="12"/>
  <c r="J10" i="12"/>
  <c r="J9" i="12"/>
  <c r="J8" i="12"/>
  <c r="J7" i="12"/>
  <c r="J6" i="12"/>
  <c r="J5" i="12"/>
  <c r="J4" i="12"/>
  <c r="J3" i="12"/>
  <c r="B11" i="12"/>
  <c r="B10" i="12"/>
  <c r="B9" i="12"/>
  <c r="B8" i="12"/>
  <c r="B7" i="12"/>
  <c r="B6" i="12"/>
  <c r="B5" i="12"/>
  <c r="B4" i="12"/>
  <c r="B3" i="12"/>
  <c r="B2" i="12"/>
  <c r="A2" i="12"/>
  <c r="A3" i="12" s="1"/>
  <c r="A4" i="12" s="1"/>
  <c r="A5" i="12" s="1"/>
  <c r="A6" i="12" s="1"/>
  <c r="A7" i="12" s="1"/>
  <c r="A8" i="12" s="1"/>
  <c r="A9" i="12" s="1"/>
  <c r="A10" i="12" s="1"/>
  <c r="A11" i="12" s="1"/>
  <c r="F11" i="12"/>
  <c r="F10" i="12"/>
  <c r="F9" i="12"/>
  <c r="F8" i="12"/>
  <c r="F7" i="12"/>
  <c r="F6" i="12"/>
  <c r="F5" i="12"/>
  <c r="F4" i="12"/>
  <c r="F3" i="12"/>
  <c r="F2" i="12"/>
  <c r="B41" i="11"/>
  <c r="B40" i="11"/>
  <c r="B39" i="11"/>
  <c r="B38" i="11"/>
  <c r="B37" i="11"/>
  <c r="B36" i="11"/>
  <c r="B35" i="11"/>
  <c r="B34" i="11"/>
  <c r="B33" i="11"/>
  <c r="B32" i="11"/>
  <c r="B31" i="11"/>
  <c r="B30" i="11"/>
  <c r="A10" i="15" l="1"/>
  <c r="A7" i="13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2" i="10"/>
  <c r="A11" i="15" l="1"/>
  <c r="A8" i="13"/>
  <c r="A3" i="10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C21" i="9"/>
  <c r="B21" i="9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3" i="9"/>
  <c r="B3" i="9"/>
  <c r="B2" i="9"/>
  <c r="A2" i="9"/>
  <c r="A3" i="9" s="1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E11" i="8"/>
  <c r="E10" i="8"/>
  <c r="E9" i="8"/>
  <c r="E8" i="8"/>
  <c r="E7" i="8"/>
  <c r="E6" i="8"/>
  <c r="E5" i="8"/>
  <c r="E4" i="8"/>
  <c r="E3" i="8"/>
  <c r="E2" i="8"/>
  <c r="A3" i="8"/>
  <c r="A4" i="8" s="1"/>
  <c r="A5" i="8" s="1"/>
  <c r="A6" i="8" s="1"/>
  <c r="A7" i="8" s="1"/>
  <c r="A8" i="8" s="1"/>
  <c r="A9" i="8" s="1"/>
  <c r="A10" i="8" s="1"/>
  <c r="A11" i="8" s="1"/>
  <c r="B11" i="8"/>
  <c r="B10" i="8"/>
  <c r="B9" i="8"/>
  <c r="B8" i="8"/>
  <c r="B7" i="8"/>
  <c r="B6" i="8"/>
  <c r="B5" i="8"/>
  <c r="B4" i="8"/>
  <c r="B3" i="8"/>
  <c r="B2" i="8"/>
  <c r="A2" i="8"/>
  <c r="L47" i="7"/>
  <c r="K47" i="7"/>
  <c r="J47" i="7"/>
  <c r="I47" i="7"/>
  <c r="L46" i="7"/>
  <c r="K46" i="7"/>
  <c r="J46" i="7"/>
  <c r="I46" i="7"/>
  <c r="L45" i="7"/>
  <c r="K45" i="7"/>
  <c r="J45" i="7"/>
  <c r="I45" i="7"/>
  <c r="L44" i="7"/>
  <c r="K44" i="7"/>
  <c r="J44" i="7"/>
  <c r="I44" i="7"/>
  <c r="L43" i="7"/>
  <c r="K43" i="7"/>
  <c r="J43" i="7"/>
  <c r="I43" i="7"/>
  <c r="L42" i="7"/>
  <c r="K42" i="7"/>
  <c r="J42" i="7"/>
  <c r="I42" i="7"/>
  <c r="L41" i="7"/>
  <c r="K41" i="7"/>
  <c r="J41" i="7"/>
  <c r="I41" i="7"/>
  <c r="L40" i="7"/>
  <c r="K40" i="7"/>
  <c r="J40" i="7"/>
  <c r="I40" i="7"/>
  <c r="L39" i="7"/>
  <c r="K39" i="7"/>
  <c r="J39" i="7"/>
  <c r="I39" i="7"/>
  <c r="L38" i="7"/>
  <c r="K38" i="7"/>
  <c r="J38" i="7"/>
  <c r="I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L33" i="7"/>
  <c r="K33" i="7"/>
  <c r="J33" i="7"/>
  <c r="I33" i="7"/>
  <c r="L32" i="7"/>
  <c r="K32" i="7"/>
  <c r="J32" i="7"/>
  <c r="I3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L18" i="7"/>
  <c r="K18" i="7"/>
  <c r="J18" i="7"/>
  <c r="I18" i="7"/>
  <c r="L17" i="7"/>
  <c r="K17" i="7"/>
  <c r="J17" i="7"/>
  <c r="I17" i="7"/>
  <c r="L16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I2" i="7"/>
  <c r="J2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B2" i="7"/>
  <c r="A2" i="7"/>
  <c r="A3" i="7" s="1"/>
  <c r="A12" i="15" l="1"/>
  <c r="A9" i="13"/>
  <c r="A4" i="10"/>
  <c r="A21" i="9"/>
  <c r="B3" i="7"/>
  <c r="A13" i="15" l="1"/>
  <c r="A10" i="13"/>
  <c r="A5" i="10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B2" i="4"/>
  <c r="A14" i="15" l="1"/>
  <c r="A11" i="13"/>
  <c r="A6" i="10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5" l="1"/>
  <c r="A12" i="13"/>
  <c r="A7" i="10"/>
  <c r="A16" i="15" l="1"/>
  <c r="A13" i="13"/>
  <c r="A8" i="10"/>
  <c r="A17" i="15" l="1"/>
  <c r="A14" i="13"/>
  <c r="A9" i="10"/>
  <c r="A18" i="15" l="1"/>
  <c r="A15" i="13"/>
  <c r="A10" i="10"/>
  <c r="A19" i="15" l="1"/>
  <c r="A16" i="13"/>
  <c r="A11" i="10"/>
  <c r="A20" i="15" l="1"/>
  <c r="A17" i="13"/>
  <c r="A12" i="10"/>
  <c r="A21" i="15" l="1"/>
  <c r="A18" i="13"/>
  <c r="A13" i="10"/>
  <c r="A22" i="15" l="1"/>
  <c r="A19" i="13"/>
  <c r="A14" i="10"/>
  <c r="A23" i="15" l="1"/>
  <c r="A20" i="13"/>
  <c r="A15" i="10"/>
  <c r="A24" i="15" l="1"/>
  <c r="A21" i="13"/>
  <c r="A16" i="10"/>
  <c r="A25" i="15" l="1"/>
  <c r="A22" i="13"/>
  <c r="A17" i="10"/>
  <c r="A26" i="15" l="1"/>
  <c r="A23" i="13"/>
  <c r="A18" i="10"/>
  <c r="A27" i="15" l="1"/>
  <c r="A24" i="13"/>
  <c r="A19" i="10"/>
  <c r="A28" i="15" l="1"/>
  <c r="A25" i="13"/>
  <c r="A20" i="10"/>
  <c r="A29" i="15" l="1"/>
  <c r="A26" i="13"/>
  <c r="A21" i="10"/>
  <c r="A30" i="15" l="1"/>
  <c r="A27" i="13"/>
  <c r="A22" i="10"/>
  <c r="A31" i="15" l="1"/>
  <c r="A28" i="13"/>
  <c r="A23" i="10"/>
  <c r="A32" i="15" l="1"/>
  <c r="A29" i="13"/>
  <c r="A24" i="10"/>
  <c r="A33" i="15" l="1"/>
  <c r="A30" i="13"/>
  <c r="A25" i="10"/>
  <c r="A34" i="15" l="1"/>
  <c r="A31" i="13"/>
  <c r="A26" i="10"/>
  <c r="A35" i="15" l="1"/>
  <c r="A32" i="13"/>
  <c r="A27" i="10"/>
  <c r="A36" i="15" l="1"/>
  <c r="A33" i="13"/>
  <c r="A28" i="10"/>
  <c r="A37" i="15" l="1"/>
  <c r="A34" i="13"/>
  <c r="A29" i="10"/>
  <c r="A38" i="15" l="1"/>
  <c r="A35" i="13"/>
  <c r="A30" i="10"/>
  <c r="A39" i="15" l="1"/>
  <c r="A36" i="13"/>
  <c r="A31" i="10"/>
  <c r="A40" i="15" l="1"/>
  <c r="A37" i="13"/>
  <c r="A32" i="10"/>
  <c r="A41" i="15" l="1"/>
  <c r="A38" i="13"/>
  <c r="A33" i="10"/>
  <c r="A42" i="15" l="1"/>
  <c r="A39" i="13"/>
  <c r="A34" i="10"/>
  <c r="A43" i="15" l="1"/>
  <c r="A40" i="13"/>
  <c r="A35" i="10"/>
  <c r="A44" i="15" l="1"/>
  <c r="A41" i="13"/>
  <c r="A36" i="10"/>
  <c r="A45" i="15" l="1"/>
  <c r="A42" i="13"/>
  <c r="A37" i="10"/>
  <c r="A46" i="15" l="1"/>
  <c r="A43" i="13"/>
  <c r="A38" i="10"/>
  <c r="A47" i="15" l="1"/>
  <c r="A44" i="13"/>
  <c r="A39" i="10"/>
  <c r="A48" i="15" l="1"/>
  <c r="A45" i="13"/>
  <c r="A40" i="10"/>
  <c r="A49" i="15" l="1"/>
  <c r="A46" i="13"/>
  <c r="A41" i="10"/>
  <c r="A50" i="15" l="1"/>
  <c r="A47" i="13"/>
  <c r="A51" i="15" l="1"/>
  <c r="A48" i="13"/>
  <c r="A52" i="15" l="1"/>
  <c r="A49" i="13"/>
  <c r="A53" i="15" l="1"/>
  <c r="A50" i="13"/>
  <c r="A54" i="15" l="1"/>
  <c r="A51" i="13"/>
  <c r="A55" i="15" l="1"/>
  <c r="A52" i="13"/>
  <c r="A56" i="15" l="1"/>
  <c r="A53" i="13"/>
  <c r="A57" i="15" l="1"/>
  <c r="A54" i="13"/>
  <c r="A58" i="15" l="1"/>
  <c r="A55" i="13"/>
  <c r="A59" i="15" l="1"/>
  <c r="A56" i="13"/>
  <c r="A60" i="15" l="1"/>
  <c r="A57" i="13"/>
  <c r="A61" i="15" l="1"/>
  <c r="A58" i="13"/>
  <c r="A62" i="15" l="1"/>
  <c r="A59" i="13"/>
  <c r="A63" i="15" l="1"/>
  <c r="A60" i="13"/>
  <c r="A64" i="15" l="1"/>
  <c r="A61" i="13"/>
  <c r="A65" i="15" l="1"/>
  <c r="A62" i="13"/>
  <c r="A66" i="15" l="1"/>
  <c r="A63" i="13"/>
  <c r="A67" i="15" l="1"/>
  <c r="A64" i="13"/>
  <c r="A68" i="15" l="1"/>
  <c r="A65" i="13"/>
  <c r="A69" i="15" l="1"/>
  <c r="A66" i="13"/>
  <c r="A70" i="15" l="1"/>
  <c r="A67" i="13"/>
  <c r="A71" i="15" l="1"/>
  <c r="A68" i="13"/>
  <c r="A72" i="15" l="1"/>
  <c r="A69" i="13"/>
  <c r="A73" i="15" l="1"/>
  <c r="A70" i="13"/>
  <c r="A74" i="15" l="1"/>
  <c r="A71" i="13"/>
  <c r="A75" i="15" l="1"/>
  <c r="A72" i="13"/>
  <c r="A76" i="15" l="1"/>
  <c r="A73" i="13"/>
  <c r="A77" i="15" l="1"/>
  <c r="A74" i="13"/>
  <c r="A78" i="15" l="1"/>
  <c r="A75" i="13"/>
  <c r="A79" i="15" l="1"/>
  <c r="A76" i="13"/>
  <c r="A80" i="15" l="1"/>
  <c r="A77" i="13"/>
  <c r="A81" i="15" l="1"/>
  <c r="A78" i="13"/>
  <c r="A82" i="15" l="1"/>
  <c r="A79" i="13"/>
  <c r="A83" i="15" l="1"/>
  <c r="A80" i="13"/>
  <c r="A84" i="15" l="1"/>
  <c r="A81" i="13"/>
  <c r="A85" i="15" l="1"/>
  <c r="A82" i="13"/>
  <c r="A86" i="15" l="1"/>
  <c r="A83" i="13"/>
  <c r="A87" i="15" l="1"/>
  <c r="A84" i="13"/>
  <c r="A88" i="15" l="1"/>
  <c r="A85" i="13"/>
  <c r="A89" i="15" l="1"/>
  <c r="A86" i="13"/>
  <c r="A90" i="15" l="1"/>
  <c r="A87" i="13"/>
  <c r="A91" i="15" l="1"/>
  <c r="A88" i="13"/>
  <c r="A92" i="15" l="1"/>
  <c r="A89" i="13"/>
  <c r="A93" i="15" l="1"/>
  <c r="A90" i="13"/>
  <c r="A94" i="15" l="1"/>
  <c r="A91" i="13"/>
  <c r="A95" i="15" l="1"/>
  <c r="A92" i="13"/>
  <c r="A96" i="15" l="1"/>
  <c r="A93" i="13"/>
  <c r="A97" i="15" l="1"/>
  <c r="A94" i="13"/>
  <c r="A98" i="15" l="1"/>
  <c r="A95" i="13"/>
  <c r="A99" i="15" l="1"/>
  <c r="A96" i="13"/>
  <c r="A100" i="15" l="1"/>
  <c r="A97" i="13"/>
  <c r="A101" i="15" l="1"/>
  <c r="A98" i="13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  <c r="A119" i="13" l="1"/>
  <c r="A120" i="13" l="1"/>
  <c r="J22" i="15" l="1"/>
  <c r="J93" i="15"/>
  <c r="J32" i="15"/>
  <c r="J34" i="15"/>
  <c r="J47" i="15"/>
  <c r="J97" i="15"/>
  <c r="K97" i="15" s="1"/>
  <c r="J28" i="15"/>
  <c r="J23" i="15"/>
  <c r="K23" i="15" s="1"/>
  <c r="J38" i="15"/>
  <c r="J45" i="15"/>
  <c r="K45" i="15" s="1"/>
  <c r="J101" i="15"/>
  <c r="J59" i="15"/>
  <c r="K59" i="15" s="1"/>
  <c r="J69" i="15"/>
  <c r="J61" i="15"/>
  <c r="K61" i="15" s="1"/>
  <c r="J35" i="15"/>
  <c r="J53" i="15"/>
  <c r="K53" i="15" s="1"/>
  <c r="J11" i="15"/>
  <c r="J43" i="15"/>
  <c r="J100" i="15"/>
  <c r="J26" i="15"/>
  <c r="J17" i="15"/>
  <c r="J25" i="15"/>
  <c r="J12" i="15"/>
  <c r="J95" i="15"/>
  <c r="K95" i="15" s="1"/>
  <c r="J50" i="15"/>
  <c r="J84" i="15"/>
  <c r="K84" i="15" s="1"/>
  <c r="J88" i="15"/>
  <c r="J83" i="15"/>
  <c r="K83" i="15" s="1"/>
  <c r="J79" i="15"/>
  <c r="J64" i="15"/>
  <c r="K64" i="15" s="1"/>
  <c r="J87" i="15"/>
  <c r="J63" i="15"/>
  <c r="K63" i="15" s="1"/>
  <c r="J49" i="15"/>
  <c r="J65" i="15"/>
  <c r="K65" i="15" s="1"/>
  <c r="J80" i="15"/>
  <c r="J57" i="15"/>
  <c r="K57" i="15" s="1"/>
  <c r="J62" i="15"/>
  <c r="J36" i="15"/>
  <c r="J37" i="15"/>
  <c r="J48" i="15"/>
  <c r="K48" i="15" s="1"/>
  <c r="J7" i="15"/>
  <c r="J99" i="15"/>
  <c r="K99" i="15" s="1"/>
  <c r="J19" i="15"/>
  <c r="J13" i="15"/>
  <c r="K13" i="15" s="1"/>
  <c r="J30" i="15"/>
  <c r="J18" i="15"/>
  <c r="K18" i="15" s="1"/>
  <c r="J67" i="15"/>
  <c r="J73" i="15"/>
  <c r="K73" i="15" s="1"/>
  <c r="J56" i="15"/>
  <c r="J20" i="15"/>
  <c r="K20" i="15" s="1"/>
  <c r="J71" i="15"/>
  <c r="J91" i="15"/>
  <c r="K91" i="15" s="1"/>
  <c r="J85" i="15"/>
  <c r="J66" i="15"/>
  <c r="K66" i="15" s="1"/>
  <c r="J98" i="15"/>
  <c r="J21" i="15"/>
  <c r="K21" i="15" s="1"/>
  <c r="J8" i="15"/>
  <c r="J70" i="15"/>
  <c r="K70" i="15" s="1"/>
  <c r="J81" i="15"/>
  <c r="J55" i="15"/>
  <c r="K55" i="15" s="1"/>
  <c r="J86" i="15"/>
  <c r="J27" i="15"/>
  <c r="J92" i="15"/>
  <c r="J90" i="15"/>
  <c r="K90" i="15" s="1"/>
  <c r="J75" i="15"/>
  <c r="J44" i="15"/>
  <c r="K44" i="15" s="1"/>
  <c r="J51" i="15"/>
  <c r="J96" i="15"/>
  <c r="J46" i="15"/>
  <c r="J77" i="15"/>
  <c r="J94" i="15"/>
  <c r="J31" i="15"/>
  <c r="J52" i="15"/>
  <c r="J10" i="15"/>
  <c r="K10" i="15" s="1"/>
  <c r="J54" i="15"/>
  <c r="J16" i="15"/>
  <c r="K16" i="15" s="1"/>
  <c r="J24" i="15"/>
  <c r="K93" i="15"/>
  <c r="K32" i="15"/>
  <c r="K47" i="15"/>
  <c r="J33" i="15"/>
  <c r="J68" i="15"/>
  <c r="J29" i="15"/>
  <c r="J89" i="15"/>
  <c r="K38" i="15"/>
  <c r="K101" i="15"/>
  <c r="K69" i="15"/>
  <c r="K43" i="15"/>
  <c r="K100" i="15"/>
  <c r="K26" i="15"/>
  <c r="K17" i="15"/>
  <c r="J14" i="15"/>
  <c r="K12" i="15"/>
  <c r="J58" i="15"/>
  <c r="J60" i="15"/>
  <c r="J39" i="15"/>
  <c r="K50" i="15"/>
  <c r="K88" i="15"/>
  <c r="K79" i="15"/>
  <c r="K87" i="15"/>
  <c r="J72" i="15"/>
  <c r="K49" i="15"/>
  <c r="K80" i="15"/>
  <c r="K62" i="15"/>
  <c r="J74" i="15"/>
  <c r="K37" i="15"/>
  <c r="K7" i="15"/>
  <c r="J82" i="15"/>
  <c r="K67" i="15"/>
  <c r="K56" i="15"/>
  <c r="J42" i="15"/>
  <c r="K71" i="15"/>
  <c r="K85" i="15"/>
  <c r="J40" i="15"/>
  <c r="K98" i="15"/>
  <c r="J78" i="15"/>
  <c r="K81" i="15"/>
  <c r="K86" i="15"/>
  <c r="K92" i="15"/>
  <c r="J76" i="15"/>
  <c r="K75" i="15"/>
  <c r="J41" i="15"/>
  <c r="K51" i="15"/>
  <c r="K96" i="15"/>
  <c r="K46" i="15"/>
  <c r="K77" i="15"/>
  <c r="K94" i="15"/>
  <c r="J9" i="15"/>
  <c r="J15" i="15"/>
  <c r="K52" i="15"/>
  <c r="K54" i="15"/>
  <c r="A121" i="13"/>
  <c r="K9" i="15" l="1"/>
  <c r="L9" i="15" s="1"/>
  <c r="K14" i="15"/>
  <c r="L14" i="15" s="1"/>
  <c r="K33" i="15"/>
  <c r="L33" i="15" s="1"/>
  <c r="K24" i="15"/>
  <c r="K31" i="15"/>
  <c r="K27" i="15"/>
  <c r="K8" i="15"/>
  <c r="K30" i="15"/>
  <c r="K19" i="15"/>
  <c r="K36" i="15"/>
  <c r="K25" i="15"/>
  <c r="K11" i="15"/>
  <c r="K35" i="15"/>
  <c r="K28" i="15"/>
  <c r="K34" i="15"/>
  <c r="K22" i="15"/>
  <c r="L16" i="15"/>
  <c r="L54" i="15"/>
  <c r="L10" i="15"/>
  <c r="L52" i="15"/>
  <c r="K15" i="15"/>
  <c r="L94" i="15"/>
  <c r="L77" i="15"/>
  <c r="L46" i="15"/>
  <c r="L96" i="15"/>
  <c r="L51" i="15"/>
  <c r="K41" i="15"/>
  <c r="L44" i="15"/>
  <c r="L75" i="15"/>
  <c r="L90" i="15"/>
  <c r="K76" i="15"/>
  <c r="L92" i="15"/>
  <c r="L86" i="15"/>
  <c r="L55" i="15"/>
  <c r="L81" i="15"/>
  <c r="L70" i="15"/>
  <c r="K78" i="15"/>
  <c r="L21" i="15"/>
  <c r="L98" i="15"/>
  <c r="K40" i="15"/>
  <c r="L66" i="15"/>
  <c r="L85" i="15"/>
  <c r="L91" i="15"/>
  <c r="L71" i="15"/>
  <c r="L20" i="15"/>
  <c r="K42" i="15"/>
  <c r="L56" i="15"/>
  <c r="L73" i="15"/>
  <c r="L67" i="15"/>
  <c r="L18" i="15"/>
  <c r="L13" i="15"/>
  <c r="K82" i="15"/>
  <c r="L99" i="15"/>
  <c r="L7" i="15"/>
  <c r="L48" i="15"/>
  <c r="L37" i="15"/>
  <c r="K74" i="15"/>
  <c r="L62" i="15"/>
  <c r="L57" i="15"/>
  <c r="L80" i="15"/>
  <c r="L65" i="15"/>
  <c r="L49" i="15"/>
  <c r="K72" i="15"/>
  <c r="L63" i="15"/>
  <c r="L87" i="15"/>
  <c r="L64" i="15"/>
  <c r="L79" i="15"/>
  <c r="L83" i="15"/>
  <c r="L88" i="15"/>
  <c r="L84" i="15"/>
  <c r="L50" i="15"/>
  <c r="K39" i="15"/>
  <c r="K60" i="15"/>
  <c r="L95" i="15"/>
  <c r="K58" i="15"/>
  <c r="L12" i="15"/>
  <c r="L17" i="15"/>
  <c r="L26" i="15"/>
  <c r="L100" i="15"/>
  <c r="L43" i="15"/>
  <c r="L53" i="15"/>
  <c r="L61" i="15"/>
  <c r="L69" i="15"/>
  <c r="L59" i="15"/>
  <c r="L101" i="15"/>
  <c r="L45" i="15"/>
  <c r="L38" i="15"/>
  <c r="K89" i="15"/>
  <c r="K29" i="15"/>
  <c r="L23" i="15"/>
  <c r="L97" i="15"/>
  <c r="K68" i="15"/>
  <c r="L47" i="15"/>
  <c r="L32" i="15"/>
  <c r="L93" i="15"/>
  <c r="A122" i="13"/>
  <c r="S32" i="15" l="1"/>
  <c r="Q32" i="15"/>
  <c r="O32" i="15"/>
  <c r="R32" i="15"/>
  <c r="N32" i="15"/>
  <c r="P32" i="15"/>
  <c r="S33" i="15"/>
  <c r="Q33" i="15"/>
  <c r="O33" i="15"/>
  <c r="P33" i="15"/>
  <c r="R33" i="15"/>
  <c r="N33" i="15"/>
  <c r="R97" i="15"/>
  <c r="P97" i="15"/>
  <c r="N97" i="15"/>
  <c r="Q97" i="15"/>
  <c r="O97" i="15"/>
  <c r="S97" i="15"/>
  <c r="S38" i="15"/>
  <c r="Q38" i="15"/>
  <c r="O38" i="15"/>
  <c r="R38" i="15"/>
  <c r="N38" i="15"/>
  <c r="P38" i="15"/>
  <c r="R101" i="15"/>
  <c r="P101" i="15"/>
  <c r="N101" i="15"/>
  <c r="Q101" i="15"/>
  <c r="O101" i="15"/>
  <c r="S101" i="15"/>
  <c r="S69" i="15"/>
  <c r="Q69" i="15"/>
  <c r="O69" i="15"/>
  <c r="P69" i="15"/>
  <c r="R69" i="15"/>
  <c r="N69" i="15"/>
  <c r="S53" i="15"/>
  <c r="Q53" i="15"/>
  <c r="O53" i="15"/>
  <c r="P53" i="15"/>
  <c r="R53" i="15"/>
  <c r="N53" i="15"/>
  <c r="R100" i="15"/>
  <c r="P100" i="15"/>
  <c r="N100" i="15"/>
  <c r="S100" i="15"/>
  <c r="O100" i="15"/>
  <c r="Q100" i="15"/>
  <c r="S17" i="15"/>
  <c r="Q17" i="15"/>
  <c r="O17" i="15"/>
  <c r="R17" i="15"/>
  <c r="P17" i="15"/>
  <c r="N17" i="15"/>
  <c r="S50" i="15"/>
  <c r="Q50" i="15"/>
  <c r="O50" i="15"/>
  <c r="R50" i="15"/>
  <c r="N50" i="15"/>
  <c r="P50" i="15"/>
  <c r="R88" i="15"/>
  <c r="P88" i="15"/>
  <c r="N88" i="15"/>
  <c r="S88" i="15"/>
  <c r="O88" i="15"/>
  <c r="Q88" i="15"/>
  <c r="R79" i="15"/>
  <c r="P79" i="15"/>
  <c r="N79" i="15"/>
  <c r="Q79" i="15"/>
  <c r="S79" i="15"/>
  <c r="O79" i="15"/>
  <c r="R87" i="15"/>
  <c r="P87" i="15"/>
  <c r="N87" i="15"/>
  <c r="Q87" i="15"/>
  <c r="S87" i="15"/>
  <c r="O87" i="15"/>
  <c r="S65" i="15"/>
  <c r="Q65" i="15"/>
  <c r="O65" i="15"/>
  <c r="P65" i="15"/>
  <c r="R65" i="15"/>
  <c r="N65" i="15"/>
  <c r="S57" i="15"/>
  <c r="Q57" i="15"/>
  <c r="O57" i="15"/>
  <c r="P57" i="15"/>
  <c r="R57" i="15"/>
  <c r="N57" i="15"/>
  <c r="S48" i="15"/>
  <c r="Q48" i="15"/>
  <c r="O48" i="15"/>
  <c r="R48" i="15"/>
  <c r="N48" i="15"/>
  <c r="P48" i="15"/>
  <c r="R99" i="15"/>
  <c r="P99" i="15"/>
  <c r="N99" i="15"/>
  <c r="Q99" i="15"/>
  <c r="S99" i="15"/>
  <c r="O99" i="15"/>
  <c r="S13" i="15"/>
  <c r="Q13" i="15"/>
  <c r="O13" i="15"/>
  <c r="R13" i="15"/>
  <c r="P13" i="15"/>
  <c r="N13" i="15"/>
  <c r="S67" i="15"/>
  <c r="Q67" i="15"/>
  <c r="O67" i="15"/>
  <c r="P67" i="15"/>
  <c r="R67" i="15"/>
  <c r="N67" i="15"/>
  <c r="S56" i="15"/>
  <c r="Q56" i="15"/>
  <c r="O56" i="15"/>
  <c r="R56" i="15"/>
  <c r="N56" i="15"/>
  <c r="P56" i="15"/>
  <c r="S20" i="15"/>
  <c r="Q20" i="15"/>
  <c r="O20" i="15"/>
  <c r="R20" i="15"/>
  <c r="P20" i="15"/>
  <c r="N20" i="15"/>
  <c r="R91" i="15"/>
  <c r="P91" i="15"/>
  <c r="N91" i="15"/>
  <c r="Q91" i="15"/>
  <c r="S91" i="15"/>
  <c r="O91" i="15"/>
  <c r="S66" i="15"/>
  <c r="Q66" i="15"/>
  <c r="O66" i="15"/>
  <c r="R66" i="15"/>
  <c r="N66" i="15"/>
  <c r="P66" i="15"/>
  <c r="R98" i="15"/>
  <c r="P98" i="15"/>
  <c r="N98" i="15"/>
  <c r="S98" i="15"/>
  <c r="O98" i="15"/>
  <c r="Q98" i="15"/>
  <c r="R81" i="15"/>
  <c r="P81" i="15"/>
  <c r="N81" i="15"/>
  <c r="Q81" i="15"/>
  <c r="O81" i="15"/>
  <c r="S81" i="15"/>
  <c r="R86" i="15"/>
  <c r="P86" i="15"/>
  <c r="N86" i="15"/>
  <c r="S86" i="15"/>
  <c r="O86" i="15"/>
  <c r="Q86" i="15"/>
  <c r="R75" i="15"/>
  <c r="P75" i="15"/>
  <c r="N75" i="15"/>
  <c r="Q75" i="15"/>
  <c r="S75" i="15"/>
  <c r="O75" i="15"/>
  <c r="R96" i="15"/>
  <c r="P96" i="15"/>
  <c r="N96" i="15"/>
  <c r="S96" i="15"/>
  <c r="O96" i="15"/>
  <c r="Q96" i="15"/>
  <c r="R77" i="15"/>
  <c r="P77" i="15"/>
  <c r="N77" i="15"/>
  <c r="Q77" i="15"/>
  <c r="O77" i="15"/>
  <c r="S77" i="15"/>
  <c r="S10" i="15"/>
  <c r="Q10" i="15"/>
  <c r="O10" i="15"/>
  <c r="R10" i="15"/>
  <c r="P10" i="15"/>
  <c r="N10" i="15"/>
  <c r="S16" i="15"/>
  <c r="Q16" i="15"/>
  <c r="O16" i="15"/>
  <c r="R16" i="15"/>
  <c r="P16" i="15"/>
  <c r="N16" i="15"/>
  <c r="S9" i="15"/>
  <c r="Q9" i="15"/>
  <c r="O9" i="15"/>
  <c r="R9" i="15"/>
  <c r="P9" i="15"/>
  <c r="N9" i="15"/>
  <c r="R93" i="15"/>
  <c r="P93" i="15"/>
  <c r="N93" i="15"/>
  <c r="Q93" i="15"/>
  <c r="O93" i="15"/>
  <c r="S93" i="15"/>
  <c r="S47" i="15"/>
  <c r="Q47" i="15"/>
  <c r="O47" i="15"/>
  <c r="P47" i="15"/>
  <c r="R47" i="15"/>
  <c r="N47" i="15"/>
  <c r="S23" i="15"/>
  <c r="Q23" i="15"/>
  <c r="O23" i="15"/>
  <c r="R23" i="15"/>
  <c r="P23" i="15"/>
  <c r="N23" i="15"/>
  <c r="S45" i="15"/>
  <c r="Q45" i="15"/>
  <c r="O45" i="15"/>
  <c r="P45" i="15"/>
  <c r="R45" i="15"/>
  <c r="N45" i="15"/>
  <c r="S59" i="15"/>
  <c r="Q59" i="15"/>
  <c r="O59" i="15"/>
  <c r="P59" i="15"/>
  <c r="R59" i="15"/>
  <c r="N59" i="15"/>
  <c r="S61" i="15"/>
  <c r="Q61" i="15"/>
  <c r="O61" i="15"/>
  <c r="P61" i="15"/>
  <c r="R61" i="15"/>
  <c r="N61" i="15"/>
  <c r="S43" i="15"/>
  <c r="Q43" i="15"/>
  <c r="O43" i="15"/>
  <c r="P43" i="15"/>
  <c r="R43" i="15"/>
  <c r="N43" i="15"/>
  <c r="S26" i="15"/>
  <c r="Q26" i="15"/>
  <c r="O26" i="15"/>
  <c r="R26" i="15"/>
  <c r="P26" i="15"/>
  <c r="N26" i="15"/>
  <c r="S12" i="15"/>
  <c r="Q12" i="15"/>
  <c r="O12" i="15"/>
  <c r="R12" i="15"/>
  <c r="P12" i="15"/>
  <c r="N12" i="15"/>
  <c r="R95" i="15"/>
  <c r="P95" i="15"/>
  <c r="N95" i="15"/>
  <c r="Q95" i="15"/>
  <c r="S95" i="15"/>
  <c r="O95" i="15"/>
  <c r="R84" i="15"/>
  <c r="P84" i="15"/>
  <c r="N84" i="15"/>
  <c r="S84" i="15"/>
  <c r="O84" i="15"/>
  <c r="Q84" i="15"/>
  <c r="R83" i="15"/>
  <c r="P83" i="15"/>
  <c r="N83" i="15"/>
  <c r="Q83" i="15"/>
  <c r="S83" i="15"/>
  <c r="O83" i="15"/>
  <c r="S64" i="15"/>
  <c r="Q64" i="15"/>
  <c r="O64" i="15"/>
  <c r="R64" i="15"/>
  <c r="N64" i="15"/>
  <c r="P64" i="15"/>
  <c r="S63" i="15"/>
  <c r="Q63" i="15"/>
  <c r="O63" i="15"/>
  <c r="P63" i="15"/>
  <c r="R63" i="15"/>
  <c r="N63" i="15"/>
  <c r="S49" i="15"/>
  <c r="Q49" i="15"/>
  <c r="O49" i="15"/>
  <c r="P49" i="15"/>
  <c r="R49" i="15"/>
  <c r="N49" i="15"/>
  <c r="R80" i="15"/>
  <c r="P80" i="15"/>
  <c r="N80" i="15"/>
  <c r="S80" i="15"/>
  <c r="O80" i="15"/>
  <c r="Q80" i="15"/>
  <c r="S62" i="15"/>
  <c r="Q62" i="15"/>
  <c r="O62" i="15"/>
  <c r="R62" i="15"/>
  <c r="N62" i="15"/>
  <c r="P62" i="15"/>
  <c r="S37" i="15"/>
  <c r="Q37" i="15"/>
  <c r="O37" i="15"/>
  <c r="P37" i="15"/>
  <c r="R37" i="15"/>
  <c r="N37" i="15"/>
  <c r="S7" i="15"/>
  <c r="Q7" i="15"/>
  <c r="O7" i="15"/>
  <c r="R7" i="15"/>
  <c r="P7" i="15"/>
  <c r="N7" i="15"/>
  <c r="S18" i="15"/>
  <c r="Q18" i="15"/>
  <c r="O18" i="15"/>
  <c r="R18" i="15"/>
  <c r="P18" i="15"/>
  <c r="N18" i="15"/>
  <c r="R73" i="15"/>
  <c r="Q73" i="15"/>
  <c r="O73" i="15"/>
  <c r="P73" i="15"/>
  <c r="S73" i="15"/>
  <c r="N73" i="15"/>
  <c r="S71" i="15"/>
  <c r="Q71" i="15"/>
  <c r="O71" i="15"/>
  <c r="P71" i="15"/>
  <c r="R71" i="15"/>
  <c r="N71" i="15"/>
  <c r="R85" i="15"/>
  <c r="P85" i="15"/>
  <c r="N85" i="15"/>
  <c r="Q85" i="15"/>
  <c r="O85" i="15"/>
  <c r="S85" i="15"/>
  <c r="S21" i="15"/>
  <c r="Q21" i="15"/>
  <c r="O21" i="15"/>
  <c r="R21" i="15"/>
  <c r="P21" i="15"/>
  <c r="N21" i="15"/>
  <c r="S70" i="15"/>
  <c r="Q70" i="15"/>
  <c r="O70" i="15"/>
  <c r="R70" i="15"/>
  <c r="N70" i="15"/>
  <c r="P70" i="15"/>
  <c r="S55" i="15"/>
  <c r="Q55" i="15"/>
  <c r="O55" i="15"/>
  <c r="P55" i="15"/>
  <c r="R55" i="15"/>
  <c r="N55" i="15"/>
  <c r="R92" i="15"/>
  <c r="P92" i="15"/>
  <c r="N92" i="15"/>
  <c r="S92" i="15"/>
  <c r="O92" i="15"/>
  <c r="Q92" i="15"/>
  <c r="R90" i="15"/>
  <c r="P90" i="15"/>
  <c r="N90" i="15"/>
  <c r="S90" i="15"/>
  <c r="O90" i="15"/>
  <c r="Q90" i="15"/>
  <c r="S44" i="15"/>
  <c r="Q44" i="15"/>
  <c r="O44" i="15"/>
  <c r="R44" i="15"/>
  <c r="N44" i="15"/>
  <c r="P44" i="15"/>
  <c r="S51" i="15"/>
  <c r="Q51" i="15"/>
  <c r="O51" i="15"/>
  <c r="P51" i="15"/>
  <c r="R51" i="15"/>
  <c r="N51" i="15"/>
  <c r="S46" i="15"/>
  <c r="Q46" i="15"/>
  <c r="O46" i="15"/>
  <c r="R46" i="15"/>
  <c r="N46" i="15"/>
  <c r="P46" i="15"/>
  <c r="R94" i="15"/>
  <c r="P94" i="15"/>
  <c r="N94" i="15"/>
  <c r="S94" i="15"/>
  <c r="O94" i="15"/>
  <c r="Q94" i="15"/>
  <c r="S52" i="15"/>
  <c r="Q52" i="15"/>
  <c r="O52" i="15"/>
  <c r="R52" i="15"/>
  <c r="N52" i="15"/>
  <c r="P52" i="15"/>
  <c r="S54" i="15"/>
  <c r="Q54" i="15"/>
  <c r="O54" i="15"/>
  <c r="R54" i="15"/>
  <c r="N54" i="15"/>
  <c r="P54" i="15"/>
  <c r="S14" i="15"/>
  <c r="Q14" i="15"/>
  <c r="O14" i="15"/>
  <c r="R14" i="15"/>
  <c r="P14" i="15"/>
  <c r="N14" i="15"/>
  <c r="L22" i="15"/>
  <c r="L28" i="15"/>
  <c r="L11" i="15"/>
  <c r="L36" i="15"/>
  <c r="L30" i="15"/>
  <c r="L27" i="15"/>
  <c r="L24" i="15"/>
  <c r="L34" i="15"/>
  <c r="L35" i="15"/>
  <c r="L25" i="15"/>
  <c r="L19" i="15"/>
  <c r="L8" i="15"/>
  <c r="L31" i="15"/>
  <c r="J5" i="15"/>
  <c r="L68" i="15"/>
  <c r="L29" i="15"/>
  <c r="L89" i="15"/>
  <c r="L58" i="15"/>
  <c r="L60" i="15"/>
  <c r="L39" i="15"/>
  <c r="L72" i="15"/>
  <c r="L74" i="15"/>
  <c r="L82" i="15"/>
  <c r="L42" i="15"/>
  <c r="L40" i="15"/>
  <c r="L78" i="15"/>
  <c r="L76" i="15"/>
  <c r="L41" i="15"/>
  <c r="L15" i="15"/>
  <c r="A123" i="13"/>
  <c r="S15" i="15" l="1"/>
  <c r="Q15" i="15"/>
  <c r="O15" i="15"/>
  <c r="R15" i="15"/>
  <c r="P15" i="15"/>
  <c r="N15" i="15"/>
  <c r="R76" i="15"/>
  <c r="P76" i="15"/>
  <c r="N76" i="15"/>
  <c r="S76" i="15"/>
  <c r="O76" i="15"/>
  <c r="Q76" i="15"/>
  <c r="S40" i="15"/>
  <c r="Q40" i="15"/>
  <c r="O40" i="15"/>
  <c r="R40" i="15"/>
  <c r="N40" i="15"/>
  <c r="P40" i="15"/>
  <c r="R82" i="15"/>
  <c r="P82" i="15"/>
  <c r="N82" i="15"/>
  <c r="S82" i="15"/>
  <c r="O82" i="15"/>
  <c r="Q82" i="15"/>
  <c r="S72" i="15"/>
  <c r="Q72" i="15"/>
  <c r="O72" i="15"/>
  <c r="R72" i="15"/>
  <c r="N72" i="15"/>
  <c r="P72" i="15"/>
  <c r="S60" i="15"/>
  <c r="Q60" i="15"/>
  <c r="O60" i="15"/>
  <c r="R60" i="15"/>
  <c r="N60" i="15"/>
  <c r="P60" i="15"/>
  <c r="R89" i="15"/>
  <c r="P89" i="15"/>
  <c r="N89" i="15"/>
  <c r="Q89" i="15"/>
  <c r="O89" i="15"/>
  <c r="S89" i="15"/>
  <c r="S68" i="15"/>
  <c r="Q68" i="15"/>
  <c r="O68" i="15"/>
  <c r="R68" i="15"/>
  <c r="N68" i="15"/>
  <c r="P68" i="15"/>
  <c r="S31" i="15"/>
  <c r="Q31" i="15"/>
  <c r="O31" i="15"/>
  <c r="P31" i="15"/>
  <c r="R31" i="15"/>
  <c r="N31" i="15"/>
  <c r="S19" i="15"/>
  <c r="Q19" i="15"/>
  <c r="O19" i="15"/>
  <c r="R19" i="15"/>
  <c r="P19" i="15"/>
  <c r="N19" i="15"/>
  <c r="S35" i="15"/>
  <c r="Q35" i="15"/>
  <c r="O35" i="15"/>
  <c r="P35" i="15"/>
  <c r="R35" i="15"/>
  <c r="N35" i="15"/>
  <c r="S24" i="15"/>
  <c r="Q24" i="15"/>
  <c r="O24" i="15"/>
  <c r="R24" i="15"/>
  <c r="P24" i="15"/>
  <c r="N24" i="15"/>
  <c r="S30" i="15"/>
  <c r="Q30" i="15"/>
  <c r="O30" i="15"/>
  <c r="R30" i="15"/>
  <c r="P30" i="15"/>
  <c r="N30" i="15"/>
  <c r="S11" i="15"/>
  <c r="Q11" i="15"/>
  <c r="O11" i="15"/>
  <c r="R11" i="15"/>
  <c r="P11" i="15"/>
  <c r="N11" i="15"/>
  <c r="S22" i="15"/>
  <c r="Q22" i="15"/>
  <c r="O22" i="15"/>
  <c r="R22" i="15"/>
  <c r="P22" i="15"/>
  <c r="N22" i="15"/>
  <c r="S41" i="15"/>
  <c r="Q41" i="15"/>
  <c r="O41" i="15"/>
  <c r="P41" i="15"/>
  <c r="R41" i="15"/>
  <c r="N41" i="15"/>
  <c r="R78" i="15"/>
  <c r="P78" i="15"/>
  <c r="N78" i="15"/>
  <c r="S78" i="15"/>
  <c r="O78" i="15"/>
  <c r="Q78" i="15"/>
  <c r="S42" i="15"/>
  <c r="Q42" i="15"/>
  <c r="O42" i="15"/>
  <c r="R42" i="15"/>
  <c r="N42" i="15"/>
  <c r="P42" i="15"/>
  <c r="R74" i="15"/>
  <c r="P74" i="15"/>
  <c r="N74" i="15"/>
  <c r="S74" i="15"/>
  <c r="O74" i="15"/>
  <c r="Q74" i="15"/>
  <c r="S39" i="15"/>
  <c r="Q39" i="15"/>
  <c r="O39" i="15"/>
  <c r="P39" i="15"/>
  <c r="R39" i="15"/>
  <c r="N39" i="15"/>
  <c r="S58" i="15"/>
  <c r="Q58" i="15"/>
  <c r="O58" i="15"/>
  <c r="R58" i="15"/>
  <c r="N58" i="15"/>
  <c r="P58" i="15"/>
  <c r="S29" i="15"/>
  <c r="Q29" i="15"/>
  <c r="O29" i="15"/>
  <c r="R29" i="15"/>
  <c r="P29" i="15"/>
  <c r="N29" i="15"/>
  <c r="S8" i="15"/>
  <c r="Q8" i="15"/>
  <c r="O8" i="15"/>
  <c r="R8" i="15"/>
  <c r="P8" i="15"/>
  <c r="N8" i="15"/>
  <c r="S25" i="15"/>
  <c r="Q25" i="15"/>
  <c r="O25" i="15"/>
  <c r="R25" i="15"/>
  <c r="P25" i="15"/>
  <c r="N25" i="15"/>
  <c r="S34" i="15"/>
  <c r="Q34" i="15"/>
  <c r="O34" i="15"/>
  <c r="R34" i="15"/>
  <c r="N34" i="15"/>
  <c r="P34" i="15"/>
  <c r="S27" i="15"/>
  <c r="Q27" i="15"/>
  <c r="O27" i="15"/>
  <c r="R27" i="15"/>
  <c r="P27" i="15"/>
  <c r="N27" i="15"/>
  <c r="S36" i="15"/>
  <c r="Q36" i="15"/>
  <c r="O36" i="15"/>
  <c r="R36" i="15"/>
  <c r="N36" i="15"/>
  <c r="P36" i="15"/>
  <c r="S28" i="15"/>
  <c r="Q28" i="15"/>
  <c r="O28" i="15"/>
  <c r="R28" i="15"/>
  <c r="P28" i="15"/>
  <c r="N28" i="15"/>
  <c r="K5" i="15"/>
  <c r="A124" i="13"/>
  <c r="L5" i="15" l="1"/>
  <c r="A125" i="13"/>
  <c r="S5" i="15" l="1"/>
  <c r="Q5" i="15"/>
  <c r="O5" i="15"/>
  <c r="R5" i="15"/>
  <c r="P5" i="15"/>
  <c r="N5" i="15"/>
  <c r="A126" i="13"/>
  <c r="A127" i="13" l="1"/>
  <c r="A128" i="13" l="1"/>
  <c r="A129" i="13" l="1"/>
  <c r="A130" i="13" l="1"/>
  <c r="A131" i="13" l="1"/>
  <c r="A132" i="13" l="1"/>
  <c r="A133" i="13" l="1"/>
  <c r="A134" i="13" l="1"/>
  <c r="A135" i="13" l="1"/>
  <c r="A136" i="13" l="1"/>
  <c r="A137" i="13" l="1"/>
  <c r="A138" i="13" l="1"/>
  <c r="A139" i="13" l="1"/>
  <c r="A140" i="13" l="1"/>
  <c r="A141" i="13" l="1"/>
  <c r="A142" i="13" l="1"/>
  <c r="A143" i="13" l="1"/>
  <c r="A144" i="13" l="1"/>
  <c r="A145" i="13" l="1"/>
  <c r="A146" i="13" l="1"/>
  <c r="A147" i="13" l="1"/>
  <c r="A148" i="13" l="1"/>
  <c r="A149" i="13" l="1"/>
  <c r="A150" i="13" l="1"/>
  <c r="A151" i="13" l="1"/>
  <c r="A152" i="13" l="1"/>
  <c r="A153" i="13" l="1"/>
  <c r="A154" i="13" l="1"/>
  <c r="A155" i="13" l="1"/>
  <c r="A156" i="13" l="1"/>
  <c r="A157" i="13" l="1"/>
  <c r="A158" i="13" l="1"/>
  <c r="A159" i="13" l="1"/>
  <c r="A160" i="13" l="1"/>
  <c r="A161" i="13" l="1"/>
  <c r="A162" i="13" l="1"/>
  <c r="A163" i="13" l="1"/>
  <c r="A164" i="13" l="1"/>
  <c r="A165" i="13" l="1"/>
  <c r="A166" i="13" l="1"/>
  <c r="A167" i="13" l="1"/>
  <c r="A168" i="13" l="1"/>
  <c r="A169" i="13" l="1"/>
  <c r="A170" i="13" l="1"/>
  <c r="A171" i="13" l="1"/>
  <c r="A172" i="13" l="1"/>
  <c r="A173" i="13" l="1"/>
  <c r="A174" i="13" l="1"/>
  <c r="A175" i="13" l="1"/>
  <c r="A176" i="13" l="1"/>
  <c r="A177" i="13" l="1"/>
  <c r="A178" i="13" l="1"/>
  <c r="A179" i="13" l="1"/>
  <c r="A180" i="13" l="1"/>
  <c r="A181" i="13" l="1"/>
  <c r="A182" i="13" l="1"/>
  <c r="A183" i="13" l="1"/>
  <c r="A184" i="13" l="1"/>
  <c r="A185" i="13" l="1"/>
  <c r="A186" i="13" l="1"/>
  <c r="A187" i="13" l="1"/>
  <c r="A188" i="13" l="1"/>
  <c r="A189" i="13" l="1"/>
  <c r="A190" i="13" l="1"/>
  <c r="A191" i="13" l="1"/>
  <c r="A192" i="13" l="1"/>
  <c r="A193" i="13" l="1"/>
  <c r="A194" i="13" l="1"/>
  <c r="A195" i="13" l="1"/>
  <c r="A196" i="13" l="1"/>
  <c r="A197" i="13" l="1"/>
  <c r="A198" i="13" l="1"/>
  <c r="A199" i="13" l="1"/>
  <c r="A200" i="13" l="1"/>
  <c r="A201" i="13" l="1"/>
  <c r="A202" i="13" l="1"/>
  <c r="A203" i="13" l="1"/>
  <c r="A204" i="13" l="1"/>
  <c r="A205" i="13" l="1"/>
  <c r="A206" i="13" l="1"/>
  <c r="A207" i="13" l="1"/>
  <c r="A208" i="13" l="1"/>
  <c r="A209" i="13" l="1"/>
  <c r="A210" i="13" l="1"/>
  <c r="A211" i="13" l="1"/>
  <c r="A212" i="13" l="1"/>
  <c r="A213" i="13" l="1"/>
  <c r="A214" i="13" l="1"/>
  <c r="A215" i="13" l="1"/>
  <c r="A216" i="13" l="1"/>
  <c r="A217" i="13" l="1"/>
  <c r="A218" i="13" l="1"/>
  <c r="A219" i="13" l="1"/>
  <c r="A220" i="13" l="1"/>
  <c r="A221" i="13" l="1"/>
  <c r="A222" i="13" l="1"/>
  <c r="A223" i="13" l="1"/>
  <c r="A224" i="13" l="1"/>
  <c r="A225" i="13" l="1"/>
  <c r="A226" i="13" l="1"/>
  <c r="A227" i="13" l="1"/>
  <c r="A228" i="13" l="1"/>
  <c r="A229" i="13" l="1"/>
  <c r="A230" i="13" l="1"/>
  <c r="A231" i="13" l="1"/>
  <c r="A232" i="13" l="1"/>
  <c r="A233" i="13" l="1"/>
  <c r="A234" i="13" l="1"/>
  <c r="A235" i="13" l="1"/>
  <c r="A236" i="13" l="1"/>
  <c r="A237" i="13" l="1"/>
  <c r="A238" i="13" l="1"/>
  <c r="A239" i="13" l="1"/>
  <c r="A240" i="13" l="1"/>
  <c r="A241" i="13" l="1"/>
  <c r="A242" i="13" l="1"/>
  <c r="A243" i="13" l="1"/>
  <c r="A244" i="13" l="1"/>
  <c r="A245" i="13" l="1"/>
  <c r="A246" i="13" l="1"/>
  <c r="A247" i="13" l="1"/>
  <c r="A248" i="13" l="1"/>
  <c r="A249" i="13" l="1"/>
  <c r="A250" i="13" l="1"/>
  <c r="A251" i="13" l="1"/>
  <c r="A252" i="13" l="1"/>
  <c r="A253" i="13" l="1"/>
  <c r="A254" i="13" l="1"/>
  <c r="A255" i="13" l="1"/>
  <c r="A256" i="13" l="1"/>
  <c r="A257" i="13" l="1"/>
  <c r="A258" i="13" l="1"/>
  <c r="A259" i="13" l="1"/>
  <c r="A260" i="13" l="1"/>
  <c r="A261" i="13" l="1"/>
  <c r="A262" i="13" l="1"/>
  <c r="A263" i="13" l="1"/>
  <c r="A264" i="13" l="1"/>
  <c r="A265" i="13" l="1"/>
  <c r="A266" i="13" l="1"/>
  <c r="A267" i="13" l="1"/>
  <c r="A268" i="13" l="1"/>
  <c r="A269" i="13" l="1"/>
  <c r="A270" i="13" l="1"/>
  <c r="A271" i="13" l="1"/>
  <c r="A272" i="13" l="1"/>
  <c r="A273" i="13" l="1"/>
  <c r="A274" i="13" l="1"/>
  <c r="A275" i="13" l="1"/>
  <c r="A276" i="13" l="1"/>
  <c r="A277" i="13" l="1"/>
  <c r="A278" i="13" l="1"/>
  <c r="A279" i="13" l="1"/>
  <c r="A280" i="13" l="1"/>
  <c r="A281" i="13" l="1"/>
  <c r="A282" i="13" l="1"/>
  <c r="A283" i="13" l="1"/>
  <c r="A284" i="13" l="1"/>
  <c r="A285" i="13" l="1"/>
  <c r="A286" i="13" l="1"/>
  <c r="A287" i="13" l="1"/>
  <c r="A288" i="13" l="1"/>
  <c r="A289" i="13" l="1"/>
  <c r="A290" i="13" l="1"/>
  <c r="A291" i="13" l="1"/>
  <c r="A292" i="13" l="1"/>
  <c r="A293" i="13" l="1"/>
  <c r="A294" i="13" l="1"/>
  <c r="A295" i="13" l="1"/>
  <c r="A296" i="13" l="1"/>
  <c r="A297" i="13" l="1"/>
  <c r="A298" i="13" l="1"/>
  <c r="A299" i="13" l="1"/>
  <c r="A300" i="13" l="1"/>
  <c r="A301" i="13" l="1"/>
  <c r="A302" i="13" l="1"/>
  <c r="A303" i="13" l="1"/>
  <c r="A304" i="13" l="1"/>
  <c r="A305" i="13" l="1"/>
  <c r="A306" i="13" l="1"/>
  <c r="A307" i="13" l="1"/>
  <c r="A308" i="13" l="1"/>
  <c r="A309" i="13" l="1"/>
  <c r="A310" i="13" l="1"/>
  <c r="A311" i="13" l="1"/>
  <c r="A312" i="13" l="1"/>
  <c r="A313" i="13" l="1"/>
  <c r="A314" i="13" l="1"/>
  <c r="A315" i="13" l="1"/>
  <c r="A316" i="13" l="1"/>
  <c r="A317" i="13" l="1"/>
  <c r="A318" i="13" l="1"/>
  <c r="A319" i="13" l="1"/>
  <c r="A320" i="13" l="1"/>
  <c r="A321" i="13" l="1"/>
  <c r="A322" i="13" l="1"/>
  <c r="A323" i="13" l="1"/>
  <c r="A324" i="13" l="1"/>
  <c r="A325" i="13" l="1"/>
  <c r="A326" i="13" l="1"/>
  <c r="A327" i="13" l="1"/>
  <c r="A328" i="13" l="1"/>
  <c r="A329" i="13" l="1"/>
  <c r="A330" i="13" l="1"/>
  <c r="A331" i="13" l="1"/>
  <c r="A332" i="13" l="1"/>
  <c r="A333" i="13" l="1"/>
  <c r="A334" i="13" l="1"/>
  <c r="A335" i="13" l="1"/>
  <c r="A336" i="13" l="1"/>
  <c r="A337" i="13" l="1"/>
  <c r="A338" i="13" l="1"/>
  <c r="A339" i="13" l="1"/>
  <c r="A340" i="13" l="1"/>
  <c r="A341" i="13" l="1"/>
  <c r="A342" i="13" l="1"/>
  <c r="A343" i="13" l="1"/>
  <c r="A344" i="13" l="1"/>
  <c r="A345" i="13" l="1"/>
  <c r="A346" i="13" l="1"/>
  <c r="A347" i="13" l="1"/>
  <c r="A348" i="13" l="1"/>
  <c r="A349" i="13" l="1"/>
  <c r="A350" i="13" l="1"/>
  <c r="A351" i="13" l="1"/>
  <c r="A352" i="13" l="1"/>
  <c r="A353" i="13" l="1"/>
  <c r="A354" i="13" l="1"/>
  <c r="A355" i="13" l="1"/>
  <c r="A356" i="13" l="1"/>
  <c r="A357" i="13" l="1"/>
  <c r="A358" i="13" l="1"/>
  <c r="A359" i="13" l="1"/>
  <c r="A360" i="13" l="1"/>
  <c r="A361" i="13" l="1"/>
  <c r="A362" i="13" l="1"/>
  <c r="A363" i="13" l="1"/>
  <c r="A364" i="13" l="1"/>
  <c r="A365" i="13" l="1"/>
  <c r="A366" i="13" l="1"/>
  <c r="A367" i="13" l="1"/>
  <c r="A368" i="13" l="1"/>
  <c r="A369" i="13" l="1"/>
  <c r="A370" i="13" l="1"/>
  <c r="A371" i="13" l="1"/>
  <c r="A372" i="13" l="1"/>
  <c r="A373" i="13" l="1"/>
  <c r="A374" i="13" l="1"/>
  <c r="A375" i="13" l="1"/>
  <c r="A376" i="13" l="1"/>
  <c r="A377" i="13" l="1"/>
  <c r="A378" i="13" l="1"/>
  <c r="A379" i="13" l="1"/>
  <c r="A380" i="13" l="1"/>
  <c r="A381" i="13" l="1"/>
  <c r="A382" i="13" l="1"/>
  <c r="A383" i="13" l="1"/>
  <c r="A384" i="13" l="1"/>
  <c r="A385" i="13" l="1"/>
  <c r="A386" i="13" l="1"/>
  <c r="A387" i="13" l="1"/>
  <c r="A388" i="13" l="1"/>
  <c r="A389" i="13" l="1"/>
  <c r="A390" i="13" l="1"/>
  <c r="A391" i="13" l="1"/>
  <c r="A392" i="13" l="1"/>
  <c r="A393" i="13" l="1"/>
  <c r="A394" i="13" l="1"/>
  <c r="A395" i="13" l="1"/>
  <c r="A396" i="13" l="1"/>
  <c r="A397" i="13" l="1"/>
  <c r="A398" i="13" l="1"/>
  <c r="A399" i="13" l="1"/>
  <c r="A400" i="13" l="1"/>
  <c r="A401" i="13" l="1"/>
  <c r="A402" i="13" l="1"/>
  <c r="A403" i="13" l="1"/>
  <c r="A404" i="13" l="1"/>
  <c r="A405" i="13" l="1"/>
  <c r="A406" i="13" l="1"/>
  <c r="A407" i="13" l="1"/>
  <c r="A408" i="13" l="1"/>
  <c r="A409" i="13" l="1"/>
  <c r="A410" i="13" l="1"/>
  <c r="A411" i="13" l="1"/>
  <c r="A412" i="13" l="1"/>
  <c r="A413" i="13" l="1"/>
  <c r="A414" i="13" l="1"/>
  <c r="A415" i="13" l="1"/>
  <c r="A416" i="13" l="1"/>
  <c r="A417" i="13" l="1"/>
  <c r="A418" i="13" l="1"/>
  <c r="A419" i="13" l="1"/>
  <c r="A420" i="13" l="1"/>
  <c r="A421" i="13" l="1"/>
  <c r="A422" i="13" l="1"/>
  <c r="A423" i="13" l="1"/>
  <c r="A424" i="13" l="1"/>
  <c r="A425" i="13" l="1"/>
  <c r="A426" i="13" l="1"/>
  <c r="A427" i="13" l="1"/>
  <c r="A428" i="13" l="1"/>
  <c r="A429" i="13" l="1"/>
  <c r="A430" i="13" l="1"/>
  <c r="A431" i="13" l="1"/>
  <c r="A432" i="13" l="1"/>
  <c r="A433" i="13" l="1"/>
  <c r="A434" i="13" l="1"/>
  <c r="A435" i="13" l="1"/>
  <c r="A436" i="13" l="1"/>
  <c r="A437" i="13" l="1"/>
  <c r="A438" i="13" l="1"/>
  <c r="A439" i="13" l="1"/>
  <c r="A440" i="13" l="1"/>
  <c r="A441" i="13" l="1"/>
  <c r="A442" i="13" l="1"/>
  <c r="A443" i="13" l="1"/>
  <c r="A444" i="13" l="1"/>
  <c r="A445" i="13" l="1"/>
  <c r="A446" i="13" l="1"/>
  <c r="A447" i="13" l="1"/>
  <c r="A448" i="13" l="1"/>
  <c r="A449" i="13" l="1"/>
  <c r="A450" i="13" l="1"/>
  <c r="A451" i="13" l="1"/>
  <c r="A452" i="13" l="1"/>
  <c r="A453" i="13" l="1"/>
  <c r="A454" i="13" l="1"/>
  <c r="A455" i="13" l="1"/>
  <c r="A456" i="13" l="1"/>
  <c r="A457" i="13" l="1"/>
  <c r="A458" i="13" l="1"/>
  <c r="A459" i="13" l="1"/>
  <c r="A460" i="13" l="1"/>
  <c r="A461" i="13" l="1"/>
  <c r="A462" i="13" l="1"/>
  <c r="A463" i="13" l="1"/>
  <c r="A464" i="13" l="1"/>
  <c r="A465" i="13" l="1"/>
  <c r="A466" i="13" l="1"/>
  <c r="A467" i="13" l="1"/>
  <c r="A468" i="13" l="1"/>
  <c r="A469" i="13" l="1"/>
  <c r="A470" i="13" l="1"/>
  <c r="A471" i="13" l="1"/>
  <c r="A472" i="13" l="1"/>
  <c r="A473" i="13" l="1"/>
  <c r="A474" i="13" l="1"/>
  <c r="A475" i="13" l="1"/>
  <c r="A476" i="13" l="1"/>
  <c r="A477" i="13" l="1"/>
  <c r="A478" i="13" l="1"/>
  <c r="A479" i="13" l="1"/>
  <c r="A480" i="13" l="1"/>
  <c r="A481" i="13" l="1"/>
  <c r="A482" i="13" l="1"/>
  <c r="A483" i="13" l="1"/>
  <c r="A484" i="13" l="1"/>
  <c r="A485" i="13" l="1"/>
  <c r="A486" i="13" l="1"/>
  <c r="A487" i="13" l="1"/>
  <c r="A488" i="13" l="1"/>
  <c r="A489" i="13" l="1"/>
  <c r="A490" i="13" l="1"/>
  <c r="A491" i="13" l="1"/>
  <c r="A492" i="13" l="1"/>
  <c r="A493" i="13" l="1"/>
  <c r="A494" i="13" l="1"/>
  <c r="A495" i="13" l="1"/>
  <c r="A496" i="13" l="1"/>
  <c r="A497" i="13" l="1"/>
  <c r="A498" i="13" l="1"/>
  <c r="A499" i="13" l="1"/>
  <c r="A500" i="13" l="1"/>
  <c r="A501" i="13" l="1"/>
  <c r="A502" i="13" l="1"/>
  <c r="A503" i="13" l="1"/>
  <c r="A504" i="13" l="1"/>
  <c r="A505" i="13" l="1"/>
  <c r="A506" i="13" l="1"/>
  <c r="A507" i="13" l="1"/>
  <c r="A508" i="13" l="1"/>
  <c r="A509" i="13" l="1"/>
  <c r="A510" i="13" l="1"/>
  <c r="A511" i="13" l="1"/>
  <c r="A512" i="13" l="1"/>
  <c r="A513" i="13" l="1"/>
  <c r="A514" i="13" l="1"/>
  <c r="A515" i="13" l="1"/>
  <c r="A516" i="13" l="1"/>
  <c r="A517" i="13" l="1"/>
  <c r="A518" i="13" l="1"/>
  <c r="A519" i="13" l="1"/>
  <c r="A520" i="13" l="1"/>
  <c r="A521" i="13" l="1"/>
  <c r="A522" i="13" l="1"/>
  <c r="A523" i="13" l="1"/>
  <c r="A524" i="13" l="1"/>
  <c r="A525" i="13" l="1"/>
  <c r="A526" i="13" l="1"/>
  <c r="A527" i="13" l="1"/>
  <c r="A528" i="13" l="1"/>
  <c r="A529" i="13" l="1"/>
  <c r="A530" i="13" l="1"/>
  <c r="A531" i="13" l="1"/>
  <c r="A532" i="13" l="1"/>
  <c r="A533" i="13" l="1"/>
  <c r="A534" i="13" l="1"/>
  <c r="A535" i="13" l="1"/>
  <c r="A536" i="13" l="1"/>
  <c r="A537" i="13" l="1"/>
  <c r="A538" i="13" l="1"/>
  <c r="A539" i="13" l="1"/>
  <c r="A540" i="13" l="1"/>
  <c r="A541" i="13" l="1"/>
  <c r="A542" i="13" l="1"/>
  <c r="A543" i="13" l="1"/>
  <c r="A544" i="13" l="1"/>
  <c r="A545" i="13" l="1"/>
  <c r="A546" i="13" l="1"/>
  <c r="A547" i="13" l="1"/>
  <c r="A548" i="13" l="1"/>
  <c r="A549" i="13" l="1"/>
  <c r="A550" i="13" l="1"/>
  <c r="A551" i="13" l="1"/>
  <c r="A552" i="13" l="1"/>
  <c r="A553" i="13" l="1"/>
  <c r="A554" i="13" l="1"/>
  <c r="A555" i="13" l="1"/>
  <c r="A556" i="13" l="1"/>
  <c r="A557" i="13" l="1"/>
  <c r="A558" i="13" l="1"/>
  <c r="A559" i="13" l="1"/>
  <c r="A560" i="13" l="1"/>
  <c r="A561" i="13" l="1"/>
  <c r="A562" i="13" l="1"/>
  <c r="A563" i="13" l="1"/>
  <c r="A564" i="13" l="1"/>
  <c r="A565" i="13" l="1"/>
  <c r="A566" i="13" l="1"/>
  <c r="A567" i="13" l="1"/>
  <c r="A568" i="13" l="1"/>
  <c r="A569" i="13" l="1"/>
  <c r="A570" i="13" l="1"/>
  <c r="A571" i="13" l="1"/>
  <c r="A572" i="13" l="1"/>
  <c r="A573" i="13" l="1"/>
  <c r="A574" i="13" l="1"/>
  <c r="A575" i="13" l="1"/>
  <c r="A576" i="13" l="1"/>
  <c r="A577" i="13" l="1"/>
  <c r="A578" i="13" l="1"/>
  <c r="A579" i="13" l="1"/>
  <c r="A580" i="13" l="1"/>
  <c r="A581" i="13" l="1"/>
  <c r="A582" i="13" l="1"/>
  <c r="A583" i="13" l="1"/>
  <c r="A584" i="13" l="1"/>
  <c r="A585" i="13" l="1"/>
  <c r="A586" i="13" l="1"/>
  <c r="A587" i="13" l="1"/>
  <c r="A588" i="13" l="1"/>
  <c r="A589" i="13" l="1"/>
  <c r="A590" i="13" l="1"/>
  <c r="A591" i="13" l="1"/>
  <c r="A592" i="13" l="1"/>
  <c r="A593" i="13" l="1"/>
  <c r="A594" i="13" l="1"/>
  <c r="A595" i="13" l="1"/>
  <c r="A596" i="13" l="1"/>
  <c r="A597" i="13" l="1"/>
  <c r="A598" i="13" l="1"/>
  <c r="A599" i="13" l="1"/>
  <c r="A600" i="13" l="1"/>
  <c r="A601" i="13" l="1"/>
  <c r="A602" i="13" l="1"/>
  <c r="A603" i="13" l="1"/>
  <c r="A604" i="13" l="1"/>
  <c r="A605" i="13" l="1"/>
  <c r="A606" i="13" l="1"/>
  <c r="A607" i="13" l="1"/>
  <c r="A608" i="13" l="1"/>
  <c r="A609" i="13" l="1"/>
  <c r="A610" i="13" l="1"/>
  <c r="A611" i="13" l="1"/>
  <c r="A612" i="13" l="1"/>
  <c r="A613" i="13" l="1"/>
  <c r="A614" i="13" l="1"/>
  <c r="A615" i="13" l="1"/>
  <c r="A616" i="13" l="1"/>
  <c r="A617" i="13" l="1"/>
  <c r="A618" i="13" l="1"/>
  <c r="A619" i="13" l="1"/>
  <c r="A620" i="13" l="1"/>
  <c r="A621" i="13" l="1"/>
  <c r="A622" i="13" l="1"/>
  <c r="A623" i="13" l="1"/>
  <c r="A624" i="13" l="1"/>
  <c r="A625" i="13" l="1"/>
  <c r="A626" i="13" l="1"/>
  <c r="A627" i="13" l="1"/>
  <c r="A628" i="13" l="1"/>
  <c r="A629" i="13" l="1"/>
  <c r="A630" i="13" l="1"/>
  <c r="A631" i="13" l="1"/>
  <c r="A632" i="13" l="1"/>
  <c r="A633" i="13" l="1"/>
  <c r="A634" i="13" l="1"/>
  <c r="A635" i="13" l="1"/>
  <c r="A636" i="13" l="1"/>
  <c r="A637" i="13" l="1"/>
  <c r="A638" i="13" l="1"/>
  <c r="A639" i="13" l="1"/>
  <c r="A640" i="13" l="1"/>
  <c r="A641" i="13" l="1"/>
  <c r="A642" i="13" l="1"/>
  <c r="A643" i="13" l="1"/>
  <c r="A644" i="13" l="1"/>
  <c r="A645" i="13" l="1"/>
  <c r="A646" i="13" l="1"/>
  <c r="A647" i="13" l="1"/>
  <c r="A648" i="13" l="1"/>
  <c r="A649" i="13" l="1"/>
  <c r="A650" i="13" l="1"/>
  <c r="A651" i="13" l="1"/>
  <c r="A652" i="13" l="1"/>
  <c r="A653" i="13" l="1"/>
  <c r="A654" i="13" l="1"/>
  <c r="A655" i="13" l="1"/>
  <c r="A656" i="13" l="1"/>
  <c r="A657" i="13" l="1"/>
  <c r="A658" i="13" l="1"/>
  <c r="A659" i="13" l="1"/>
  <c r="A660" i="13" l="1"/>
  <c r="A661" i="13" l="1"/>
  <c r="A662" i="13" l="1"/>
  <c r="A663" i="13" l="1"/>
  <c r="A664" i="13" l="1"/>
  <c r="A665" i="13" l="1"/>
  <c r="A666" i="13" l="1"/>
  <c r="A667" i="13" l="1"/>
  <c r="A668" i="13" l="1"/>
  <c r="A669" i="13" l="1"/>
  <c r="A670" i="13" l="1"/>
  <c r="A671" i="13" l="1"/>
  <c r="A672" i="13" l="1"/>
  <c r="A673" i="13" l="1"/>
  <c r="A674" i="13" l="1"/>
  <c r="A675" i="13" l="1"/>
  <c r="A676" i="13" l="1"/>
  <c r="A677" i="13" l="1"/>
  <c r="A678" i="13" l="1"/>
  <c r="A679" i="13" l="1"/>
  <c r="A680" i="13" l="1"/>
  <c r="A681" i="13" l="1"/>
  <c r="A682" i="13" l="1"/>
  <c r="A683" i="13" l="1"/>
  <c r="A684" i="13" l="1"/>
  <c r="A685" i="13" l="1"/>
  <c r="A686" i="13" l="1"/>
  <c r="A687" i="13" l="1"/>
  <c r="A688" i="13" l="1"/>
  <c r="A689" i="13" l="1"/>
  <c r="A690" i="13" l="1"/>
  <c r="A691" i="13" l="1"/>
  <c r="A692" i="13" l="1"/>
  <c r="A693" i="13" l="1"/>
  <c r="A694" i="13" l="1"/>
  <c r="A695" i="13" l="1"/>
  <c r="A696" i="13" l="1"/>
  <c r="A697" i="13" l="1"/>
  <c r="A698" i="13" l="1"/>
  <c r="A699" i="13" l="1"/>
  <c r="A700" i="13" l="1"/>
  <c r="A701" i="13" l="1"/>
  <c r="A702" i="13" l="1"/>
  <c r="A703" i="13" l="1"/>
  <c r="A704" i="13" l="1"/>
  <c r="A705" i="13" l="1"/>
  <c r="A706" i="13" l="1"/>
  <c r="A707" i="13" l="1"/>
  <c r="A708" i="13" l="1"/>
  <c r="A709" i="13" l="1"/>
  <c r="A710" i="13" l="1"/>
  <c r="A711" i="13" l="1"/>
  <c r="A712" i="13" l="1"/>
  <c r="A713" i="13" l="1"/>
  <c r="A714" i="13" l="1"/>
  <c r="A715" i="13" l="1"/>
  <c r="A716" i="13" l="1"/>
  <c r="A717" i="13" l="1"/>
  <c r="A718" i="13" l="1"/>
  <c r="A719" i="13" l="1"/>
  <c r="A720" i="13" l="1"/>
  <c r="A721" i="13" l="1"/>
  <c r="A722" i="13" l="1"/>
  <c r="A723" i="13" l="1"/>
  <c r="A724" i="13" l="1"/>
  <c r="A725" i="13" l="1"/>
  <c r="A726" i="13" l="1"/>
  <c r="A727" i="13" l="1"/>
  <c r="A728" i="13" l="1"/>
  <c r="A729" i="13" l="1"/>
  <c r="A730" i="13" l="1"/>
  <c r="A731" i="13" l="1"/>
  <c r="A732" i="13" l="1"/>
  <c r="A733" i="13" l="1"/>
  <c r="A734" i="13" l="1"/>
  <c r="A735" i="13" l="1"/>
  <c r="A736" i="13" l="1"/>
  <c r="A737" i="13" l="1"/>
  <c r="A738" i="13" l="1"/>
  <c r="A739" i="13" l="1"/>
  <c r="A740" i="13" l="1"/>
</calcChain>
</file>

<file path=xl/sharedStrings.xml><?xml version="1.0" encoding="utf-8"?>
<sst xmlns="http://schemas.openxmlformats.org/spreadsheetml/2006/main" count="391" uniqueCount="104">
  <si>
    <t>Salário</t>
  </si>
  <si>
    <t>Educ</t>
  </si>
  <si>
    <t>Período</t>
  </si>
  <si>
    <t>Constante</t>
  </si>
  <si>
    <t>despalim</t>
  </si>
  <si>
    <t>desptot</t>
  </si>
  <si>
    <t>Poup</t>
  </si>
  <si>
    <t>Renda</t>
  </si>
  <si>
    <t>qtdevendas</t>
  </si>
  <si>
    <t>prçMrosas</t>
  </si>
  <si>
    <t>prçMcravos</t>
  </si>
  <si>
    <t>rendaM</t>
  </si>
  <si>
    <t>VarTend</t>
  </si>
  <si>
    <t>Ano</t>
  </si>
  <si>
    <t>Taxa_INF</t>
  </si>
  <si>
    <t>Taxa_DES</t>
  </si>
  <si>
    <t>Var_INF</t>
  </si>
  <si>
    <t>1/Tx_DES</t>
  </si>
  <si>
    <t>.Taxa_INF</t>
  </si>
  <si>
    <t>.Taxa_DES</t>
  </si>
  <si>
    <t>.Var_INF</t>
  </si>
  <si>
    <t>.1/Tx_DES</t>
  </si>
  <si>
    <t>Custo_Total</t>
  </si>
  <si>
    <t>Produção</t>
  </si>
  <si>
    <t>Prod_x</t>
  </si>
  <si>
    <t>Prod_x2</t>
  </si>
  <si>
    <t>Prod_x3</t>
  </si>
  <si>
    <t>PIB</t>
  </si>
  <si>
    <t>Trabalho</t>
  </si>
  <si>
    <t>Capital</t>
  </si>
  <si>
    <t>PIB/Trab</t>
  </si>
  <si>
    <t>CAP/Tran</t>
  </si>
  <si>
    <t>Possui Casa</t>
  </si>
  <si>
    <t>Renda Familiar</t>
  </si>
  <si>
    <t>Wi</t>
  </si>
  <si>
    <t>Wi^1/2</t>
  </si>
  <si>
    <t>N</t>
  </si>
  <si>
    <t>n</t>
  </si>
  <si>
    <t>NiPi(1-Pi) = Wi</t>
  </si>
  <si>
    <t>Wi1/2</t>
  </si>
  <si>
    <t>Li = Ln(Pi/1-Pi)</t>
  </si>
  <si>
    <t>Li.Wi</t>
  </si>
  <si>
    <t>Renda.Wi</t>
  </si>
  <si>
    <t>Possui_Casa</t>
  </si>
  <si>
    <t>Renda_Familiar</t>
  </si>
  <si>
    <t>Y^</t>
  </si>
  <si>
    <t>Y^(0-1)</t>
  </si>
  <si>
    <t>Constante_</t>
  </si>
  <si>
    <t>Pi = n/N</t>
  </si>
  <si>
    <t>1 - Pi</t>
  </si>
  <si>
    <t>Pi/1 - Pi</t>
  </si>
  <si>
    <t>Charge back</t>
  </si>
  <si>
    <t>Produto</t>
  </si>
  <si>
    <t>Meio de Pagamento</t>
  </si>
  <si>
    <t>Parcelado</t>
  </si>
  <si>
    <t>Pago pelo Cliente</t>
  </si>
  <si>
    <t>Dia útil 1</t>
  </si>
  <si>
    <t>Horário Comercial</t>
  </si>
  <si>
    <t>y Prev</t>
  </si>
  <si>
    <t>0-1</t>
  </si>
  <si>
    <t>Raiz(Wi)</t>
  </si>
  <si>
    <t/>
  </si>
  <si>
    <t>Valor</t>
  </si>
  <si>
    <t>Problem</t>
  </si>
  <si>
    <t>Meio de pgto</t>
  </si>
  <si>
    <t>Valor Pond</t>
  </si>
  <si>
    <t>Saldo Pond</t>
  </si>
  <si>
    <t>Saldo</t>
  </si>
  <si>
    <t>Reter</t>
  </si>
  <si>
    <t>Liberar</t>
  </si>
  <si>
    <t>Vendas no Fim de semana, fora do horário comercial, com CredCard</t>
  </si>
  <si>
    <t>Y^^</t>
  </si>
  <si>
    <t>Risco parcela</t>
  </si>
  <si>
    <t>Madrugada</t>
  </si>
  <si>
    <t>Renda Disp</t>
  </si>
  <si>
    <t>Desp Consumo</t>
  </si>
  <si>
    <t>Year</t>
  </si>
  <si>
    <t>Quarter</t>
  </si>
  <si>
    <t>DIVIDEND</t>
  </si>
  <si>
    <t>∆</t>
  </si>
  <si>
    <t>LPIB</t>
  </si>
  <si>
    <t>∆ PIB</t>
  </si>
  <si>
    <t>L PIB - 1</t>
  </si>
  <si>
    <t>Tempo</t>
  </si>
  <si>
    <t>∆ LPIB</t>
  </si>
  <si>
    <t>LPIB - 1</t>
  </si>
  <si>
    <t>∆ PIB - 1</t>
  </si>
  <si>
    <t>PIB-mPIB</t>
  </si>
  <si>
    <t>PIB - 1</t>
  </si>
  <si>
    <t>(PIB-1)-mPIB</t>
  </si>
  <si>
    <t>PIB - 2</t>
  </si>
  <si>
    <t>(PIB-2)-mPIB</t>
  </si>
  <si>
    <t>Res</t>
  </si>
  <si>
    <t>Res - 1</t>
  </si>
  <si>
    <t>Res - 2</t>
  </si>
  <si>
    <t>LPIB-Mlpib</t>
  </si>
  <si>
    <t>dateid01</t>
  </si>
  <si>
    <t>fbk</t>
  </si>
  <si>
    <t>ipc</t>
  </si>
  <si>
    <t>NA</t>
  </si>
  <si>
    <t>ipc_Dif_1</t>
  </si>
  <si>
    <t>ipc_Dif1_1</t>
  </si>
  <si>
    <t>FOODEXP</t>
  </si>
  <si>
    <t>TOTALEXP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</si>
</sst>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  <numFmt numFmtId="166" formatCode="0.0000"/>
    <numFmt numFmtId="167" formatCode="0.000"/>
    <numFmt numFmtId="168" formatCode="#,##0.0000"/>
    <numFmt numFmtId="169" formatCode="0.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0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indexed="8"/>
      <name val="Calibri"/>
      <family val="2"/>
      <scheme val="minor"/>
    </font>
    <font>
      <b/>
      <sz val="10"/>
      <color theme="0"/>
      <name val="Cambria"/>
      <family val="2"/>
      <scheme val="major"/>
    </font>
    <font>
      <b/>
      <sz val="11"/>
      <color theme="1"/>
      <name val="Calibri Light"/>
      <family val="2"/>
    </font>
    <font>
      <b/>
      <sz val="10"/>
      <name val="Calibri Light"/>
      <family val="2"/>
    </font>
    <font>
      <b/>
      <sz val="10"/>
      <name val="Calibri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3"/>
      <name val="Calibri Light"/>
      <family val="2"/>
    </font>
    <font>
      <sz val="11"/>
      <color theme="3"/>
      <name val="Calibri Light"/>
      <family val="2"/>
    </font>
    <font>
      <b/>
      <sz val="11"/>
      <color theme="5"/>
      <name val="Calibri Light"/>
      <family val="2"/>
    </font>
    <font>
      <sz val="11"/>
      <color theme="5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164" fontId="5" fillId="0" borderId="0" xfId="1" applyNumberFormat="1" applyFont="1"/>
    <xf numFmtId="164" fontId="6" fillId="0" borderId="0" xfId="1" applyNumberFormat="1" applyFont="1"/>
    <xf numFmtId="165" fontId="6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43" fontId="1" fillId="0" borderId="0" xfId="1" applyNumberFormat="1" applyFont="1"/>
    <xf numFmtId="164" fontId="1" fillId="0" borderId="0" xfId="1" applyNumberFormat="1" applyFont="1"/>
    <xf numFmtId="166" fontId="1" fillId="0" borderId="0" xfId="0" applyNumberFormat="1" applyFont="1"/>
    <xf numFmtId="164" fontId="1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0" fontId="6" fillId="0" borderId="0" xfId="0" applyNumberFormat="1" applyFont="1"/>
    <xf numFmtId="165" fontId="1" fillId="0" borderId="0" xfId="0" applyNumberFormat="1" applyFont="1"/>
    <xf numFmtId="0" fontId="8" fillId="3" borderId="0" xfId="0" applyFont="1" applyFill="1"/>
    <xf numFmtId="0" fontId="8" fillId="4" borderId="0" xfId="0" applyFont="1" applyFill="1"/>
    <xf numFmtId="43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9" fillId="0" borderId="0" xfId="0" applyFont="1"/>
    <xf numFmtId="2" fontId="0" fillId="0" borderId="0" xfId="0" applyNumberFormat="1"/>
    <xf numFmtId="0" fontId="10" fillId="0" borderId="0" xfId="0" applyFont="1"/>
    <xf numFmtId="0" fontId="8" fillId="5" borderId="0" xfId="0" applyFont="1" applyFill="1"/>
    <xf numFmtId="0" fontId="10" fillId="5" borderId="0" xfId="0" applyFont="1" applyFill="1"/>
    <xf numFmtId="0" fontId="10" fillId="6" borderId="0" xfId="0" applyFont="1" applyFill="1"/>
    <xf numFmtId="43" fontId="0" fillId="0" borderId="0" xfId="0" applyNumberFormat="1"/>
    <xf numFmtId="44" fontId="0" fillId="0" borderId="0" xfId="2" applyFont="1"/>
    <xf numFmtId="44" fontId="0" fillId="0" borderId="0" xfId="0" applyNumberFormat="1"/>
    <xf numFmtId="1" fontId="9" fillId="0" borderId="0" xfId="1" applyNumberFormat="1" applyFont="1"/>
    <xf numFmtId="168" fontId="1" fillId="7" borderId="0" xfId="0" applyNumberFormat="1" applyFont="1" applyFill="1"/>
    <xf numFmtId="2" fontId="0" fillId="0" borderId="0" xfId="1" applyNumberFormat="1" applyFont="1"/>
    <xf numFmtId="164" fontId="11" fillId="8" borderId="0" xfId="1" applyNumberFormat="1" applyFont="1" applyFill="1" applyBorder="1"/>
    <xf numFmtId="0" fontId="8" fillId="0" borderId="0" xfId="0" applyFont="1" applyFill="1"/>
    <xf numFmtId="0" fontId="8" fillId="6" borderId="0" xfId="0" applyFont="1" applyFill="1"/>
    <xf numFmtId="0" fontId="8" fillId="9" borderId="0" xfId="0" applyFont="1" applyFill="1"/>
    <xf numFmtId="0" fontId="8" fillId="10" borderId="0" xfId="0" applyFont="1" applyFill="1"/>
    <xf numFmtId="0" fontId="12" fillId="0" borderId="0" xfId="0" applyFont="1"/>
    <xf numFmtId="0" fontId="12" fillId="0" borderId="0" xfId="0" applyFont="1" applyProtection="1">
      <protection locked="0"/>
    </xf>
    <xf numFmtId="0" fontId="13" fillId="0" borderId="0" xfId="0" applyFont="1"/>
    <xf numFmtId="169" fontId="9" fillId="0" borderId="0" xfId="0" applyNumberFormat="1" applyFont="1" applyProtection="1">
      <protection locked="0"/>
    </xf>
    <xf numFmtId="169" fontId="9" fillId="0" borderId="0" xfId="0" applyNumberFormat="1" applyFont="1" applyBorder="1" applyProtection="1">
      <protection locked="0"/>
    </xf>
    <xf numFmtId="43" fontId="13" fillId="0" borderId="0" xfId="1" applyFont="1"/>
    <xf numFmtId="43" fontId="9" fillId="0" borderId="0" xfId="1" applyFont="1" applyProtection="1">
      <protection locked="0"/>
    </xf>
    <xf numFmtId="43" fontId="9" fillId="0" borderId="0" xfId="1" applyFont="1" applyBorder="1" applyProtection="1">
      <protection locked="0"/>
    </xf>
    <xf numFmtId="43" fontId="14" fillId="0" borderId="0" xfId="1" applyFont="1"/>
    <xf numFmtId="43" fontId="9" fillId="0" borderId="0" xfId="0" applyNumberFormat="1" applyFont="1"/>
    <xf numFmtId="1" fontId="9" fillId="0" borderId="0" xfId="0" applyNumberFormat="1" applyFont="1" applyProtection="1">
      <protection locked="0"/>
    </xf>
    <xf numFmtId="164" fontId="9" fillId="0" borderId="0" xfId="1" applyNumberFormat="1" applyFont="1" applyProtection="1">
      <protection locked="0"/>
    </xf>
    <xf numFmtId="43" fontId="13" fillId="2" borderId="0" xfId="1" applyFont="1" applyFill="1"/>
    <xf numFmtId="43" fontId="9" fillId="2" borderId="0" xfId="1" applyFont="1" applyFill="1" applyProtection="1">
      <protection locked="0"/>
    </xf>
    <xf numFmtId="43" fontId="9" fillId="0" borderId="0" xfId="1" applyFont="1" applyFill="1" applyProtection="1">
      <protection locked="0"/>
    </xf>
    <xf numFmtId="43" fontId="13" fillId="0" borderId="0" xfId="1" applyFont="1" applyFill="1"/>
    <xf numFmtId="166" fontId="3" fillId="0" borderId="0" xfId="3" applyNumberFormat="1" applyFont="1" applyFill="1"/>
    <xf numFmtId="0" fontId="9" fillId="0" borderId="0" xfId="0" applyFont="1" applyFill="1"/>
    <xf numFmtId="166" fontId="3" fillId="11" borderId="0" xfId="3" applyNumberFormat="1" applyFont="1" applyFill="1"/>
    <xf numFmtId="43" fontId="9" fillId="11" borderId="0" xfId="1" applyFont="1" applyFill="1" applyProtection="1">
      <protection locked="0"/>
    </xf>
    <xf numFmtId="0" fontId="9" fillId="11" borderId="0" xfId="0" applyFont="1" applyFill="1"/>
    <xf numFmtId="0" fontId="12" fillId="0" borderId="0" xfId="0" applyFont="1" applyFill="1"/>
    <xf numFmtId="43" fontId="14" fillId="0" borderId="0" xfId="1" applyFont="1" applyFill="1"/>
    <xf numFmtId="0" fontId="13" fillId="0" borderId="0" xfId="0" applyFont="1" applyFill="1"/>
    <xf numFmtId="0" fontId="12" fillId="0" borderId="0" xfId="0" applyFont="1" applyFill="1" applyProtection="1">
      <protection locked="0"/>
    </xf>
    <xf numFmtId="169" fontId="9" fillId="0" borderId="0" xfId="0" applyNumberFormat="1" applyFont="1" applyFill="1" applyProtection="1">
      <protection locked="0"/>
    </xf>
    <xf numFmtId="169" fontId="9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Protection="1">
      <protection locked="0"/>
    </xf>
    <xf numFmtId="0" fontId="4" fillId="0" borderId="0" xfId="0" applyFont="1" applyBorder="1"/>
    <xf numFmtId="0" fontId="1" fillId="2" borderId="0" xfId="0" applyFont="1" applyFill="1" applyBorder="1"/>
    <xf numFmtId="0" fontId="15" fillId="12" borderId="0" xfId="0" applyFont="1" applyFill="1" applyBorder="1" applyAlignment="1">
      <alignment vertical="center" wrapText="1"/>
    </xf>
    <xf numFmtId="0" fontId="9" fillId="0" borderId="0" xfId="0" applyFont="1" applyBorder="1"/>
    <xf numFmtId="14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Border="1" applyAlignment="1">
      <alignment vertical="center" wrapText="1"/>
    </xf>
    <xf numFmtId="14" fontId="15" fillId="12" borderId="0" xfId="0" applyNumberFormat="1" applyFont="1" applyFill="1" applyBorder="1" applyAlignment="1">
      <alignment vertical="center" wrapText="1"/>
    </xf>
    <xf numFmtId="0" fontId="16" fillId="12" borderId="0" xfId="0" applyFont="1" applyFill="1" applyBorder="1" applyAlignment="1">
      <alignment vertical="center" wrapText="1"/>
    </xf>
    <xf numFmtId="0" fontId="12" fillId="0" borderId="0" xfId="0" applyFont="1" applyBorder="1"/>
    <xf numFmtId="43" fontId="9" fillId="0" borderId="0" xfId="1" applyFont="1" applyBorder="1"/>
    <xf numFmtId="0" fontId="17" fillId="0" borderId="0" xfId="0" applyFont="1" applyBorder="1"/>
    <xf numFmtId="0" fontId="18" fillId="0" borderId="0" xfId="0" applyFont="1" applyBorder="1"/>
    <xf numFmtId="43" fontId="18" fillId="0" borderId="0" xfId="0" applyNumberFormat="1" applyFont="1" applyBorder="1"/>
    <xf numFmtId="0" fontId="19" fillId="0" borderId="0" xfId="0" applyFont="1" applyBorder="1"/>
    <xf numFmtId="0" fontId="20" fillId="0" borderId="0" xfId="0" applyFont="1" applyBorder="1"/>
    <xf numFmtId="43" fontId="20" fillId="0" borderId="0" xfId="0" applyNumberFormat="1" applyFont="1" applyBorder="1"/>
    <xf numFmtId="3" fontId="0" fillId="0" borderId="0" xfId="0" applyNumberFormat="1"/>
    <xf numFmtId="0" fontId="8" fillId="0" borderId="0" xfId="0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showGridLines="0" workbookViewId="0">
      <selection activeCell="D29" sqref="D29"/>
    </sheetView>
  </sheetViews>
  <sheetFormatPr defaultRowHeight="15" customHeight="1" x14ac:dyDescent="0.25"/>
  <cols>
    <col min="2" max="2" width="9.85546875" bestFit="1" customWidth="1"/>
    <col min="3" max="16384" width="9.140625" style="1"/>
  </cols>
  <sheetData>
    <row r="1" spans="1:4" ht="15" customHeight="1" x14ac:dyDescent="0.2">
      <c r="A1" s="2" t="s">
        <v>2</v>
      </c>
      <c r="B1" s="2" t="s">
        <v>3</v>
      </c>
      <c r="C1" s="1" t="s">
        <v>0</v>
      </c>
      <c r="D1" s="1" t="s">
        <v>1</v>
      </c>
    </row>
    <row r="2" spans="1:4" ht="15" customHeight="1" x14ac:dyDescent="0.2">
      <c r="A2" s="3">
        <f>IF(C2="","",1)</f>
        <v>1</v>
      </c>
      <c r="B2" s="3">
        <f>IF(C2="","",1)</f>
        <v>1</v>
      </c>
      <c r="C2" s="1">
        <v>4.4566999999999997</v>
      </c>
      <c r="D2" s="1">
        <v>6</v>
      </c>
    </row>
    <row r="3" spans="1:4" ht="15" customHeight="1" x14ac:dyDescent="0.2">
      <c r="A3" s="3">
        <f>IF(C3="","",A2+1)</f>
        <v>2</v>
      </c>
      <c r="B3" s="3">
        <f t="shared" ref="B3:B66" si="0">IF(C3="","",1)</f>
        <v>1</v>
      </c>
      <c r="C3" s="1">
        <v>5.77</v>
      </c>
      <c r="D3" s="1">
        <v>7</v>
      </c>
    </row>
    <row r="4" spans="1:4" ht="15" customHeight="1" x14ac:dyDescent="0.2">
      <c r="A4" s="3">
        <f t="shared" ref="A4:A67" si="1">IF(C4="","",A3+1)</f>
        <v>3</v>
      </c>
      <c r="B4" s="3">
        <f t="shared" si="0"/>
        <v>1</v>
      </c>
      <c r="C4" s="1">
        <v>5.9786999999999999</v>
      </c>
      <c r="D4" s="1">
        <v>8</v>
      </c>
    </row>
    <row r="5" spans="1:4" ht="15" customHeight="1" x14ac:dyDescent="0.2">
      <c r="A5" s="3">
        <f t="shared" si="1"/>
        <v>4</v>
      </c>
      <c r="B5" s="3">
        <f t="shared" si="0"/>
        <v>1</v>
      </c>
      <c r="C5" s="1">
        <v>7.3316999999999997</v>
      </c>
      <c r="D5" s="1">
        <v>9</v>
      </c>
    </row>
    <row r="6" spans="1:4" ht="15" customHeight="1" x14ac:dyDescent="0.2">
      <c r="A6" s="3">
        <f t="shared" si="1"/>
        <v>5</v>
      </c>
      <c r="B6" s="3">
        <f t="shared" si="0"/>
        <v>1</v>
      </c>
      <c r="C6" s="1">
        <v>7.3182</v>
      </c>
      <c r="D6" s="1">
        <v>10</v>
      </c>
    </row>
    <row r="7" spans="1:4" ht="15" customHeight="1" x14ac:dyDescent="0.2">
      <c r="A7" s="3">
        <f t="shared" si="1"/>
        <v>6</v>
      </c>
      <c r="B7" s="3">
        <f t="shared" si="0"/>
        <v>1</v>
      </c>
      <c r="C7" s="1">
        <v>6.5843999999999996</v>
      </c>
      <c r="D7" s="1">
        <v>11</v>
      </c>
    </row>
    <row r="8" spans="1:4" ht="15" customHeight="1" x14ac:dyDescent="0.2">
      <c r="A8" s="3">
        <f t="shared" si="1"/>
        <v>7</v>
      </c>
      <c r="B8" s="3">
        <f t="shared" si="0"/>
        <v>1</v>
      </c>
      <c r="C8" s="1">
        <v>7.8182</v>
      </c>
      <c r="D8" s="1">
        <v>12</v>
      </c>
    </row>
    <row r="9" spans="1:4" ht="15" customHeight="1" x14ac:dyDescent="0.2">
      <c r="A9" s="3">
        <f t="shared" si="1"/>
        <v>8</v>
      </c>
      <c r="B9" s="3">
        <f t="shared" si="0"/>
        <v>1</v>
      </c>
      <c r="C9" s="1">
        <v>7.8350999999999997</v>
      </c>
      <c r="D9" s="1">
        <v>13</v>
      </c>
    </row>
    <row r="10" spans="1:4" ht="15" customHeight="1" x14ac:dyDescent="0.2">
      <c r="A10" s="3">
        <f t="shared" si="1"/>
        <v>9</v>
      </c>
      <c r="B10" s="3">
        <f t="shared" si="0"/>
        <v>1</v>
      </c>
      <c r="C10" s="1">
        <v>11.0223</v>
      </c>
      <c r="D10" s="1">
        <v>14</v>
      </c>
    </row>
    <row r="11" spans="1:4" ht="15" customHeight="1" x14ac:dyDescent="0.2">
      <c r="A11" s="3">
        <f t="shared" si="1"/>
        <v>10</v>
      </c>
      <c r="B11" s="3">
        <f t="shared" si="0"/>
        <v>1</v>
      </c>
      <c r="C11" s="1">
        <v>10.6738</v>
      </c>
      <c r="D11" s="1">
        <v>15</v>
      </c>
    </row>
    <row r="12" spans="1:4" ht="15" customHeight="1" x14ac:dyDescent="0.2">
      <c r="A12" s="3">
        <f t="shared" si="1"/>
        <v>11</v>
      </c>
      <c r="B12" s="3">
        <f t="shared" si="0"/>
        <v>1</v>
      </c>
      <c r="C12" s="1">
        <v>10.8361</v>
      </c>
      <c r="D12" s="1">
        <v>16</v>
      </c>
    </row>
    <row r="13" spans="1:4" ht="15" customHeight="1" x14ac:dyDescent="0.2">
      <c r="A13" s="3">
        <f t="shared" si="1"/>
        <v>12</v>
      </c>
      <c r="B13" s="3">
        <f t="shared" si="0"/>
        <v>1</v>
      </c>
      <c r="C13" s="1">
        <v>13.615</v>
      </c>
      <c r="D13" s="1">
        <v>17</v>
      </c>
    </row>
    <row r="14" spans="1:4" ht="15" customHeight="1" x14ac:dyDescent="0.2">
      <c r="A14" s="3">
        <f t="shared" si="1"/>
        <v>13</v>
      </c>
      <c r="B14" s="3">
        <f t="shared" si="0"/>
        <v>1</v>
      </c>
      <c r="C14" s="1">
        <v>13.531000000000001</v>
      </c>
      <c r="D14" s="1">
        <v>18</v>
      </c>
    </row>
    <row r="15" spans="1:4" ht="15" customHeight="1" x14ac:dyDescent="0.2">
      <c r="A15" s="3" t="str">
        <f t="shared" si="1"/>
        <v/>
      </c>
      <c r="B15" s="3" t="str">
        <f t="shared" si="0"/>
        <v/>
      </c>
    </row>
    <row r="16" spans="1:4" ht="15" customHeight="1" x14ac:dyDescent="0.2">
      <c r="A16" s="3" t="str">
        <f t="shared" si="1"/>
        <v/>
      </c>
      <c r="B16" s="3" t="str">
        <f t="shared" si="0"/>
        <v/>
      </c>
    </row>
    <row r="17" spans="1:2" ht="15" customHeight="1" x14ac:dyDescent="0.2">
      <c r="A17" s="3" t="str">
        <f t="shared" si="1"/>
        <v/>
      </c>
      <c r="B17" s="3" t="str">
        <f t="shared" si="0"/>
        <v/>
      </c>
    </row>
    <row r="18" spans="1:2" ht="15" customHeight="1" x14ac:dyDescent="0.2">
      <c r="A18" s="3" t="str">
        <f t="shared" si="1"/>
        <v/>
      </c>
      <c r="B18" s="3" t="str">
        <f t="shared" si="0"/>
        <v/>
      </c>
    </row>
    <row r="19" spans="1:2" ht="15" customHeight="1" x14ac:dyDescent="0.2">
      <c r="A19" s="3" t="str">
        <f t="shared" si="1"/>
        <v/>
      </c>
      <c r="B19" s="3" t="str">
        <f t="shared" si="0"/>
        <v/>
      </c>
    </row>
    <row r="20" spans="1:2" ht="15" customHeight="1" x14ac:dyDescent="0.2">
      <c r="A20" s="3" t="str">
        <f t="shared" si="1"/>
        <v/>
      </c>
      <c r="B20" s="3" t="str">
        <f t="shared" si="0"/>
        <v/>
      </c>
    </row>
    <row r="21" spans="1:2" ht="15" customHeight="1" x14ac:dyDescent="0.2">
      <c r="A21" s="3" t="str">
        <f t="shared" si="1"/>
        <v/>
      </c>
      <c r="B21" s="3" t="str">
        <f t="shared" si="0"/>
        <v/>
      </c>
    </row>
    <row r="22" spans="1:2" ht="15" customHeight="1" x14ac:dyDescent="0.2">
      <c r="A22" s="3" t="str">
        <f t="shared" si="1"/>
        <v/>
      </c>
      <c r="B22" s="3" t="str">
        <f t="shared" si="0"/>
        <v/>
      </c>
    </row>
    <row r="23" spans="1:2" ht="15" customHeight="1" x14ac:dyDescent="0.2">
      <c r="A23" s="3" t="str">
        <f t="shared" si="1"/>
        <v/>
      </c>
      <c r="B23" s="3" t="str">
        <f t="shared" si="0"/>
        <v/>
      </c>
    </row>
    <row r="24" spans="1:2" ht="15" customHeight="1" x14ac:dyDescent="0.2">
      <c r="A24" s="3" t="str">
        <f t="shared" si="1"/>
        <v/>
      </c>
      <c r="B24" s="3" t="str">
        <f t="shared" si="0"/>
        <v/>
      </c>
    </row>
    <row r="25" spans="1:2" ht="15" customHeight="1" x14ac:dyDescent="0.2">
      <c r="A25" s="3" t="str">
        <f t="shared" si="1"/>
        <v/>
      </c>
      <c r="B25" s="3" t="str">
        <f t="shared" si="0"/>
        <v/>
      </c>
    </row>
    <row r="26" spans="1:2" ht="15" customHeight="1" x14ac:dyDescent="0.2">
      <c r="A26" s="3" t="str">
        <f t="shared" si="1"/>
        <v/>
      </c>
      <c r="B26" s="3" t="str">
        <f t="shared" si="0"/>
        <v/>
      </c>
    </row>
    <row r="27" spans="1:2" ht="15" customHeight="1" x14ac:dyDescent="0.2">
      <c r="A27" s="3" t="str">
        <f t="shared" si="1"/>
        <v/>
      </c>
      <c r="B27" s="3" t="str">
        <f t="shared" si="0"/>
        <v/>
      </c>
    </row>
    <row r="28" spans="1:2" ht="15" customHeight="1" x14ac:dyDescent="0.2">
      <c r="A28" s="3" t="str">
        <f t="shared" si="1"/>
        <v/>
      </c>
      <c r="B28" s="3" t="str">
        <f t="shared" si="0"/>
        <v/>
      </c>
    </row>
    <row r="29" spans="1:2" ht="15" customHeight="1" x14ac:dyDescent="0.2">
      <c r="A29" s="3" t="str">
        <f t="shared" si="1"/>
        <v/>
      </c>
      <c r="B29" s="3" t="str">
        <f t="shared" si="0"/>
        <v/>
      </c>
    </row>
    <row r="30" spans="1:2" ht="15" customHeight="1" x14ac:dyDescent="0.2">
      <c r="A30" s="3" t="str">
        <f t="shared" si="1"/>
        <v/>
      </c>
      <c r="B30" s="3" t="str">
        <f t="shared" si="0"/>
        <v/>
      </c>
    </row>
    <row r="31" spans="1:2" ht="15" customHeight="1" x14ac:dyDescent="0.2">
      <c r="A31" s="3" t="str">
        <f t="shared" si="1"/>
        <v/>
      </c>
      <c r="B31" s="3" t="str">
        <f t="shared" si="0"/>
        <v/>
      </c>
    </row>
    <row r="32" spans="1:2" ht="15" customHeight="1" x14ac:dyDescent="0.2">
      <c r="A32" s="3" t="str">
        <f t="shared" si="1"/>
        <v/>
      </c>
      <c r="B32" s="3" t="str">
        <f t="shared" si="0"/>
        <v/>
      </c>
    </row>
    <row r="33" spans="1:2" ht="15" customHeight="1" x14ac:dyDescent="0.2">
      <c r="A33" s="3" t="str">
        <f t="shared" si="1"/>
        <v/>
      </c>
      <c r="B33" s="3" t="str">
        <f t="shared" si="0"/>
        <v/>
      </c>
    </row>
    <row r="34" spans="1:2" ht="15" customHeight="1" x14ac:dyDescent="0.2">
      <c r="A34" s="3" t="str">
        <f t="shared" si="1"/>
        <v/>
      </c>
      <c r="B34" s="3" t="str">
        <f t="shared" si="0"/>
        <v/>
      </c>
    </row>
    <row r="35" spans="1:2" ht="15" customHeight="1" x14ac:dyDescent="0.2">
      <c r="A35" s="3" t="str">
        <f t="shared" si="1"/>
        <v/>
      </c>
      <c r="B35" s="3" t="str">
        <f t="shared" si="0"/>
        <v/>
      </c>
    </row>
    <row r="36" spans="1:2" ht="15" customHeight="1" x14ac:dyDescent="0.2">
      <c r="A36" s="3" t="str">
        <f t="shared" si="1"/>
        <v/>
      </c>
      <c r="B36" s="3" t="str">
        <f t="shared" si="0"/>
        <v/>
      </c>
    </row>
    <row r="37" spans="1:2" ht="15" customHeight="1" x14ac:dyDescent="0.2">
      <c r="A37" s="3" t="str">
        <f t="shared" si="1"/>
        <v/>
      </c>
      <c r="B37" s="3" t="str">
        <f t="shared" si="0"/>
        <v/>
      </c>
    </row>
    <row r="38" spans="1:2" ht="15" customHeight="1" x14ac:dyDescent="0.2">
      <c r="A38" s="3" t="str">
        <f t="shared" si="1"/>
        <v/>
      </c>
      <c r="B38" s="3" t="str">
        <f t="shared" si="0"/>
        <v/>
      </c>
    </row>
    <row r="39" spans="1:2" ht="15" customHeight="1" x14ac:dyDescent="0.2">
      <c r="A39" s="3" t="str">
        <f t="shared" si="1"/>
        <v/>
      </c>
      <c r="B39" s="3" t="str">
        <f t="shared" si="0"/>
        <v/>
      </c>
    </row>
    <row r="40" spans="1:2" ht="15" customHeight="1" x14ac:dyDescent="0.2">
      <c r="A40" s="3" t="str">
        <f t="shared" si="1"/>
        <v/>
      </c>
      <c r="B40" s="3" t="str">
        <f t="shared" si="0"/>
        <v/>
      </c>
    </row>
    <row r="41" spans="1:2" ht="15" customHeight="1" x14ac:dyDescent="0.2">
      <c r="A41" s="3" t="str">
        <f t="shared" si="1"/>
        <v/>
      </c>
      <c r="B41" s="3" t="str">
        <f t="shared" si="0"/>
        <v/>
      </c>
    </row>
    <row r="42" spans="1:2" ht="15" customHeight="1" x14ac:dyDescent="0.2">
      <c r="A42" s="3" t="str">
        <f t="shared" si="1"/>
        <v/>
      </c>
      <c r="B42" s="3" t="str">
        <f t="shared" si="0"/>
        <v/>
      </c>
    </row>
    <row r="43" spans="1:2" ht="15" customHeight="1" x14ac:dyDescent="0.2">
      <c r="A43" s="3" t="str">
        <f t="shared" si="1"/>
        <v/>
      </c>
      <c r="B43" s="3" t="str">
        <f t="shared" si="0"/>
        <v/>
      </c>
    </row>
    <row r="44" spans="1:2" ht="15" customHeight="1" x14ac:dyDescent="0.2">
      <c r="A44" s="3" t="str">
        <f t="shared" si="1"/>
        <v/>
      </c>
      <c r="B44" s="3" t="str">
        <f t="shared" si="0"/>
        <v/>
      </c>
    </row>
    <row r="45" spans="1:2" ht="15" customHeight="1" x14ac:dyDescent="0.2">
      <c r="A45" s="3" t="str">
        <f t="shared" si="1"/>
        <v/>
      </c>
      <c r="B45" s="3" t="str">
        <f t="shared" si="0"/>
        <v/>
      </c>
    </row>
    <row r="46" spans="1:2" ht="15" customHeight="1" x14ac:dyDescent="0.2">
      <c r="A46" s="3" t="str">
        <f t="shared" si="1"/>
        <v/>
      </c>
      <c r="B46" s="3" t="str">
        <f t="shared" si="0"/>
        <v/>
      </c>
    </row>
    <row r="47" spans="1:2" ht="15" customHeight="1" x14ac:dyDescent="0.2">
      <c r="A47" s="3" t="str">
        <f t="shared" si="1"/>
        <v/>
      </c>
      <c r="B47" s="3" t="str">
        <f t="shared" si="0"/>
        <v/>
      </c>
    </row>
    <row r="48" spans="1:2" ht="15" customHeight="1" x14ac:dyDescent="0.2">
      <c r="A48" s="3" t="str">
        <f t="shared" si="1"/>
        <v/>
      </c>
      <c r="B48" s="3" t="str">
        <f t="shared" si="0"/>
        <v/>
      </c>
    </row>
    <row r="49" spans="1:2" ht="15" customHeight="1" x14ac:dyDescent="0.2">
      <c r="A49" s="3" t="str">
        <f t="shared" si="1"/>
        <v/>
      </c>
      <c r="B49" s="3" t="str">
        <f t="shared" si="0"/>
        <v/>
      </c>
    </row>
    <row r="50" spans="1:2" ht="15" customHeight="1" x14ac:dyDescent="0.2">
      <c r="A50" s="3" t="str">
        <f t="shared" si="1"/>
        <v/>
      </c>
      <c r="B50" s="3" t="str">
        <f t="shared" si="0"/>
        <v/>
      </c>
    </row>
    <row r="51" spans="1:2" ht="15" customHeight="1" x14ac:dyDescent="0.2">
      <c r="A51" s="3" t="str">
        <f t="shared" si="1"/>
        <v/>
      </c>
      <c r="B51" s="3" t="str">
        <f t="shared" si="0"/>
        <v/>
      </c>
    </row>
    <row r="52" spans="1:2" ht="15" customHeight="1" x14ac:dyDescent="0.2">
      <c r="A52" s="3" t="str">
        <f t="shared" si="1"/>
        <v/>
      </c>
      <c r="B52" s="3" t="str">
        <f t="shared" si="0"/>
        <v/>
      </c>
    </row>
    <row r="53" spans="1:2" ht="15" customHeight="1" x14ac:dyDescent="0.2">
      <c r="A53" s="3" t="str">
        <f t="shared" si="1"/>
        <v/>
      </c>
      <c r="B53" s="3" t="str">
        <f t="shared" si="0"/>
        <v/>
      </c>
    </row>
    <row r="54" spans="1:2" ht="15" customHeight="1" x14ac:dyDescent="0.2">
      <c r="A54" s="3" t="str">
        <f t="shared" si="1"/>
        <v/>
      </c>
      <c r="B54" s="3" t="str">
        <f t="shared" si="0"/>
        <v/>
      </c>
    </row>
    <row r="55" spans="1:2" ht="15" customHeight="1" x14ac:dyDescent="0.2">
      <c r="A55" s="3" t="str">
        <f t="shared" si="1"/>
        <v/>
      </c>
      <c r="B55" s="3" t="str">
        <f t="shared" si="0"/>
        <v/>
      </c>
    </row>
    <row r="56" spans="1:2" ht="15" customHeight="1" x14ac:dyDescent="0.2">
      <c r="A56" s="3" t="str">
        <f t="shared" si="1"/>
        <v/>
      </c>
      <c r="B56" s="3" t="str">
        <f t="shared" si="0"/>
        <v/>
      </c>
    </row>
    <row r="57" spans="1:2" ht="15" customHeight="1" x14ac:dyDescent="0.2">
      <c r="A57" s="3" t="str">
        <f t="shared" si="1"/>
        <v/>
      </c>
      <c r="B57" s="3" t="str">
        <f t="shared" si="0"/>
        <v/>
      </c>
    </row>
    <row r="58" spans="1:2" ht="15" customHeight="1" x14ac:dyDescent="0.2">
      <c r="A58" s="3" t="str">
        <f t="shared" si="1"/>
        <v/>
      </c>
      <c r="B58" s="3" t="str">
        <f t="shared" si="0"/>
        <v/>
      </c>
    </row>
    <row r="59" spans="1:2" ht="15" customHeight="1" x14ac:dyDescent="0.2">
      <c r="A59" s="3" t="str">
        <f t="shared" si="1"/>
        <v/>
      </c>
      <c r="B59" s="3" t="str">
        <f t="shared" si="0"/>
        <v/>
      </c>
    </row>
    <row r="60" spans="1:2" ht="15" customHeight="1" x14ac:dyDescent="0.2">
      <c r="A60" s="3" t="str">
        <f t="shared" si="1"/>
        <v/>
      </c>
      <c r="B60" s="3" t="str">
        <f t="shared" si="0"/>
        <v/>
      </c>
    </row>
    <row r="61" spans="1:2" ht="15" customHeight="1" x14ac:dyDescent="0.2">
      <c r="A61" s="3" t="str">
        <f t="shared" si="1"/>
        <v/>
      </c>
      <c r="B61" s="3" t="str">
        <f t="shared" si="0"/>
        <v/>
      </c>
    </row>
    <row r="62" spans="1:2" ht="15" customHeight="1" x14ac:dyDescent="0.2">
      <c r="A62" s="3" t="str">
        <f t="shared" si="1"/>
        <v/>
      </c>
      <c r="B62" s="3" t="str">
        <f t="shared" si="0"/>
        <v/>
      </c>
    </row>
    <row r="63" spans="1:2" ht="15" customHeight="1" x14ac:dyDescent="0.2">
      <c r="A63" s="3" t="str">
        <f t="shared" si="1"/>
        <v/>
      </c>
      <c r="B63" s="3" t="str">
        <f t="shared" si="0"/>
        <v/>
      </c>
    </row>
    <row r="64" spans="1:2" ht="15" customHeight="1" x14ac:dyDescent="0.2">
      <c r="A64" s="3" t="str">
        <f t="shared" si="1"/>
        <v/>
      </c>
      <c r="B64" s="3" t="str">
        <f t="shared" si="0"/>
        <v/>
      </c>
    </row>
    <row r="65" spans="1:2" ht="15" customHeight="1" x14ac:dyDescent="0.2">
      <c r="A65" s="3" t="str">
        <f t="shared" si="1"/>
        <v/>
      </c>
      <c r="B65" s="3" t="str">
        <f t="shared" si="0"/>
        <v/>
      </c>
    </row>
    <row r="66" spans="1:2" ht="15" customHeight="1" x14ac:dyDescent="0.2">
      <c r="A66" s="3" t="str">
        <f t="shared" si="1"/>
        <v/>
      </c>
      <c r="B66" s="3" t="str">
        <f t="shared" si="0"/>
        <v/>
      </c>
    </row>
    <row r="67" spans="1:2" ht="15" customHeight="1" x14ac:dyDescent="0.2">
      <c r="A67" s="3" t="str">
        <f t="shared" si="1"/>
        <v/>
      </c>
      <c r="B67" s="3" t="str">
        <f t="shared" ref="B67:B130" si="2">IF(C67="","",1)</f>
        <v/>
      </c>
    </row>
    <row r="68" spans="1:2" ht="15" customHeight="1" x14ac:dyDescent="0.2">
      <c r="A68" s="3" t="str">
        <f t="shared" ref="A68:A131" si="3">IF(C68="","",A67+1)</f>
        <v/>
      </c>
      <c r="B68" s="3" t="str">
        <f t="shared" si="2"/>
        <v/>
      </c>
    </row>
    <row r="69" spans="1:2" ht="15" customHeight="1" x14ac:dyDescent="0.2">
      <c r="A69" s="3" t="str">
        <f t="shared" si="3"/>
        <v/>
      </c>
      <c r="B69" s="3" t="str">
        <f t="shared" si="2"/>
        <v/>
      </c>
    </row>
    <row r="70" spans="1:2" ht="15" customHeight="1" x14ac:dyDescent="0.2">
      <c r="A70" s="3" t="str">
        <f t="shared" si="3"/>
        <v/>
      </c>
      <c r="B70" s="3" t="str">
        <f t="shared" si="2"/>
        <v/>
      </c>
    </row>
    <row r="71" spans="1:2" ht="15" customHeight="1" x14ac:dyDescent="0.2">
      <c r="A71" s="3" t="str">
        <f t="shared" si="3"/>
        <v/>
      </c>
      <c r="B71" s="3" t="str">
        <f t="shared" si="2"/>
        <v/>
      </c>
    </row>
    <row r="72" spans="1:2" ht="15" customHeight="1" x14ac:dyDescent="0.2">
      <c r="A72" s="3" t="str">
        <f t="shared" si="3"/>
        <v/>
      </c>
      <c r="B72" s="3" t="str">
        <f t="shared" si="2"/>
        <v/>
      </c>
    </row>
    <row r="73" spans="1:2" ht="15" customHeight="1" x14ac:dyDescent="0.2">
      <c r="A73" s="3" t="str">
        <f t="shared" si="3"/>
        <v/>
      </c>
      <c r="B73" s="3" t="str">
        <f t="shared" si="2"/>
        <v/>
      </c>
    </row>
    <row r="74" spans="1:2" ht="15" customHeight="1" x14ac:dyDescent="0.2">
      <c r="A74" s="3" t="str">
        <f t="shared" si="3"/>
        <v/>
      </c>
      <c r="B74" s="3" t="str">
        <f t="shared" si="2"/>
        <v/>
      </c>
    </row>
    <row r="75" spans="1:2" ht="15" customHeight="1" x14ac:dyDescent="0.2">
      <c r="A75" s="3" t="str">
        <f t="shared" si="3"/>
        <v/>
      </c>
      <c r="B75" s="3" t="str">
        <f t="shared" si="2"/>
        <v/>
      </c>
    </row>
    <row r="76" spans="1:2" ht="15" customHeight="1" x14ac:dyDescent="0.2">
      <c r="A76" s="3" t="str">
        <f t="shared" si="3"/>
        <v/>
      </c>
      <c r="B76" s="3" t="str">
        <f t="shared" si="2"/>
        <v/>
      </c>
    </row>
    <row r="77" spans="1:2" ht="15" customHeight="1" x14ac:dyDescent="0.2">
      <c r="A77" s="3" t="str">
        <f t="shared" si="3"/>
        <v/>
      </c>
      <c r="B77" s="3" t="str">
        <f t="shared" si="2"/>
        <v/>
      </c>
    </row>
    <row r="78" spans="1:2" ht="15" customHeight="1" x14ac:dyDescent="0.2">
      <c r="A78" s="3" t="str">
        <f t="shared" si="3"/>
        <v/>
      </c>
      <c r="B78" s="3" t="str">
        <f t="shared" si="2"/>
        <v/>
      </c>
    </row>
    <row r="79" spans="1:2" ht="15" customHeight="1" x14ac:dyDescent="0.2">
      <c r="A79" s="3" t="str">
        <f t="shared" si="3"/>
        <v/>
      </c>
      <c r="B79" s="3" t="str">
        <f t="shared" si="2"/>
        <v/>
      </c>
    </row>
    <row r="80" spans="1:2" ht="15" customHeight="1" x14ac:dyDescent="0.2">
      <c r="A80" s="3" t="str">
        <f t="shared" si="3"/>
        <v/>
      </c>
      <c r="B80" s="3" t="str">
        <f t="shared" si="2"/>
        <v/>
      </c>
    </row>
    <row r="81" spans="1:2" ht="15" customHeight="1" x14ac:dyDescent="0.2">
      <c r="A81" s="3" t="str">
        <f t="shared" si="3"/>
        <v/>
      </c>
      <c r="B81" s="3" t="str">
        <f t="shared" si="2"/>
        <v/>
      </c>
    </row>
    <row r="82" spans="1:2" ht="15" customHeight="1" x14ac:dyDescent="0.2">
      <c r="A82" s="3" t="str">
        <f t="shared" si="3"/>
        <v/>
      </c>
      <c r="B82" s="3" t="str">
        <f t="shared" si="2"/>
        <v/>
      </c>
    </row>
    <row r="83" spans="1:2" ht="15" customHeight="1" x14ac:dyDescent="0.2">
      <c r="A83" s="3" t="str">
        <f t="shared" si="3"/>
        <v/>
      </c>
      <c r="B83" s="3" t="str">
        <f t="shared" si="2"/>
        <v/>
      </c>
    </row>
    <row r="84" spans="1:2" ht="15" customHeight="1" x14ac:dyDescent="0.2">
      <c r="A84" s="3" t="str">
        <f t="shared" si="3"/>
        <v/>
      </c>
      <c r="B84" s="3" t="str">
        <f t="shared" si="2"/>
        <v/>
      </c>
    </row>
    <row r="85" spans="1:2" ht="15" customHeight="1" x14ac:dyDescent="0.2">
      <c r="A85" s="3" t="str">
        <f t="shared" si="3"/>
        <v/>
      </c>
      <c r="B85" s="3" t="str">
        <f t="shared" si="2"/>
        <v/>
      </c>
    </row>
    <row r="86" spans="1:2" ht="15" customHeight="1" x14ac:dyDescent="0.2">
      <c r="A86" s="3" t="str">
        <f t="shared" si="3"/>
        <v/>
      </c>
      <c r="B86" s="3" t="str">
        <f t="shared" si="2"/>
        <v/>
      </c>
    </row>
    <row r="87" spans="1:2" ht="15" customHeight="1" x14ac:dyDescent="0.2">
      <c r="A87" s="3" t="str">
        <f t="shared" si="3"/>
        <v/>
      </c>
      <c r="B87" s="3" t="str">
        <f t="shared" si="2"/>
        <v/>
      </c>
    </row>
    <row r="88" spans="1:2" ht="15" customHeight="1" x14ac:dyDescent="0.2">
      <c r="A88" s="3" t="str">
        <f t="shared" si="3"/>
        <v/>
      </c>
      <c r="B88" s="3" t="str">
        <f t="shared" si="2"/>
        <v/>
      </c>
    </row>
    <row r="89" spans="1:2" ht="15" customHeight="1" x14ac:dyDescent="0.2">
      <c r="A89" s="3" t="str">
        <f t="shared" si="3"/>
        <v/>
      </c>
      <c r="B89" s="3" t="str">
        <f t="shared" si="2"/>
        <v/>
      </c>
    </row>
    <row r="90" spans="1:2" ht="15" customHeight="1" x14ac:dyDescent="0.2">
      <c r="A90" s="3" t="str">
        <f t="shared" si="3"/>
        <v/>
      </c>
      <c r="B90" s="3" t="str">
        <f t="shared" si="2"/>
        <v/>
      </c>
    </row>
    <row r="91" spans="1:2" ht="15" customHeight="1" x14ac:dyDescent="0.2">
      <c r="A91" s="3" t="str">
        <f t="shared" si="3"/>
        <v/>
      </c>
      <c r="B91" s="3" t="str">
        <f t="shared" si="2"/>
        <v/>
      </c>
    </row>
    <row r="92" spans="1:2" ht="15" customHeight="1" x14ac:dyDescent="0.2">
      <c r="A92" s="3" t="str">
        <f t="shared" si="3"/>
        <v/>
      </c>
      <c r="B92" s="3" t="str">
        <f t="shared" si="2"/>
        <v/>
      </c>
    </row>
    <row r="93" spans="1:2" ht="15" customHeight="1" x14ac:dyDescent="0.2">
      <c r="A93" s="3" t="str">
        <f t="shared" si="3"/>
        <v/>
      </c>
      <c r="B93" s="3" t="str">
        <f t="shared" si="2"/>
        <v/>
      </c>
    </row>
    <row r="94" spans="1:2" ht="15" customHeight="1" x14ac:dyDescent="0.2">
      <c r="A94" s="3" t="str">
        <f t="shared" si="3"/>
        <v/>
      </c>
      <c r="B94" s="3" t="str">
        <f t="shared" si="2"/>
        <v/>
      </c>
    </row>
    <row r="95" spans="1:2" ht="15" customHeight="1" x14ac:dyDescent="0.2">
      <c r="A95" s="3" t="str">
        <f t="shared" si="3"/>
        <v/>
      </c>
      <c r="B95" s="3" t="str">
        <f t="shared" si="2"/>
        <v/>
      </c>
    </row>
    <row r="96" spans="1:2" ht="15" customHeight="1" x14ac:dyDescent="0.2">
      <c r="A96" s="3" t="str">
        <f t="shared" si="3"/>
        <v/>
      </c>
      <c r="B96" s="3" t="str">
        <f t="shared" si="2"/>
        <v/>
      </c>
    </row>
    <row r="97" spans="1:2" ht="15" customHeight="1" x14ac:dyDescent="0.2">
      <c r="A97" s="3" t="str">
        <f t="shared" si="3"/>
        <v/>
      </c>
      <c r="B97" s="3" t="str">
        <f t="shared" si="2"/>
        <v/>
      </c>
    </row>
    <row r="98" spans="1:2" ht="15" customHeight="1" x14ac:dyDescent="0.2">
      <c r="A98" s="3" t="str">
        <f t="shared" si="3"/>
        <v/>
      </c>
      <c r="B98" s="3" t="str">
        <f t="shared" si="2"/>
        <v/>
      </c>
    </row>
    <row r="99" spans="1:2" ht="15" customHeight="1" x14ac:dyDescent="0.2">
      <c r="A99" s="3" t="str">
        <f t="shared" si="3"/>
        <v/>
      </c>
      <c r="B99" s="3" t="str">
        <f t="shared" si="2"/>
        <v/>
      </c>
    </row>
    <row r="100" spans="1:2" ht="15" customHeight="1" x14ac:dyDescent="0.2">
      <c r="A100" s="3" t="str">
        <f t="shared" si="3"/>
        <v/>
      </c>
      <c r="B100" s="3" t="str">
        <f t="shared" si="2"/>
        <v/>
      </c>
    </row>
    <row r="101" spans="1:2" ht="15" customHeight="1" x14ac:dyDescent="0.2">
      <c r="A101" s="3" t="str">
        <f t="shared" si="3"/>
        <v/>
      </c>
      <c r="B101" s="3" t="str">
        <f t="shared" si="2"/>
        <v/>
      </c>
    </row>
    <row r="102" spans="1:2" ht="15" customHeight="1" x14ac:dyDescent="0.2">
      <c r="A102" s="3" t="str">
        <f t="shared" si="3"/>
        <v/>
      </c>
      <c r="B102" s="3" t="str">
        <f t="shared" si="2"/>
        <v/>
      </c>
    </row>
    <row r="103" spans="1:2" ht="15" customHeight="1" x14ac:dyDescent="0.2">
      <c r="A103" s="3" t="str">
        <f t="shared" si="3"/>
        <v/>
      </c>
      <c r="B103" s="3" t="str">
        <f t="shared" si="2"/>
        <v/>
      </c>
    </row>
    <row r="104" spans="1:2" ht="15" customHeight="1" x14ac:dyDescent="0.2">
      <c r="A104" s="3" t="str">
        <f t="shared" si="3"/>
        <v/>
      </c>
      <c r="B104" s="3" t="str">
        <f t="shared" si="2"/>
        <v/>
      </c>
    </row>
    <row r="105" spans="1:2" ht="15" customHeight="1" x14ac:dyDescent="0.2">
      <c r="A105" s="3" t="str">
        <f t="shared" si="3"/>
        <v/>
      </c>
      <c r="B105" s="3" t="str">
        <f t="shared" si="2"/>
        <v/>
      </c>
    </row>
    <row r="106" spans="1:2" ht="15" customHeight="1" x14ac:dyDescent="0.2">
      <c r="A106" s="3" t="str">
        <f t="shared" si="3"/>
        <v/>
      </c>
      <c r="B106" s="3" t="str">
        <f t="shared" si="2"/>
        <v/>
      </c>
    </row>
    <row r="107" spans="1:2" ht="15" customHeight="1" x14ac:dyDescent="0.2">
      <c r="A107" s="3" t="str">
        <f t="shared" si="3"/>
        <v/>
      </c>
      <c r="B107" s="3" t="str">
        <f t="shared" si="2"/>
        <v/>
      </c>
    </row>
    <row r="108" spans="1:2" ht="15" customHeight="1" x14ac:dyDescent="0.2">
      <c r="A108" s="3" t="str">
        <f t="shared" si="3"/>
        <v/>
      </c>
      <c r="B108" s="3" t="str">
        <f t="shared" si="2"/>
        <v/>
      </c>
    </row>
    <row r="109" spans="1:2" ht="15" customHeight="1" x14ac:dyDescent="0.2">
      <c r="A109" s="3" t="str">
        <f t="shared" si="3"/>
        <v/>
      </c>
      <c r="B109" s="3" t="str">
        <f t="shared" si="2"/>
        <v/>
      </c>
    </row>
    <row r="110" spans="1:2" ht="15" customHeight="1" x14ac:dyDescent="0.2">
      <c r="A110" s="3" t="str">
        <f t="shared" si="3"/>
        <v/>
      </c>
      <c r="B110" s="3" t="str">
        <f t="shared" si="2"/>
        <v/>
      </c>
    </row>
    <row r="111" spans="1:2" ht="15" customHeight="1" x14ac:dyDescent="0.2">
      <c r="A111" s="3" t="str">
        <f t="shared" si="3"/>
        <v/>
      </c>
      <c r="B111" s="3" t="str">
        <f t="shared" si="2"/>
        <v/>
      </c>
    </row>
    <row r="112" spans="1:2" ht="15" customHeight="1" x14ac:dyDescent="0.2">
      <c r="A112" s="3" t="str">
        <f t="shared" si="3"/>
        <v/>
      </c>
      <c r="B112" s="3" t="str">
        <f t="shared" si="2"/>
        <v/>
      </c>
    </row>
    <row r="113" spans="1:2" ht="15" customHeight="1" x14ac:dyDescent="0.2">
      <c r="A113" s="3" t="str">
        <f t="shared" si="3"/>
        <v/>
      </c>
      <c r="B113" s="3" t="str">
        <f t="shared" si="2"/>
        <v/>
      </c>
    </row>
    <row r="114" spans="1:2" ht="15" customHeight="1" x14ac:dyDescent="0.2">
      <c r="A114" s="3" t="str">
        <f t="shared" si="3"/>
        <v/>
      </c>
      <c r="B114" s="3" t="str">
        <f t="shared" si="2"/>
        <v/>
      </c>
    </row>
    <row r="115" spans="1:2" ht="15" customHeight="1" x14ac:dyDescent="0.2">
      <c r="A115" s="3" t="str">
        <f t="shared" si="3"/>
        <v/>
      </c>
      <c r="B115" s="3" t="str">
        <f t="shared" si="2"/>
        <v/>
      </c>
    </row>
    <row r="116" spans="1:2" ht="15" customHeight="1" x14ac:dyDescent="0.2">
      <c r="A116" s="3" t="str">
        <f t="shared" si="3"/>
        <v/>
      </c>
      <c r="B116" s="3" t="str">
        <f t="shared" si="2"/>
        <v/>
      </c>
    </row>
    <row r="117" spans="1:2" ht="15" customHeight="1" x14ac:dyDescent="0.2">
      <c r="A117" s="3" t="str">
        <f t="shared" si="3"/>
        <v/>
      </c>
      <c r="B117" s="3" t="str">
        <f t="shared" si="2"/>
        <v/>
      </c>
    </row>
    <row r="118" spans="1:2" ht="15" customHeight="1" x14ac:dyDescent="0.2">
      <c r="A118" s="3" t="str">
        <f t="shared" si="3"/>
        <v/>
      </c>
      <c r="B118" s="3" t="str">
        <f t="shared" si="2"/>
        <v/>
      </c>
    </row>
    <row r="119" spans="1:2" ht="15" customHeight="1" x14ac:dyDescent="0.2">
      <c r="A119" s="3" t="str">
        <f t="shared" si="3"/>
        <v/>
      </c>
      <c r="B119" s="3" t="str">
        <f t="shared" si="2"/>
        <v/>
      </c>
    </row>
    <row r="120" spans="1:2" ht="15" customHeight="1" x14ac:dyDescent="0.2">
      <c r="A120" s="3" t="str">
        <f t="shared" si="3"/>
        <v/>
      </c>
      <c r="B120" s="3" t="str">
        <f t="shared" si="2"/>
        <v/>
      </c>
    </row>
    <row r="121" spans="1:2" ht="15" customHeight="1" x14ac:dyDescent="0.2">
      <c r="A121" s="3" t="str">
        <f t="shared" si="3"/>
        <v/>
      </c>
      <c r="B121" s="3" t="str">
        <f t="shared" si="2"/>
        <v/>
      </c>
    </row>
    <row r="122" spans="1:2" ht="15" customHeight="1" x14ac:dyDescent="0.2">
      <c r="A122" s="3" t="str">
        <f t="shared" si="3"/>
        <v/>
      </c>
      <c r="B122" s="3" t="str">
        <f t="shared" si="2"/>
        <v/>
      </c>
    </row>
    <row r="123" spans="1:2" ht="15" customHeight="1" x14ac:dyDescent="0.2">
      <c r="A123" s="3" t="str">
        <f t="shared" si="3"/>
        <v/>
      </c>
      <c r="B123" s="3" t="str">
        <f t="shared" si="2"/>
        <v/>
      </c>
    </row>
    <row r="124" spans="1:2" ht="15" customHeight="1" x14ac:dyDescent="0.2">
      <c r="A124" s="3" t="str">
        <f t="shared" si="3"/>
        <v/>
      </c>
      <c r="B124" s="3" t="str">
        <f t="shared" si="2"/>
        <v/>
      </c>
    </row>
    <row r="125" spans="1:2" ht="15" customHeight="1" x14ac:dyDescent="0.2">
      <c r="A125" s="3" t="str">
        <f t="shared" si="3"/>
        <v/>
      </c>
      <c r="B125" s="3" t="str">
        <f t="shared" si="2"/>
        <v/>
      </c>
    </row>
    <row r="126" spans="1:2" ht="15" customHeight="1" x14ac:dyDescent="0.2">
      <c r="A126" s="3" t="str">
        <f t="shared" si="3"/>
        <v/>
      </c>
      <c r="B126" s="3" t="str">
        <f t="shared" si="2"/>
        <v/>
      </c>
    </row>
    <row r="127" spans="1:2" ht="15" customHeight="1" x14ac:dyDescent="0.2">
      <c r="A127" s="3" t="str">
        <f t="shared" si="3"/>
        <v/>
      </c>
      <c r="B127" s="3" t="str">
        <f t="shared" si="2"/>
        <v/>
      </c>
    </row>
    <row r="128" spans="1:2" ht="15" customHeight="1" x14ac:dyDescent="0.2">
      <c r="A128" s="3" t="str">
        <f t="shared" si="3"/>
        <v/>
      </c>
      <c r="B128" s="3" t="str">
        <f t="shared" si="2"/>
        <v/>
      </c>
    </row>
    <row r="129" spans="1:2" ht="15" customHeight="1" x14ac:dyDescent="0.2">
      <c r="A129" s="3" t="str">
        <f t="shared" si="3"/>
        <v/>
      </c>
      <c r="B129" s="3" t="str">
        <f t="shared" si="2"/>
        <v/>
      </c>
    </row>
    <row r="130" spans="1:2" ht="15" customHeight="1" x14ac:dyDescent="0.2">
      <c r="A130" s="3" t="str">
        <f t="shared" si="3"/>
        <v/>
      </c>
      <c r="B130" s="3" t="str">
        <f t="shared" si="2"/>
        <v/>
      </c>
    </row>
    <row r="131" spans="1:2" ht="15" customHeight="1" x14ac:dyDescent="0.2">
      <c r="A131" s="3" t="str">
        <f t="shared" si="3"/>
        <v/>
      </c>
      <c r="B131" s="3" t="str">
        <f t="shared" ref="B131:B194" si="4">IF(C131="","",1)</f>
        <v/>
      </c>
    </row>
    <row r="132" spans="1:2" ht="15" customHeight="1" x14ac:dyDescent="0.2">
      <c r="A132" s="3" t="str">
        <f t="shared" ref="A132:A195" si="5">IF(C132="","",A131+1)</f>
        <v/>
      </c>
      <c r="B132" s="3" t="str">
        <f t="shared" si="4"/>
        <v/>
      </c>
    </row>
    <row r="133" spans="1:2" ht="15" customHeight="1" x14ac:dyDescent="0.2">
      <c r="A133" s="3" t="str">
        <f t="shared" si="5"/>
        <v/>
      </c>
      <c r="B133" s="3" t="str">
        <f t="shared" si="4"/>
        <v/>
      </c>
    </row>
    <row r="134" spans="1:2" ht="15" customHeight="1" x14ac:dyDescent="0.2">
      <c r="A134" s="3" t="str">
        <f t="shared" si="5"/>
        <v/>
      </c>
      <c r="B134" s="3" t="str">
        <f t="shared" si="4"/>
        <v/>
      </c>
    </row>
    <row r="135" spans="1:2" ht="15" customHeight="1" x14ac:dyDescent="0.2">
      <c r="A135" s="3" t="str">
        <f t="shared" si="5"/>
        <v/>
      </c>
      <c r="B135" s="3" t="str">
        <f t="shared" si="4"/>
        <v/>
      </c>
    </row>
    <row r="136" spans="1:2" ht="15" customHeight="1" x14ac:dyDescent="0.2">
      <c r="A136" s="3" t="str">
        <f t="shared" si="5"/>
        <v/>
      </c>
      <c r="B136" s="3" t="str">
        <f t="shared" si="4"/>
        <v/>
      </c>
    </row>
    <row r="137" spans="1:2" ht="15" customHeight="1" x14ac:dyDescent="0.2">
      <c r="A137" s="3" t="str">
        <f t="shared" si="5"/>
        <v/>
      </c>
      <c r="B137" s="3" t="str">
        <f t="shared" si="4"/>
        <v/>
      </c>
    </row>
    <row r="138" spans="1:2" ht="15" customHeight="1" x14ac:dyDescent="0.2">
      <c r="A138" s="3" t="str">
        <f t="shared" si="5"/>
        <v/>
      </c>
      <c r="B138" s="3" t="str">
        <f t="shared" si="4"/>
        <v/>
      </c>
    </row>
    <row r="139" spans="1:2" ht="15" customHeight="1" x14ac:dyDescent="0.2">
      <c r="A139" s="3" t="str">
        <f t="shared" si="5"/>
        <v/>
      </c>
      <c r="B139" s="3" t="str">
        <f t="shared" si="4"/>
        <v/>
      </c>
    </row>
    <row r="140" spans="1:2" ht="15" customHeight="1" x14ac:dyDescent="0.2">
      <c r="A140" s="3" t="str">
        <f t="shared" si="5"/>
        <v/>
      </c>
      <c r="B140" s="3" t="str">
        <f t="shared" si="4"/>
        <v/>
      </c>
    </row>
    <row r="141" spans="1:2" ht="15" customHeight="1" x14ac:dyDescent="0.2">
      <c r="A141" s="3" t="str">
        <f t="shared" si="5"/>
        <v/>
      </c>
      <c r="B141" s="3" t="str">
        <f t="shared" si="4"/>
        <v/>
      </c>
    </row>
    <row r="142" spans="1:2" ht="15" customHeight="1" x14ac:dyDescent="0.2">
      <c r="A142" s="3" t="str">
        <f t="shared" si="5"/>
        <v/>
      </c>
      <c r="B142" s="3" t="str">
        <f t="shared" si="4"/>
        <v/>
      </c>
    </row>
    <row r="143" spans="1:2" ht="15" customHeight="1" x14ac:dyDescent="0.2">
      <c r="A143" s="3" t="str">
        <f t="shared" si="5"/>
        <v/>
      </c>
      <c r="B143" s="3" t="str">
        <f t="shared" si="4"/>
        <v/>
      </c>
    </row>
    <row r="144" spans="1:2" ht="15" customHeight="1" x14ac:dyDescent="0.2">
      <c r="A144" s="3" t="str">
        <f t="shared" si="5"/>
        <v/>
      </c>
      <c r="B144" s="3" t="str">
        <f t="shared" si="4"/>
        <v/>
      </c>
    </row>
    <row r="145" spans="1:2" ht="15" customHeight="1" x14ac:dyDescent="0.2">
      <c r="A145" s="3" t="str">
        <f t="shared" si="5"/>
        <v/>
      </c>
      <c r="B145" s="3" t="str">
        <f t="shared" si="4"/>
        <v/>
      </c>
    </row>
    <row r="146" spans="1:2" ht="15" customHeight="1" x14ac:dyDescent="0.2">
      <c r="A146" s="3" t="str">
        <f t="shared" si="5"/>
        <v/>
      </c>
      <c r="B146" s="3" t="str">
        <f t="shared" si="4"/>
        <v/>
      </c>
    </row>
    <row r="147" spans="1:2" ht="15" customHeight="1" x14ac:dyDescent="0.2">
      <c r="A147" s="3" t="str">
        <f t="shared" si="5"/>
        <v/>
      </c>
      <c r="B147" s="3" t="str">
        <f t="shared" si="4"/>
        <v/>
      </c>
    </row>
    <row r="148" spans="1:2" ht="15" customHeight="1" x14ac:dyDescent="0.2">
      <c r="A148" s="3" t="str">
        <f t="shared" si="5"/>
        <v/>
      </c>
      <c r="B148" s="3" t="str">
        <f t="shared" si="4"/>
        <v/>
      </c>
    </row>
    <row r="149" spans="1:2" ht="15" customHeight="1" x14ac:dyDescent="0.2">
      <c r="A149" s="3" t="str">
        <f t="shared" si="5"/>
        <v/>
      </c>
      <c r="B149" s="3" t="str">
        <f t="shared" si="4"/>
        <v/>
      </c>
    </row>
    <row r="150" spans="1:2" ht="15" customHeight="1" x14ac:dyDescent="0.2">
      <c r="A150" s="3" t="str">
        <f t="shared" si="5"/>
        <v/>
      </c>
      <c r="B150" s="3" t="str">
        <f t="shared" si="4"/>
        <v/>
      </c>
    </row>
    <row r="151" spans="1:2" ht="15" customHeight="1" x14ac:dyDescent="0.2">
      <c r="A151" s="3" t="str">
        <f t="shared" si="5"/>
        <v/>
      </c>
      <c r="B151" s="3" t="str">
        <f t="shared" si="4"/>
        <v/>
      </c>
    </row>
    <row r="152" spans="1:2" ht="15" customHeight="1" x14ac:dyDescent="0.2">
      <c r="A152" s="3" t="str">
        <f t="shared" si="5"/>
        <v/>
      </c>
      <c r="B152" s="3" t="str">
        <f t="shared" si="4"/>
        <v/>
      </c>
    </row>
    <row r="153" spans="1:2" ht="15" customHeight="1" x14ac:dyDescent="0.2">
      <c r="A153" s="3" t="str">
        <f t="shared" si="5"/>
        <v/>
      </c>
      <c r="B153" s="3" t="str">
        <f t="shared" si="4"/>
        <v/>
      </c>
    </row>
    <row r="154" spans="1:2" ht="15" customHeight="1" x14ac:dyDescent="0.2">
      <c r="A154" s="3" t="str">
        <f t="shared" si="5"/>
        <v/>
      </c>
      <c r="B154" s="3" t="str">
        <f t="shared" si="4"/>
        <v/>
      </c>
    </row>
    <row r="155" spans="1:2" ht="15" customHeight="1" x14ac:dyDescent="0.2">
      <c r="A155" s="3" t="str">
        <f t="shared" si="5"/>
        <v/>
      </c>
      <c r="B155" s="3" t="str">
        <f t="shared" si="4"/>
        <v/>
      </c>
    </row>
    <row r="156" spans="1:2" ht="15" customHeight="1" x14ac:dyDescent="0.2">
      <c r="A156" s="3" t="str">
        <f t="shared" si="5"/>
        <v/>
      </c>
      <c r="B156" s="3" t="str">
        <f t="shared" si="4"/>
        <v/>
      </c>
    </row>
    <row r="157" spans="1:2" ht="15" customHeight="1" x14ac:dyDescent="0.2">
      <c r="A157" s="3" t="str">
        <f t="shared" si="5"/>
        <v/>
      </c>
      <c r="B157" s="3" t="str">
        <f t="shared" si="4"/>
        <v/>
      </c>
    </row>
    <row r="158" spans="1:2" ht="15" customHeight="1" x14ac:dyDescent="0.2">
      <c r="A158" s="3" t="str">
        <f t="shared" si="5"/>
        <v/>
      </c>
      <c r="B158" s="3" t="str">
        <f t="shared" si="4"/>
        <v/>
      </c>
    </row>
    <row r="159" spans="1:2" ht="15" customHeight="1" x14ac:dyDescent="0.2">
      <c r="A159" s="3" t="str">
        <f t="shared" si="5"/>
        <v/>
      </c>
      <c r="B159" s="3" t="str">
        <f t="shared" si="4"/>
        <v/>
      </c>
    </row>
    <row r="160" spans="1:2" ht="15" customHeight="1" x14ac:dyDescent="0.2">
      <c r="A160" s="3" t="str">
        <f t="shared" si="5"/>
        <v/>
      </c>
      <c r="B160" s="3" t="str">
        <f t="shared" si="4"/>
        <v/>
      </c>
    </row>
    <row r="161" spans="1:2" ht="15" customHeight="1" x14ac:dyDescent="0.2">
      <c r="A161" s="3" t="str">
        <f t="shared" si="5"/>
        <v/>
      </c>
      <c r="B161" s="3" t="str">
        <f t="shared" si="4"/>
        <v/>
      </c>
    </row>
    <row r="162" spans="1:2" ht="15" customHeight="1" x14ac:dyDescent="0.2">
      <c r="A162" s="3" t="str">
        <f t="shared" si="5"/>
        <v/>
      </c>
      <c r="B162" s="3" t="str">
        <f t="shared" si="4"/>
        <v/>
      </c>
    </row>
    <row r="163" spans="1:2" ht="15" customHeight="1" x14ac:dyDescent="0.2">
      <c r="A163" s="3" t="str">
        <f t="shared" si="5"/>
        <v/>
      </c>
      <c r="B163" s="3" t="str">
        <f t="shared" si="4"/>
        <v/>
      </c>
    </row>
    <row r="164" spans="1:2" ht="15" customHeight="1" x14ac:dyDescent="0.2">
      <c r="A164" s="3" t="str">
        <f t="shared" si="5"/>
        <v/>
      </c>
      <c r="B164" s="3" t="str">
        <f t="shared" si="4"/>
        <v/>
      </c>
    </row>
    <row r="165" spans="1:2" ht="15" customHeight="1" x14ac:dyDescent="0.2">
      <c r="A165" s="3" t="str">
        <f t="shared" si="5"/>
        <v/>
      </c>
      <c r="B165" s="3" t="str">
        <f t="shared" si="4"/>
        <v/>
      </c>
    </row>
    <row r="166" spans="1:2" ht="15" customHeight="1" x14ac:dyDescent="0.2">
      <c r="A166" s="3" t="str">
        <f t="shared" si="5"/>
        <v/>
      </c>
      <c r="B166" s="3" t="str">
        <f t="shared" si="4"/>
        <v/>
      </c>
    </row>
    <row r="167" spans="1:2" ht="15" customHeight="1" x14ac:dyDescent="0.2">
      <c r="A167" s="3" t="str">
        <f t="shared" si="5"/>
        <v/>
      </c>
      <c r="B167" s="3" t="str">
        <f t="shared" si="4"/>
        <v/>
      </c>
    </row>
    <row r="168" spans="1:2" ht="15" customHeight="1" x14ac:dyDescent="0.2">
      <c r="A168" s="3" t="str">
        <f t="shared" si="5"/>
        <v/>
      </c>
      <c r="B168" s="3" t="str">
        <f t="shared" si="4"/>
        <v/>
      </c>
    </row>
    <row r="169" spans="1:2" ht="15" customHeight="1" x14ac:dyDescent="0.2">
      <c r="A169" s="3" t="str">
        <f t="shared" si="5"/>
        <v/>
      </c>
      <c r="B169" s="3" t="str">
        <f t="shared" si="4"/>
        <v/>
      </c>
    </row>
    <row r="170" spans="1:2" ht="15" customHeight="1" x14ac:dyDescent="0.2">
      <c r="A170" s="3" t="str">
        <f t="shared" si="5"/>
        <v/>
      </c>
      <c r="B170" s="3" t="str">
        <f t="shared" si="4"/>
        <v/>
      </c>
    </row>
    <row r="171" spans="1:2" ht="15" customHeight="1" x14ac:dyDescent="0.2">
      <c r="A171" s="3" t="str">
        <f t="shared" si="5"/>
        <v/>
      </c>
      <c r="B171" s="3" t="str">
        <f t="shared" si="4"/>
        <v/>
      </c>
    </row>
    <row r="172" spans="1:2" ht="15" customHeight="1" x14ac:dyDescent="0.2">
      <c r="A172" s="3" t="str">
        <f t="shared" si="5"/>
        <v/>
      </c>
      <c r="B172" s="3" t="str">
        <f t="shared" si="4"/>
        <v/>
      </c>
    </row>
    <row r="173" spans="1:2" ht="15" customHeight="1" x14ac:dyDescent="0.2">
      <c r="A173" s="3" t="str">
        <f t="shared" si="5"/>
        <v/>
      </c>
      <c r="B173" s="3" t="str">
        <f t="shared" si="4"/>
        <v/>
      </c>
    </row>
    <row r="174" spans="1:2" ht="15" customHeight="1" x14ac:dyDescent="0.2">
      <c r="A174" s="3" t="str">
        <f t="shared" si="5"/>
        <v/>
      </c>
      <c r="B174" s="3" t="str">
        <f t="shared" si="4"/>
        <v/>
      </c>
    </row>
    <row r="175" spans="1:2" ht="15" customHeight="1" x14ac:dyDescent="0.2">
      <c r="A175" s="3" t="str">
        <f t="shared" si="5"/>
        <v/>
      </c>
      <c r="B175" s="3" t="str">
        <f t="shared" si="4"/>
        <v/>
      </c>
    </row>
    <row r="176" spans="1:2" ht="15" customHeight="1" x14ac:dyDescent="0.2">
      <c r="A176" s="3" t="str">
        <f t="shared" si="5"/>
        <v/>
      </c>
      <c r="B176" s="3" t="str">
        <f t="shared" si="4"/>
        <v/>
      </c>
    </row>
    <row r="177" spans="1:2" ht="15" customHeight="1" x14ac:dyDescent="0.2">
      <c r="A177" s="3" t="str">
        <f t="shared" si="5"/>
        <v/>
      </c>
      <c r="B177" s="3" t="str">
        <f t="shared" si="4"/>
        <v/>
      </c>
    </row>
    <row r="178" spans="1:2" ht="15" customHeight="1" x14ac:dyDescent="0.2">
      <c r="A178" s="3" t="str">
        <f t="shared" si="5"/>
        <v/>
      </c>
      <c r="B178" s="3" t="str">
        <f t="shared" si="4"/>
        <v/>
      </c>
    </row>
    <row r="179" spans="1:2" ht="15" customHeight="1" x14ac:dyDescent="0.2">
      <c r="A179" s="3" t="str">
        <f t="shared" si="5"/>
        <v/>
      </c>
      <c r="B179" s="3" t="str">
        <f t="shared" si="4"/>
        <v/>
      </c>
    </row>
    <row r="180" spans="1:2" ht="15" customHeight="1" x14ac:dyDescent="0.2">
      <c r="A180" s="3" t="str">
        <f t="shared" si="5"/>
        <v/>
      </c>
      <c r="B180" s="3" t="str">
        <f t="shared" si="4"/>
        <v/>
      </c>
    </row>
    <row r="181" spans="1:2" ht="15" customHeight="1" x14ac:dyDescent="0.2">
      <c r="A181" s="3" t="str">
        <f t="shared" si="5"/>
        <v/>
      </c>
      <c r="B181" s="3" t="str">
        <f t="shared" si="4"/>
        <v/>
      </c>
    </row>
    <row r="182" spans="1:2" ht="15" customHeight="1" x14ac:dyDescent="0.2">
      <c r="A182" s="3" t="str">
        <f t="shared" si="5"/>
        <v/>
      </c>
      <c r="B182" s="3" t="str">
        <f t="shared" si="4"/>
        <v/>
      </c>
    </row>
    <row r="183" spans="1:2" ht="15" customHeight="1" x14ac:dyDescent="0.2">
      <c r="A183" s="3" t="str">
        <f t="shared" si="5"/>
        <v/>
      </c>
      <c r="B183" s="3" t="str">
        <f t="shared" si="4"/>
        <v/>
      </c>
    </row>
    <row r="184" spans="1:2" ht="15" customHeight="1" x14ac:dyDescent="0.2">
      <c r="A184" s="3" t="str">
        <f t="shared" si="5"/>
        <v/>
      </c>
      <c r="B184" s="3" t="str">
        <f t="shared" si="4"/>
        <v/>
      </c>
    </row>
    <row r="185" spans="1:2" ht="15" customHeight="1" x14ac:dyDescent="0.2">
      <c r="A185" s="3" t="str">
        <f t="shared" si="5"/>
        <v/>
      </c>
      <c r="B185" s="3" t="str">
        <f t="shared" si="4"/>
        <v/>
      </c>
    </row>
    <row r="186" spans="1:2" ht="15" customHeight="1" x14ac:dyDescent="0.2">
      <c r="A186" s="3" t="str">
        <f t="shared" si="5"/>
        <v/>
      </c>
      <c r="B186" s="3" t="str">
        <f t="shared" si="4"/>
        <v/>
      </c>
    </row>
    <row r="187" spans="1:2" ht="15" customHeight="1" x14ac:dyDescent="0.2">
      <c r="A187" s="3" t="str">
        <f t="shared" si="5"/>
        <v/>
      </c>
      <c r="B187" s="3" t="str">
        <f t="shared" si="4"/>
        <v/>
      </c>
    </row>
    <row r="188" spans="1:2" ht="15" customHeight="1" x14ac:dyDescent="0.2">
      <c r="A188" s="3" t="str">
        <f t="shared" si="5"/>
        <v/>
      </c>
      <c r="B188" s="3" t="str">
        <f t="shared" si="4"/>
        <v/>
      </c>
    </row>
    <row r="189" spans="1:2" ht="15" customHeight="1" x14ac:dyDescent="0.2">
      <c r="A189" s="3" t="str">
        <f t="shared" si="5"/>
        <v/>
      </c>
      <c r="B189" s="3" t="str">
        <f t="shared" si="4"/>
        <v/>
      </c>
    </row>
    <row r="190" spans="1:2" ht="15" customHeight="1" x14ac:dyDescent="0.2">
      <c r="A190" s="3" t="str">
        <f t="shared" si="5"/>
        <v/>
      </c>
      <c r="B190" s="3" t="str">
        <f t="shared" si="4"/>
        <v/>
      </c>
    </row>
    <row r="191" spans="1:2" ht="15" customHeight="1" x14ac:dyDescent="0.2">
      <c r="A191" s="3" t="str">
        <f t="shared" si="5"/>
        <v/>
      </c>
      <c r="B191" s="3" t="str">
        <f t="shared" si="4"/>
        <v/>
      </c>
    </row>
    <row r="192" spans="1:2" ht="15" customHeight="1" x14ac:dyDescent="0.2">
      <c r="A192" s="3" t="str">
        <f t="shared" si="5"/>
        <v/>
      </c>
      <c r="B192" s="3" t="str">
        <f t="shared" si="4"/>
        <v/>
      </c>
    </row>
    <row r="193" spans="1:2" ht="15" customHeight="1" x14ac:dyDescent="0.2">
      <c r="A193" s="3" t="str">
        <f t="shared" si="5"/>
        <v/>
      </c>
      <c r="B193" s="3" t="str">
        <f t="shared" si="4"/>
        <v/>
      </c>
    </row>
    <row r="194" spans="1:2" ht="15" customHeight="1" x14ac:dyDescent="0.2">
      <c r="A194" s="3" t="str">
        <f t="shared" si="5"/>
        <v/>
      </c>
      <c r="B194" s="3" t="str">
        <f t="shared" si="4"/>
        <v/>
      </c>
    </row>
    <row r="195" spans="1:2" ht="15" customHeight="1" x14ac:dyDescent="0.2">
      <c r="A195" s="3" t="str">
        <f t="shared" si="5"/>
        <v/>
      </c>
      <c r="B195" s="3" t="str">
        <f t="shared" ref="B195:B258" si="6">IF(C195="","",1)</f>
        <v/>
      </c>
    </row>
    <row r="196" spans="1:2" ht="15" customHeight="1" x14ac:dyDescent="0.2">
      <c r="A196" s="3" t="str">
        <f t="shared" ref="A196:A259" si="7">IF(C196="","",A195+1)</f>
        <v/>
      </c>
      <c r="B196" s="3" t="str">
        <f t="shared" si="6"/>
        <v/>
      </c>
    </row>
    <row r="197" spans="1:2" ht="15" customHeight="1" x14ac:dyDescent="0.2">
      <c r="A197" s="3" t="str">
        <f t="shared" si="7"/>
        <v/>
      </c>
      <c r="B197" s="3" t="str">
        <f t="shared" si="6"/>
        <v/>
      </c>
    </row>
    <row r="198" spans="1:2" ht="15" customHeight="1" x14ac:dyDescent="0.2">
      <c r="A198" s="3" t="str">
        <f t="shared" si="7"/>
        <v/>
      </c>
      <c r="B198" s="3" t="str">
        <f t="shared" si="6"/>
        <v/>
      </c>
    </row>
    <row r="199" spans="1:2" ht="15" customHeight="1" x14ac:dyDescent="0.2">
      <c r="A199" s="3" t="str">
        <f t="shared" si="7"/>
        <v/>
      </c>
      <c r="B199" s="3" t="str">
        <f t="shared" si="6"/>
        <v/>
      </c>
    </row>
    <row r="200" spans="1:2" ht="15" customHeight="1" x14ac:dyDescent="0.2">
      <c r="A200" s="3" t="str">
        <f t="shared" si="7"/>
        <v/>
      </c>
      <c r="B200" s="3" t="str">
        <f t="shared" si="6"/>
        <v/>
      </c>
    </row>
    <row r="201" spans="1:2" ht="15" customHeight="1" x14ac:dyDescent="0.2">
      <c r="A201" s="3" t="str">
        <f t="shared" si="7"/>
        <v/>
      </c>
      <c r="B201" s="3" t="str">
        <f t="shared" si="6"/>
        <v/>
      </c>
    </row>
    <row r="202" spans="1:2" ht="15" customHeight="1" x14ac:dyDescent="0.2">
      <c r="A202" s="3" t="str">
        <f t="shared" si="7"/>
        <v/>
      </c>
      <c r="B202" s="3" t="str">
        <f t="shared" si="6"/>
        <v/>
      </c>
    </row>
    <row r="203" spans="1:2" ht="15" customHeight="1" x14ac:dyDescent="0.2">
      <c r="A203" s="3" t="str">
        <f t="shared" si="7"/>
        <v/>
      </c>
      <c r="B203" s="3" t="str">
        <f t="shared" si="6"/>
        <v/>
      </c>
    </row>
    <row r="204" spans="1:2" ht="15" customHeight="1" x14ac:dyDescent="0.2">
      <c r="A204" s="3" t="str">
        <f t="shared" si="7"/>
        <v/>
      </c>
      <c r="B204" s="3" t="str">
        <f t="shared" si="6"/>
        <v/>
      </c>
    </row>
    <row r="205" spans="1:2" ht="15" customHeight="1" x14ac:dyDescent="0.2">
      <c r="A205" s="3" t="str">
        <f t="shared" si="7"/>
        <v/>
      </c>
      <c r="B205" s="3" t="str">
        <f t="shared" si="6"/>
        <v/>
      </c>
    </row>
    <row r="206" spans="1:2" ht="15" customHeight="1" x14ac:dyDescent="0.2">
      <c r="A206" s="3" t="str">
        <f t="shared" si="7"/>
        <v/>
      </c>
      <c r="B206" s="3" t="str">
        <f t="shared" si="6"/>
        <v/>
      </c>
    </row>
    <row r="207" spans="1:2" ht="15" customHeight="1" x14ac:dyDescent="0.2">
      <c r="A207" s="3" t="str">
        <f t="shared" si="7"/>
        <v/>
      </c>
      <c r="B207" s="3" t="str">
        <f t="shared" si="6"/>
        <v/>
      </c>
    </row>
    <row r="208" spans="1:2" ht="15" customHeight="1" x14ac:dyDescent="0.2">
      <c r="A208" s="3" t="str">
        <f t="shared" si="7"/>
        <v/>
      </c>
      <c r="B208" s="3" t="str">
        <f t="shared" si="6"/>
        <v/>
      </c>
    </row>
    <row r="209" spans="1:2" ht="15" customHeight="1" x14ac:dyDescent="0.2">
      <c r="A209" s="3" t="str">
        <f t="shared" si="7"/>
        <v/>
      </c>
      <c r="B209" s="3" t="str">
        <f t="shared" si="6"/>
        <v/>
      </c>
    </row>
    <row r="210" spans="1:2" ht="15" customHeight="1" x14ac:dyDescent="0.2">
      <c r="A210" s="3" t="str">
        <f t="shared" si="7"/>
        <v/>
      </c>
      <c r="B210" s="3" t="str">
        <f t="shared" si="6"/>
        <v/>
      </c>
    </row>
    <row r="211" spans="1:2" ht="15" customHeight="1" x14ac:dyDescent="0.2">
      <c r="A211" s="3" t="str">
        <f t="shared" si="7"/>
        <v/>
      </c>
      <c r="B211" s="3" t="str">
        <f t="shared" si="6"/>
        <v/>
      </c>
    </row>
    <row r="212" spans="1:2" ht="15" customHeight="1" x14ac:dyDescent="0.2">
      <c r="A212" s="3" t="str">
        <f t="shared" si="7"/>
        <v/>
      </c>
      <c r="B212" s="3" t="str">
        <f t="shared" si="6"/>
        <v/>
      </c>
    </row>
    <row r="213" spans="1:2" ht="15" customHeight="1" x14ac:dyDescent="0.2">
      <c r="A213" s="3" t="str">
        <f t="shared" si="7"/>
        <v/>
      </c>
      <c r="B213" s="3" t="str">
        <f t="shared" si="6"/>
        <v/>
      </c>
    </row>
    <row r="214" spans="1:2" ht="15" customHeight="1" x14ac:dyDescent="0.2">
      <c r="A214" s="3" t="str">
        <f t="shared" si="7"/>
        <v/>
      </c>
      <c r="B214" s="3" t="str">
        <f t="shared" si="6"/>
        <v/>
      </c>
    </row>
    <row r="215" spans="1:2" ht="15" customHeight="1" x14ac:dyDescent="0.2">
      <c r="A215" s="3" t="str">
        <f t="shared" si="7"/>
        <v/>
      </c>
      <c r="B215" s="3" t="str">
        <f t="shared" si="6"/>
        <v/>
      </c>
    </row>
    <row r="216" spans="1:2" ht="15" customHeight="1" x14ac:dyDescent="0.2">
      <c r="A216" s="3" t="str">
        <f t="shared" si="7"/>
        <v/>
      </c>
      <c r="B216" s="3" t="str">
        <f t="shared" si="6"/>
        <v/>
      </c>
    </row>
    <row r="217" spans="1:2" ht="15" customHeight="1" x14ac:dyDescent="0.2">
      <c r="A217" s="3" t="str">
        <f t="shared" si="7"/>
        <v/>
      </c>
      <c r="B217" s="3" t="str">
        <f t="shared" si="6"/>
        <v/>
      </c>
    </row>
    <row r="218" spans="1:2" ht="15" customHeight="1" x14ac:dyDescent="0.2">
      <c r="A218" s="3" t="str">
        <f t="shared" si="7"/>
        <v/>
      </c>
      <c r="B218" s="3" t="str">
        <f t="shared" si="6"/>
        <v/>
      </c>
    </row>
    <row r="219" spans="1:2" ht="15" customHeight="1" x14ac:dyDescent="0.2">
      <c r="A219" s="3" t="str">
        <f t="shared" si="7"/>
        <v/>
      </c>
      <c r="B219" s="3" t="str">
        <f t="shared" si="6"/>
        <v/>
      </c>
    </row>
    <row r="220" spans="1:2" ht="15" customHeight="1" x14ac:dyDescent="0.2">
      <c r="A220" s="3" t="str">
        <f t="shared" si="7"/>
        <v/>
      </c>
      <c r="B220" s="3" t="str">
        <f t="shared" si="6"/>
        <v/>
      </c>
    </row>
    <row r="221" spans="1:2" ht="15" customHeight="1" x14ac:dyDescent="0.2">
      <c r="A221" s="3" t="str">
        <f t="shared" si="7"/>
        <v/>
      </c>
      <c r="B221" s="3" t="str">
        <f t="shared" si="6"/>
        <v/>
      </c>
    </row>
    <row r="222" spans="1:2" ht="15" customHeight="1" x14ac:dyDescent="0.2">
      <c r="A222" s="3" t="str">
        <f t="shared" si="7"/>
        <v/>
      </c>
      <c r="B222" s="3" t="str">
        <f t="shared" si="6"/>
        <v/>
      </c>
    </row>
    <row r="223" spans="1:2" ht="15" customHeight="1" x14ac:dyDescent="0.2">
      <c r="A223" s="3" t="str">
        <f t="shared" si="7"/>
        <v/>
      </c>
      <c r="B223" s="3" t="str">
        <f t="shared" si="6"/>
        <v/>
      </c>
    </row>
    <row r="224" spans="1:2" ht="15" customHeight="1" x14ac:dyDescent="0.2">
      <c r="A224" s="3" t="str">
        <f t="shared" si="7"/>
        <v/>
      </c>
      <c r="B224" s="3" t="str">
        <f t="shared" si="6"/>
        <v/>
      </c>
    </row>
    <row r="225" spans="1:2" ht="15" customHeight="1" x14ac:dyDescent="0.2">
      <c r="A225" s="3" t="str">
        <f t="shared" si="7"/>
        <v/>
      </c>
      <c r="B225" s="3" t="str">
        <f t="shared" si="6"/>
        <v/>
      </c>
    </row>
    <row r="226" spans="1:2" ht="15" customHeight="1" x14ac:dyDescent="0.2">
      <c r="A226" s="3" t="str">
        <f t="shared" si="7"/>
        <v/>
      </c>
      <c r="B226" s="3" t="str">
        <f t="shared" si="6"/>
        <v/>
      </c>
    </row>
    <row r="227" spans="1:2" ht="15" customHeight="1" x14ac:dyDescent="0.2">
      <c r="A227" s="3" t="str">
        <f t="shared" si="7"/>
        <v/>
      </c>
      <c r="B227" s="3" t="str">
        <f t="shared" si="6"/>
        <v/>
      </c>
    </row>
    <row r="228" spans="1:2" ht="15" customHeight="1" x14ac:dyDescent="0.2">
      <c r="A228" s="3" t="str">
        <f t="shared" si="7"/>
        <v/>
      </c>
      <c r="B228" s="3" t="str">
        <f t="shared" si="6"/>
        <v/>
      </c>
    </row>
    <row r="229" spans="1:2" ht="15" customHeight="1" x14ac:dyDescent="0.2">
      <c r="A229" s="3" t="str">
        <f t="shared" si="7"/>
        <v/>
      </c>
      <c r="B229" s="3" t="str">
        <f t="shared" si="6"/>
        <v/>
      </c>
    </row>
    <row r="230" spans="1:2" ht="15" customHeight="1" x14ac:dyDescent="0.2">
      <c r="A230" s="3" t="str">
        <f t="shared" si="7"/>
        <v/>
      </c>
      <c r="B230" s="3" t="str">
        <f t="shared" si="6"/>
        <v/>
      </c>
    </row>
    <row r="231" spans="1:2" ht="15" customHeight="1" x14ac:dyDescent="0.2">
      <c r="A231" s="3" t="str">
        <f t="shared" si="7"/>
        <v/>
      </c>
      <c r="B231" s="3" t="str">
        <f t="shared" si="6"/>
        <v/>
      </c>
    </row>
    <row r="232" spans="1:2" ht="15" customHeight="1" x14ac:dyDescent="0.2">
      <c r="A232" s="3" t="str">
        <f t="shared" si="7"/>
        <v/>
      </c>
      <c r="B232" s="3" t="str">
        <f t="shared" si="6"/>
        <v/>
      </c>
    </row>
    <row r="233" spans="1:2" ht="15" customHeight="1" x14ac:dyDescent="0.2">
      <c r="A233" s="3" t="str">
        <f t="shared" si="7"/>
        <v/>
      </c>
      <c r="B233" s="3" t="str">
        <f t="shared" si="6"/>
        <v/>
      </c>
    </row>
    <row r="234" spans="1:2" ht="15" customHeight="1" x14ac:dyDescent="0.2">
      <c r="A234" s="3" t="str">
        <f t="shared" si="7"/>
        <v/>
      </c>
      <c r="B234" s="3" t="str">
        <f t="shared" si="6"/>
        <v/>
      </c>
    </row>
    <row r="235" spans="1:2" ht="15" customHeight="1" x14ac:dyDescent="0.2">
      <c r="A235" s="3" t="str">
        <f t="shared" si="7"/>
        <v/>
      </c>
      <c r="B235" s="3" t="str">
        <f t="shared" si="6"/>
        <v/>
      </c>
    </row>
    <row r="236" spans="1:2" ht="15" customHeight="1" x14ac:dyDescent="0.2">
      <c r="A236" s="3" t="str">
        <f t="shared" si="7"/>
        <v/>
      </c>
      <c r="B236" s="3" t="str">
        <f t="shared" si="6"/>
        <v/>
      </c>
    </row>
    <row r="237" spans="1:2" ht="15" customHeight="1" x14ac:dyDescent="0.2">
      <c r="A237" s="3" t="str">
        <f t="shared" si="7"/>
        <v/>
      </c>
      <c r="B237" s="3" t="str">
        <f t="shared" si="6"/>
        <v/>
      </c>
    </row>
    <row r="238" spans="1:2" ht="15" customHeight="1" x14ac:dyDescent="0.2">
      <c r="A238" s="3" t="str">
        <f t="shared" si="7"/>
        <v/>
      </c>
      <c r="B238" s="3" t="str">
        <f t="shared" si="6"/>
        <v/>
      </c>
    </row>
    <row r="239" spans="1:2" ht="15" customHeight="1" x14ac:dyDescent="0.2">
      <c r="A239" s="3" t="str">
        <f t="shared" si="7"/>
        <v/>
      </c>
      <c r="B239" s="3" t="str">
        <f t="shared" si="6"/>
        <v/>
      </c>
    </row>
    <row r="240" spans="1:2" ht="15" customHeight="1" x14ac:dyDescent="0.2">
      <c r="A240" s="3" t="str">
        <f t="shared" si="7"/>
        <v/>
      </c>
      <c r="B240" s="3" t="str">
        <f t="shared" si="6"/>
        <v/>
      </c>
    </row>
    <row r="241" spans="1:2" ht="15" customHeight="1" x14ac:dyDescent="0.2">
      <c r="A241" s="3" t="str">
        <f t="shared" si="7"/>
        <v/>
      </c>
      <c r="B241" s="3" t="str">
        <f t="shared" si="6"/>
        <v/>
      </c>
    </row>
    <row r="242" spans="1:2" ht="15" customHeight="1" x14ac:dyDescent="0.2">
      <c r="A242" s="3" t="str">
        <f t="shared" si="7"/>
        <v/>
      </c>
      <c r="B242" s="3" t="str">
        <f t="shared" si="6"/>
        <v/>
      </c>
    </row>
    <row r="243" spans="1:2" ht="15" customHeight="1" x14ac:dyDescent="0.2">
      <c r="A243" s="3" t="str">
        <f t="shared" si="7"/>
        <v/>
      </c>
      <c r="B243" s="3" t="str">
        <f t="shared" si="6"/>
        <v/>
      </c>
    </row>
    <row r="244" spans="1:2" ht="15" customHeight="1" x14ac:dyDescent="0.2">
      <c r="A244" s="3" t="str">
        <f t="shared" si="7"/>
        <v/>
      </c>
      <c r="B244" s="3" t="str">
        <f t="shared" si="6"/>
        <v/>
      </c>
    </row>
    <row r="245" spans="1:2" ht="15" customHeight="1" x14ac:dyDescent="0.2">
      <c r="A245" s="3" t="str">
        <f t="shared" si="7"/>
        <v/>
      </c>
      <c r="B245" s="3" t="str">
        <f t="shared" si="6"/>
        <v/>
      </c>
    </row>
    <row r="246" spans="1:2" ht="15" customHeight="1" x14ac:dyDescent="0.2">
      <c r="A246" s="3" t="str">
        <f t="shared" si="7"/>
        <v/>
      </c>
      <c r="B246" s="3" t="str">
        <f t="shared" si="6"/>
        <v/>
      </c>
    </row>
    <row r="247" spans="1:2" ht="15" customHeight="1" x14ac:dyDescent="0.2">
      <c r="A247" s="3" t="str">
        <f t="shared" si="7"/>
        <v/>
      </c>
      <c r="B247" s="3" t="str">
        <f t="shared" si="6"/>
        <v/>
      </c>
    </row>
    <row r="248" spans="1:2" ht="15" customHeight="1" x14ac:dyDescent="0.2">
      <c r="A248" s="3" t="str">
        <f t="shared" si="7"/>
        <v/>
      </c>
      <c r="B248" s="3" t="str">
        <f t="shared" si="6"/>
        <v/>
      </c>
    </row>
    <row r="249" spans="1:2" ht="15" customHeight="1" x14ac:dyDescent="0.2">
      <c r="A249" s="3" t="str">
        <f t="shared" si="7"/>
        <v/>
      </c>
      <c r="B249" s="3" t="str">
        <f t="shared" si="6"/>
        <v/>
      </c>
    </row>
    <row r="250" spans="1:2" ht="15" customHeight="1" x14ac:dyDescent="0.2">
      <c r="A250" s="3" t="str">
        <f t="shared" si="7"/>
        <v/>
      </c>
      <c r="B250" s="3" t="str">
        <f t="shared" si="6"/>
        <v/>
      </c>
    </row>
    <row r="251" spans="1:2" ht="15" customHeight="1" x14ac:dyDescent="0.2">
      <c r="A251" s="3" t="str">
        <f t="shared" si="7"/>
        <v/>
      </c>
      <c r="B251" s="3" t="str">
        <f t="shared" si="6"/>
        <v/>
      </c>
    </row>
    <row r="252" spans="1:2" ht="15" customHeight="1" x14ac:dyDescent="0.2">
      <c r="A252" s="3" t="str">
        <f t="shared" si="7"/>
        <v/>
      </c>
      <c r="B252" s="3" t="str">
        <f t="shared" si="6"/>
        <v/>
      </c>
    </row>
    <row r="253" spans="1:2" ht="15" customHeight="1" x14ac:dyDescent="0.2">
      <c r="A253" s="3" t="str">
        <f t="shared" si="7"/>
        <v/>
      </c>
      <c r="B253" s="3" t="str">
        <f t="shared" si="6"/>
        <v/>
      </c>
    </row>
    <row r="254" spans="1:2" ht="15" customHeight="1" x14ac:dyDescent="0.2">
      <c r="A254" s="3" t="str">
        <f t="shared" si="7"/>
        <v/>
      </c>
      <c r="B254" s="3" t="str">
        <f t="shared" si="6"/>
        <v/>
      </c>
    </row>
    <row r="255" spans="1:2" ht="15" customHeight="1" x14ac:dyDescent="0.2">
      <c r="A255" s="3" t="str">
        <f t="shared" si="7"/>
        <v/>
      </c>
      <c r="B255" s="3" t="str">
        <f t="shared" si="6"/>
        <v/>
      </c>
    </row>
    <row r="256" spans="1:2" ht="15" customHeight="1" x14ac:dyDescent="0.2">
      <c r="A256" s="3" t="str">
        <f t="shared" si="7"/>
        <v/>
      </c>
      <c r="B256" s="3" t="str">
        <f t="shared" si="6"/>
        <v/>
      </c>
    </row>
    <row r="257" spans="1:2" ht="15" customHeight="1" x14ac:dyDescent="0.2">
      <c r="A257" s="3" t="str">
        <f t="shared" si="7"/>
        <v/>
      </c>
      <c r="B257" s="3" t="str">
        <f t="shared" si="6"/>
        <v/>
      </c>
    </row>
    <row r="258" spans="1:2" ht="15" customHeight="1" x14ac:dyDescent="0.2">
      <c r="A258" s="3" t="str">
        <f t="shared" si="7"/>
        <v/>
      </c>
      <c r="B258" s="3" t="str">
        <f t="shared" si="6"/>
        <v/>
      </c>
    </row>
    <row r="259" spans="1:2" ht="15" customHeight="1" x14ac:dyDescent="0.2">
      <c r="A259" s="3" t="str">
        <f t="shared" si="7"/>
        <v/>
      </c>
      <c r="B259" s="3" t="str">
        <f t="shared" ref="B259:B322" si="8">IF(C259="","",1)</f>
        <v/>
      </c>
    </row>
    <row r="260" spans="1:2" ht="15" customHeight="1" x14ac:dyDescent="0.2">
      <c r="A260" s="3" t="str">
        <f t="shared" ref="A260:A323" si="9">IF(C260="","",A259+1)</f>
        <v/>
      </c>
      <c r="B260" s="3" t="str">
        <f t="shared" si="8"/>
        <v/>
      </c>
    </row>
    <row r="261" spans="1:2" ht="15" customHeight="1" x14ac:dyDescent="0.2">
      <c r="A261" s="3" t="str">
        <f t="shared" si="9"/>
        <v/>
      </c>
      <c r="B261" s="3" t="str">
        <f t="shared" si="8"/>
        <v/>
      </c>
    </row>
    <row r="262" spans="1:2" ht="15" customHeight="1" x14ac:dyDescent="0.2">
      <c r="A262" s="3" t="str">
        <f t="shared" si="9"/>
        <v/>
      </c>
      <c r="B262" s="3" t="str">
        <f t="shared" si="8"/>
        <v/>
      </c>
    </row>
    <row r="263" spans="1:2" ht="15" customHeight="1" x14ac:dyDescent="0.2">
      <c r="A263" s="3" t="str">
        <f t="shared" si="9"/>
        <v/>
      </c>
      <c r="B263" s="3" t="str">
        <f t="shared" si="8"/>
        <v/>
      </c>
    </row>
    <row r="264" spans="1:2" ht="15" customHeight="1" x14ac:dyDescent="0.2">
      <c r="A264" s="3" t="str">
        <f t="shared" si="9"/>
        <v/>
      </c>
      <c r="B264" s="3" t="str">
        <f t="shared" si="8"/>
        <v/>
      </c>
    </row>
    <row r="265" spans="1:2" ht="15" customHeight="1" x14ac:dyDescent="0.2">
      <c r="A265" s="3" t="str">
        <f t="shared" si="9"/>
        <v/>
      </c>
      <c r="B265" s="3" t="str">
        <f t="shared" si="8"/>
        <v/>
      </c>
    </row>
    <row r="266" spans="1:2" ht="15" customHeight="1" x14ac:dyDescent="0.2">
      <c r="A266" s="3" t="str">
        <f t="shared" si="9"/>
        <v/>
      </c>
      <c r="B266" s="3" t="str">
        <f t="shared" si="8"/>
        <v/>
      </c>
    </row>
    <row r="267" spans="1:2" ht="15" customHeight="1" x14ac:dyDescent="0.2">
      <c r="A267" s="3" t="str">
        <f t="shared" si="9"/>
        <v/>
      </c>
      <c r="B267" s="3" t="str">
        <f t="shared" si="8"/>
        <v/>
      </c>
    </row>
    <row r="268" spans="1:2" ht="15" customHeight="1" x14ac:dyDescent="0.2">
      <c r="A268" s="3" t="str">
        <f t="shared" si="9"/>
        <v/>
      </c>
      <c r="B268" s="3" t="str">
        <f t="shared" si="8"/>
        <v/>
      </c>
    </row>
    <row r="269" spans="1:2" ht="15" customHeight="1" x14ac:dyDescent="0.2">
      <c r="A269" s="3" t="str">
        <f t="shared" si="9"/>
        <v/>
      </c>
      <c r="B269" s="3" t="str">
        <f t="shared" si="8"/>
        <v/>
      </c>
    </row>
    <row r="270" spans="1:2" ht="15" customHeight="1" x14ac:dyDescent="0.2">
      <c r="A270" s="3" t="str">
        <f t="shared" si="9"/>
        <v/>
      </c>
      <c r="B270" s="3" t="str">
        <f t="shared" si="8"/>
        <v/>
      </c>
    </row>
    <row r="271" spans="1:2" ht="15" customHeight="1" x14ac:dyDescent="0.2">
      <c r="A271" s="3" t="str">
        <f t="shared" si="9"/>
        <v/>
      </c>
      <c r="B271" s="3" t="str">
        <f t="shared" si="8"/>
        <v/>
      </c>
    </row>
    <row r="272" spans="1:2" ht="15" customHeight="1" x14ac:dyDescent="0.2">
      <c r="A272" s="3" t="str">
        <f t="shared" si="9"/>
        <v/>
      </c>
      <c r="B272" s="3" t="str">
        <f t="shared" si="8"/>
        <v/>
      </c>
    </row>
    <row r="273" spans="1:2" ht="15" customHeight="1" x14ac:dyDescent="0.2">
      <c r="A273" s="3" t="str">
        <f t="shared" si="9"/>
        <v/>
      </c>
      <c r="B273" s="3" t="str">
        <f t="shared" si="8"/>
        <v/>
      </c>
    </row>
    <row r="274" spans="1:2" ht="15" customHeight="1" x14ac:dyDescent="0.2">
      <c r="A274" s="3" t="str">
        <f t="shared" si="9"/>
        <v/>
      </c>
      <c r="B274" s="3" t="str">
        <f t="shared" si="8"/>
        <v/>
      </c>
    </row>
    <row r="275" spans="1:2" ht="15" customHeight="1" x14ac:dyDescent="0.2">
      <c r="A275" s="3" t="str">
        <f t="shared" si="9"/>
        <v/>
      </c>
      <c r="B275" s="3" t="str">
        <f t="shared" si="8"/>
        <v/>
      </c>
    </row>
    <row r="276" spans="1:2" ht="15" customHeight="1" x14ac:dyDescent="0.2">
      <c r="A276" s="3" t="str">
        <f t="shared" si="9"/>
        <v/>
      </c>
      <c r="B276" s="3" t="str">
        <f t="shared" si="8"/>
        <v/>
      </c>
    </row>
    <row r="277" spans="1:2" ht="15" customHeight="1" x14ac:dyDescent="0.2">
      <c r="A277" s="3" t="str">
        <f t="shared" si="9"/>
        <v/>
      </c>
      <c r="B277" s="3" t="str">
        <f t="shared" si="8"/>
        <v/>
      </c>
    </row>
    <row r="278" spans="1:2" ht="15" customHeight="1" x14ac:dyDescent="0.2">
      <c r="A278" s="3" t="str">
        <f t="shared" si="9"/>
        <v/>
      </c>
      <c r="B278" s="3" t="str">
        <f t="shared" si="8"/>
        <v/>
      </c>
    </row>
    <row r="279" spans="1:2" ht="15" customHeight="1" x14ac:dyDescent="0.2">
      <c r="A279" s="3" t="str">
        <f t="shared" si="9"/>
        <v/>
      </c>
      <c r="B279" s="3" t="str">
        <f t="shared" si="8"/>
        <v/>
      </c>
    </row>
    <row r="280" spans="1:2" ht="15" customHeight="1" x14ac:dyDescent="0.2">
      <c r="A280" s="3" t="str">
        <f t="shared" si="9"/>
        <v/>
      </c>
      <c r="B280" s="3" t="str">
        <f t="shared" si="8"/>
        <v/>
      </c>
    </row>
    <row r="281" spans="1:2" ht="15" customHeight="1" x14ac:dyDescent="0.2">
      <c r="A281" s="3" t="str">
        <f t="shared" si="9"/>
        <v/>
      </c>
      <c r="B281" s="3" t="str">
        <f t="shared" si="8"/>
        <v/>
      </c>
    </row>
    <row r="282" spans="1:2" ht="15" customHeight="1" x14ac:dyDescent="0.2">
      <c r="A282" s="3" t="str">
        <f t="shared" si="9"/>
        <v/>
      </c>
      <c r="B282" s="3" t="str">
        <f t="shared" si="8"/>
        <v/>
      </c>
    </row>
    <row r="283" spans="1:2" ht="15" customHeight="1" x14ac:dyDescent="0.2">
      <c r="A283" s="3" t="str">
        <f t="shared" si="9"/>
        <v/>
      </c>
      <c r="B283" s="3" t="str">
        <f t="shared" si="8"/>
        <v/>
      </c>
    </row>
    <row r="284" spans="1:2" ht="15" customHeight="1" x14ac:dyDescent="0.2">
      <c r="A284" s="3" t="str">
        <f t="shared" si="9"/>
        <v/>
      </c>
      <c r="B284" s="3" t="str">
        <f t="shared" si="8"/>
        <v/>
      </c>
    </row>
    <row r="285" spans="1:2" ht="15" customHeight="1" x14ac:dyDescent="0.2">
      <c r="A285" s="3" t="str">
        <f t="shared" si="9"/>
        <v/>
      </c>
      <c r="B285" s="3" t="str">
        <f t="shared" si="8"/>
        <v/>
      </c>
    </row>
    <row r="286" spans="1:2" ht="15" customHeight="1" x14ac:dyDescent="0.2">
      <c r="A286" s="3" t="str">
        <f t="shared" si="9"/>
        <v/>
      </c>
      <c r="B286" s="3" t="str">
        <f t="shared" si="8"/>
        <v/>
      </c>
    </row>
    <row r="287" spans="1:2" ht="15" customHeight="1" x14ac:dyDescent="0.2">
      <c r="A287" s="3" t="str">
        <f t="shared" si="9"/>
        <v/>
      </c>
      <c r="B287" s="3" t="str">
        <f t="shared" si="8"/>
        <v/>
      </c>
    </row>
    <row r="288" spans="1:2" ht="15" customHeight="1" x14ac:dyDescent="0.2">
      <c r="A288" s="3" t="str">
        <f t="shared" si="9"/>
        <v/>
      </c>
      <c r="B288" s="3" t="str">
        <f t="shared" si="8"/>
        <v/>
      </c>
    </row>
    <row r="289" spans="1:2" ht="15" customHeight="1" x14ac:dyDescent="0.2">
      <c r="A289" s="3" t="str">
        <f t="shared" si="9"/>
        <v/>
      </c>
      <c r="B289" s="3" t="str">
        <f t="shared" si="8"/>
        <v/>
      </c>
    </row>
    <row r="290" spans="1:2" ht="15" customHeight="1" x14ac:dyDescent="0.2">
      <c r="A290" s="3" t="str">
        <f t="shared" si="9"/>
        <v/>
      </c>
      <c r="B290" s="3" t="str">
        <f t="shared" si="8"/>
        <v/>
      </c>
    </row>
    <row r="291" spans="1:2" ht="15" customHeight="1" x14ac:dyDescent="0.2">
      <c r="A291" s="3" t="str">
        <f t="shared" si="9"/>
        <v/>
      </c>
      <c r="B291" s="3" t="str">
        <f t="shared" si="8"/>
        <v/>
      </c>
    </row>
    <row r="292" spans="1:2" ht="15" customHeight="1" x14ac:dyDescent="0.2">
      <c r="A292" s="3" t="str">
        <f t="shared" si="9"/>
        <v/>
      </c>
      <c r="B292" s="3" t="str">
        <f t="shared" si="8"/>
        <v/>
      </c>
    </row>
    <row r="293" spans="1:2" ht="15" customHeight="1" x14ac:dyDescent="0.2">
      <c r="A293" s="3" t="str">
        <f t="shared" si="9"/>
        <v/>
      </c>
      <c r="B293" s="3" t="str">
        <f t="shared" si="8"/>
        <v/>
      </c>
    </row>
    <row r="294" spans="1:2" ht="15" customHeight="1" x14ac:dyDescent="0.2">
      <c r="A294" s="3" t="str">
        <f t="shared" si="9"/>
        <v/>
      </c>
      <c r="B294" s="3" t="str">
        <f t="shared" si="8"/>
        <v/>
      </c>
    </row>
    <row r="295" spans="1:2" ht="15" customHeight="1" x14ac:dyDescent="0.2">
      <c r="A295" s="3" t="str">
        <f t="shared" si="9"/>
        <v/>
      </c>
      <c r="B295" s="3" t="str">
        <f t="shared" si="8"/>
        <v/>
      </c>
    </row>
    <row r="296" spans="1:2" ht="15" customHeight="1" x14ac:dyDescent="0.2">
      <c r="A296" s="3" t="str">
        <f t="shared" si="9"/>
        <v/>
      </c>
      <c r="B296" s="3" t="str">
        <f t="shared" si="8"/>
        <v/>
      </c>
    </row>
    <row r="297" spans="1:2" ht="15" customHeight="1" x14ac:dyDescent="0.2">
      <c r="A297" s="3" t="str">
        <f t="shared" si="9"/>
        <v/>
      </c>
      <c r="B297" s="3" t="str">
        <f t="shared" si="8"/>
        <v/>
      </c>
    </row>
    <row r="298" spans="1:2" ht="15" customHeight="1" x14ac:dyDescent="0.2">
      <c r="A298" s="3" t="str">
        <f t="shared" si="9"/>
        <v/>
      </c>
      <c r="B298" s="3" t="str">
        <f t="shared" si="8"/>
        <v/>
      </c>
    </row>
    <row r="299" spans="1:2" ht="15" customHeight="1" x14ac:dyDescent="0.2">
      <c r="A299" s="3" t="str">
        <f t="shared" si="9"/>
        <v/>
      </c>
      <c r="B299" s="3" t="str">
        <f t="shared" si="8"/>
        <v/>
      </c>
    </row>
    <row r="300" spans="1:2" ht="15" customHeight="1" x14ac:dyDescent="0.2">
      <c r="A300" s="3" t="str">
        <f t="shared" si="9"/>
        <v/>
      </c>
      <c r="B300" s="3" t="str">
        <f t="shared" si="8"/>
        <v/>
      </c>
    </row>
    <row r="301" spans="1:2" ht="15" customHeight="1" x14ac:dyDescent="0.2">
      <c r="A301" s="3" t="str">
        <f t="shared" si="9"/>
        <v/>
      </c>
      <c r="B301" s="3" t="str">
        <f t="shared" si="8"/>
        <v/>
      </c>
    </row>
    <row r="302" spans="1:2" ht="15" customHeight="1" x14ac:dyDescent="0.2">
      <c r="A302" s="3" t="str">
        <f t="shared" si="9"/>
        <v/>
      </c>
      <c r="B302" s="3" t="str">
        <f t="shared" si="8"/>
        <v/>
      </c>
    </row>
    <row r="303" spans="1:2" ht="15" customHeight="1" x14ac:dyDescent="0.2">
      <c r="A303" s="3" t="str">
        <f t="shared" si="9"/>
        <v/>
      </c>
      <c r="B303" s="3" t="str">
        <f t="shared" si="8"/>
        <v/>
      </c>
    </row>
    <row r="304" spans="1:2" ht="15" customHeight="1" x14ac:dyDescent="0.2">
      <c r="A304" s="3" t="str">
        <f t="shared" si="9"/>
        <v/>
      </c>
      <c r="B304" s="3" t="str">
        <f t="shared" si="8"/>
        <v/>
      </c>
    </row>
    <row r="305" spans="1:2" ht="15" customHeight="1" x14ac:dyDescent="0.2">
      <c r="A305" s="3" t="str">
        <f t="shared" si="9"/>
        <v/>
      </c>
      <c r="B305" s="3" t="str">
        <f t="shared" si="8"/>
        <v/>
      </c>
    </row>
    <row r="306" spans="1:2" ht="15" customHeight="1" x14ac:dyDescent="0.2">
      <c r="A306" s="3" t="str">
        <f t="shared" si="9"/>
        <v/>
      </c>
      <c r="B306" s="3" t="str">
        <f t="shared" si="8"/>
        <v/>
      </c>
    </row>
    <row r="307" spans="1:2" ht="15" customHeight="1" x14ac:dyDescent="0.2">
      <c r="A307" s="3" t="str">
        <f t="shared" si="9"/>
        <v/>
      </c>
      <c r="B307" s="3" t="str">
        <f t="shared" si="8"/>
        <v/>
      </c>
    </row>
    <row r="308" spans="1:2" ht="15" customHeight="1" x14ac:dyDescent="0.2">
      <c r="A308" s="3" t="str">
        <f t="shared" si="9"/>
        <v/>
      </c>
      <c r="B308" s="3" t="str">
        <f t="shared" si="8"/>
        <v/>
      </c>
    </row>
    <row r="309" spans="1:2" ht="15" customHeight="1" x14ac:dyDescent="0.2">
      <c r="A309" s="3" t="str">
        <f t="shared" si="9"/>
        <v/>
      </c>
      <c r="B309" s="3" t="str">
        <f t="shared" si="8"/>
        <v/>
      </c>
    </row>
    <row r="310" spans="1:2" ht="15" customHeight="1" x14ac:dyDescent="0.2">
      <c r="A310" s="3" t="str">
        <f t="shared" si="9"/>
        <v/>
      </c>
      <c r="B310" s="3" t="str">
        <f t="shared" si="8"/>
        <v/>
      </c>
    </row>
    <row r="311" spans="1:2" ht="15" customHeight="1" x14ac:dyDescent="0.2">
      <c r="A311" s="3" t="str">
        <f t="shared" si="9"/>
        <v/>
      </c>
      <c r="B311" s="3" t="str">
        <f t="shared" si="8"/>
        <v/>
      </c>
    </row>
    <row r="312" spans="1:2" ht="15" customHeight="1" x14ac:dyDescent="0.2">
      <c r="A312" s="3" t="str">
        <f t="shared" si="9"/>
        <v/>
      </c>
      <c r="B312" s="3" t="str">
        <f t="shared" si="8"/>
        <v/>
      </c>
    </row>
    <row r="313" spans="1:2" ht="15" customHeight="1" x14ac:dyDescent="0.2">
      <c r="A313" s="3" t="str">
        <f t="shared" si="9"/>
        <v/>
      </c>
      <c r="B313" s="3" t="str">
        <f t="shared" si="8"/>
        <v/>
      </c>
    </row>
    <row r="314" spans="1:2" ht="15" customHeight="1" x14ac:dyDescent="0.2">
      <c r="A314" s="3" t="str">
        <f t="shared" si="9"/>
        <v/>
      </c>
      <c r="B314" s="3" t="str">
        <f t="shared" si="8"/>
        <v/>
      </c>
    </row>
    <row r="315" spans="1:2" ht="15" customHeight="1" x14ac:dyDescent="0.2">
      <c r="A315" s="3" t="str">
        <f t="shared" si="9"/>
        <v/>
      </c>
      <c r="B315" s="3" t="str">
        <f t="shared" si="8"/>
        <v/>
      </c>
    </row>
    <row r="316" spans="1:2" ht="15" customHeight="1" x14ac:dyDescent="0.2">
      <c r="A316" s="3" t="str">
        <f t="shared" si="9"/>
        <v/>
      </c>
      <c r="B316" s="3" t="str">
        <f t="shared" si="8"/>
        <v/>
      </c>
    </row>
    <row r="317" spans="1:2" ht="15" customHeight="1" x14ac:dyDescent="0.2">
      <c r="A317" s="3" t="str">
        <f t="shared" si="9"/>
        <v/>
      </c>
      <c r="B317" s="3" t="str">
        <f t="shared" si="8"/>
        <v/>
      </c>
    </row>
    <row r="318" spans="1:2" ht="15" customHeight="1" x14ac:dyDescent="0.2">
      <c r="A318" s="3" t="str">
        <f t="shared" si="9"/>
        <v/>
      </c>
      <c r="B318" s="3" t="str">
        <f t="shared" si="8"/>
        <v/>
      </c>
    </row>
    <row r="319" spans="1:2" ht="15" customHeight="1" x14ac:dyDescent="0.2">
      <c r="A319" s="3" t="str">
        <f t="shared" si="9"/>
        <v/>
      </c>
      <c r="B319" s="3" t="str">
        <f t="shared" si="8"/>
        <v/>
      </c>
    </row>
    <row r="320" spans="1:2" ht="15" customHeight="1" x14ac:dyDescent="0.2">
      <c r="A320" s="3" t="str">
        <f t="shared" si="9"/>
        <v/>
      </c>
      <c r="B320" s="3" t="str">
        <f t="shared" si="8"/>
        <v/>
      </c>
    </row>
    <row r="321" spans="1:2" ht="15" customHeight="1" x14ac:dyDescent="0.2">
      <c r="A321" s="3" t="str">
        <f t="shared" si="9"/>
        <v/>
      </c>
      <c r="B321" s="3" t="str">
        <f t="shared" si="8"/>
        <v/>
      </c>
    </row>
    <row r="322" spans="1:2" ht="15" customHeight="1" x14ac:dyDescent="0.2">
      <c r="A322" s="3" t="str">
        <f t="shared" si="9"/>
        <v/>
      </c>
      <c r="B322" s="3" t="str">
        <f t="shared" si="8"/>
        <v/>
      </c>
    </row>
    <row r="323" spans="1:2" ht="15" customHeight="1" x14ac:dyDescent="0.2">
      <c r="A323" s="3" t="str">
        <f t="shared" si="9"/>
        <v/>
      </c>
      <c r="B323" s="3" t="str">
        <f t="shared" ref="B323:B386" si="10">IF(C323="","",1)</f>
        <v/>
      </c>
    </row>
    <row r="324" spans="1:2" ht="15" customHeight="1" x14ac:dyDescent="0.2">
      <c r="A324" s="3" t="str">
        <f t="shared" ref="A324:A387" si="11">IF(C324="","",A323+1)</f>
        <v/>
      </c>
      <c r="B324" s="3" t="str">
        <f t="shared" si="10"/>
        <v/>
      </c>
    </row>
    <row r="325" spans="1:2" ht="15" customHeight="1" x14ac:dyDescent="0.2">
      <c r="A325" s="3" t="str">
        <f t="shared" si="11"/>
        <v/>
      </c>
      <c r="B325" s="3" t="str">
        <f t="shared" si="10"/>
        <v/>
      </c>
    </row>
    <row r="326" spans="1:2" ht="15" customHeight="1" x14ac:dyDescent="0.2">
      <c r="A326" s="3" t="str">
        <f t="shared" si="11"/>
        <v/>
      </c>
      <c r="B326" s="3" t="str">
        <f t="shared" si="10"/>
        <v/>
      </c>
    </row>
    <row r="327" spans="1:2" ht="15" customHeight="1" x14ac:dyDescent="0.2">
      <c r="A327" s="3" t="str">
        <f t="shared" si="11"/>
        <v/>
      </c>
      <c r="B327" s="3" t="str">
        <f t="shared" si="10"/>
        <v/>
      </c>
    </row>
    <row r="328" spans="1:2" ht="15" customHeight="1" x14ac:dyDescent="0.2">
      <c r="A328" s="3" t="str">
        <f t="shared" si="11"/>
        <v/>
      </c>
      <c r="B328" s="3" t="str">
        <f t="shared" si="10"/>
        <v/>
      </c>
    </row>
    <row r="329" spans="1:2" ht="15" customHeight="1" x14ac:dyDescent="0.2">
      <c r="A329" s="3" t="str">
        <f t="shared" si="11"/>
        <v/>
      </c>
      <c r="B329" s="3" t="str">
        <f t="shared" si="10"/>
        <v/>
      </c>
    </row>
    <row r="330" spans="1:2" ht="15" customHeight="1" x14ac:dyDescent="0.2">
      <c r="A330" s="3" t="str">
        <f t="shared" si="11"/>
        <v/>
      </c>
      <c r="B330" s="3" t="str">
        <f t="shared" si="10"/>
        <v/>
      </c>
    </row>
    <row r="331" spans="1:2" ht="15" customHeight="1" x14ac:dyDescent="0.2">
      <c r="A331" s="3" t="str">
        <f t="shared" si="11"/>
        <v/>
      </c>
      <c r="B331" s="3" t="str">
        <f t="shared" si="10"/>
        <v/>
      </c>
    </row>
    <row r="332" spans="1:2" ht="15" customHeight="1" x14ac:dyDescent="0.2">
      <c r="A332" s="3" t="str">
        <f t="shared" si="11"/>
        <v/>
      </c>
      <c r="B332" s="3" t="str">
        <f t="shared" si="10"/>
        <v/>
      </c>
    </row>
    <row r="333" spans="1:2" ht="15" customHeight="1" x14ac:dyDescent="0.2">
      <c r="A333" s="3" t="str">
        <f t="shared" si="11"/>
        <v/>
      </c>
      <c r="B333" s="3" t="str">
        <f t="shared" si="10"/>
        <v/>
      </c>
    </row>
    <row r="334" spans="1:2" ht="15" customHeight="1" x14ac:dyDescent="0.2">
      <c r="A334" s="3" t="str">
        <f t="shared" si="11"/>
        <v/>
      </c>
      <c r="B334" s="3" t="str">
        <f t="shared" si="10"/>
        <v/>
      </c>
    </row>
    <row r="335" spans="1:2" ht="15" customHeight="1" x14ac:dyDescent="0.2">
      <c r="A335" s="3" t="str">
        <f t="shared" si="11"/>
        <v/>
      </c>
      <c r="B335" s="3" t="str">
        <f t="shared" si="10"/>
        <v/>
      </c>
    </row>
    <row r="336" spans="1:2" ht="15" customHeight="1" x14ac:dyDescent="0.2">
      <c r="A336" s="3" t="str">
        <f t="shared" si="11"/>
        <v/>
      </c>
      <c r="B336" s="3" t="str">
        <f t="shared" si="10"/>
        <v/>
      </c>
    </row>
    <row r="337" spans="1:2" ht="15" customHeight="1" x14ac:dyDescent="0.2">
      <c r="A337" s="3" t="str">
        <f t="shared" si="11"/>
        <v/>
      </c>
      <c r="B337" s="3" t="str">
        <f t="shared" si="10"/>
        <v/>
      </c>
    </row>
    <row r="338" spans="1:2" ht="15" customHeight="1" x14ac:dyDescent="0.2">
      <c r="A338" s="3" t="str">
        <f t="shared" si="11"/>
        <v/>
      </c>
      <c r="B338" s="3" t="str">
        <f t="shared" si="10"/>
        <v/>
      </c>
    </row>
    <row r="339" spans="1:2" ht="15" customHeight="1" x14ac:dyDescent="0.2">
      <c r="A339" s="3" t="str">
        <f t="shared" si="11"/>
        <v/>
      </c>
      <c r="B339" s="3" t="str">
        <f t="shared" si="10"/>
        <v/>
      </c>
    </row>
    <row r="340" spans="1:2" ht="15" customHeight="1" x14ac:dyDescent="0.2">
      <c r="A340" s="3" t="str">
        <f t="shared" si="11"/>
        <v/>
      </c>
      <c r="B340" s="3" t="str">
        <f t="shared" si="10"/>
        <v/>
      </c>
    </row>
    <row r="341" spans="1:2" ht="15" customHeight="1" x14ac:dyDescent="0.2">
      <c r="A341" s="3" t="str">
        <f t="shared" si="11"/>
        <v/>
      </c>
      <c r="B341" s="3" t="str">
        <f t="shared" si="10"/>
        <v/>
      </c>
    </row>
    <row r="342" spans="1:2" ht="15" customHeight="1" x14ac:dyDescent="0.2">
      <c r="A342" s="3" t="str">
        <f t="shared" si="11"/>
        <v/>
      </c>
      <c r="B342" s="3" t="str">
        <f t="shared" si="10"/>
        <v/>
      </c>
    </row>
    <row r="343" spans="1:2" ht="15" customHeight="1" x14ac:dyDescent="0.2">
      <c r="A343" s="3" t="str">
        <f t="shared" si="11"/>
        <v/>
      </c>
      <c r="B343" s="3" t="str">
        <f t="shared" si="10"/>
        <v/>
      </c>
    </row>
    <row r="344" spans="1:2" ht="15" customHeight="1" x14ac:dyDescent="0.2">
      <c r="A344" s="3" t="str">
        <f t="shared" si="11"/>
        <v/>
      </c>
      <c r="B344" s="3" t="str">
        <f t="shared" si="10"/>
        <v/>
      </c>
    </row>
    <row r="345" spans="1:2" ht="15" customHeight="1" x14ac:dyDescent="0.2">
      <c r="A345" s="3" t="str">
        <f t="shared" si="11"/>
        <v/>
      </c>
      <c r="B345" s="3" t="str">
        <f t="shared" si="10"/>
        <v/>
      </c>
    </row>
    <row r="346" spans="1:2" ht="15" customHeight="1" x14ac:dyDescent="0.2">
      <c r="A346" s="3" t="str">
        <f t="shared" si="11"/>
        <v/>
      </c>
      <c r="B346" s="3" t="str">
        <f t="shared" si="10"/>
        <v/>
      </c>
    </row>
    <row r="347" spans="1:2" ht="15" customHeight="1" x14ac:dyDescent="0.2">
      <c r="A347" s="3" t="str">
        <f t="shared" si="11"/>
        <v/>
      </c>
      <c r="B347" s="3" t="str">
        <f t="shared" si="10"/>
        <v/>
      </c>
    </row>
    <row r="348" spans="1:2" ht="15" customHeight="1" x14ac:dyDescent="0.2">
      <c r="A348" s="3" t="str">
        <f t="shared" si="11"/>
        <v/>
      </c>
      <c r="B348" s="3" t="str">
        <f t="shared" si="10"/>
        <v/>
      </c>
    </row>
    <row r="349" spans="1:2" ht="15" customHeight="1" x14ac:dyDescent="0.2">
      <c r="A349" s="3" t="str">
        <f t="shared" si="11"/>
        <v/>
      </c>
      <c r="B349" s="3" t="str">
        <f t="shared" si="10"/>
        <v/>
      </c>
    </row>
    <row r="350" spans="1:2" ht="15" customHeight="1" x14ac:dyDescent="0.2">
      <c r="A350" s="3" t="str">
        <f t="shared" si="11"/>
        <v/>
      </c>
      <c r="B350" s="3" t="str">
        <f t="shared" si="10"/>
        <v/>
      </c>
    </row>
    <row r="351" spans="1:2" ht="15" customHeight="1" x14ac:dyDescent="0.2">
      <c r="A351" s="3" t="str">
        <f t="shared" si="11"/>
        <v/>
      </c>
      <c r="B351" s="3" t="str">
        <f t="shared" si="10"/>
        <v/>
      </c>
    </row>
    <row r="352" spans="1:2" ht="15" customHeight="1" x14ac:dyDescent="0.2">
      <c r="A352" s="3" t="str">
        <f t="shared" si="11"/>
        <v/>
      </c>
      <c r="B352" s="3" t="str">
        <f t="shared" si="10"/>
        <v/>
      </c>
    </row>
    <row r="353" spans="1:2" ht="15" customHeight="1" x14ac:dyDescent="0.2">
      <c r="A353" s="3" t="str">
        <f t="shared" si="11"/>
        <v/>
      </c>
      <c r="B353" s="3" t="str">
        <f t="shared" si="10"/>
        <v/>
      </c>
    </row>
    <row r="354" spans="1:2" ht="15" customHeight="1" x14ac:dyDescent="0.2">
      <c r="A354" s="3" t="str">
        <f t="shared" si="11"/>
        <v/>
      </c>
      <c r="B354" s="3" t="str">
        <f t="shared" si="10"/>
        <v/>
      </c>
    </row>
    <row r="355" spans="1:2" ht="15" customHeight="1" x14ac:dyDescent="0.2">
      <c r="A355" s="3" t="str">
        <f t="shared" si="11"/>
        <v/>
      </c>
      <c r="B355" s="3" t="str">
        <f t="shared" si="10"/>
        <v/>
      </c>
    </row>
    <row r="356" spans="1:2" ht="15" customHeight="1" x14ac:dyDescent="0.2">
      <c r="A356" s="3" t="str">
        <f t="shared" si="11"/>
        <v/>
      </c>
      <c r="B356" s="3" t="str">
        <f t="shared" si="10"/>
        <v/>
      </c>
    </row>
    <row r="357" spans="1:2" ht="15" customHeight="1" x14ac:dyDescent="0.2">
      <c r="A357" s="3" t="str">
        <f t="shared" si="11"/>
        <v/>
      </c>
      <c r="B357" s="3" t="str">
        <f t="shared" si="10"/>
        <v/>
      </c>
    </row>
    <row r="358" spans="1:2" ht="15" customHeight="1" x14ac:dyDescent="0.2">
      <c r="A358" s="3" t="str">
        <f t="shared" si="11"/>
        <v/>
      </c>
      <c r="B358" s="3" t="str">
        <f t="shared" si="10"/>
        <v/>
      </c>
    </row>
    <row r="359" spans="1:2" ht="15" customHeight="1" x14ac:dyDescent="0.2">
      <c r="A359" s="3" t="str">
        <f t="shared" si="11"/>
        <v/>
      </c>
      <c r="B359" s="3" t="str">
        <f t="shared" si="10"/>
        <v/>
      </c>
    </row>
    <row r="360" spans="1:2" ht="15" customHeight="1" x14ac:dyDescent="0.2">
      <c r="A360" s="3" t="str">
        <f t="shared" si="11"/>
        <v/>
      </c>
      <c r="B360" s="3" t="str">
        <f t="shared" si="10"/>
        <v/>
      </c>
    </row>
    <row r="361" spans="1:2" ht="15" customHeight="1" x14ac:dyDescent="0.2">
      <c r="A361" s="3" t="str">
        <f t="shared" si="11"/>
        <v/>
      </c>
      <c r="B361" s="3" t="str">
        <f t="shared" si="10"/>
        <v/>
      </c>
    </row>
    <row r="362" spans="1:2" ht="15" customHeight="1" x14ac:dyDescent="0.2">
      <c r="A362" s="3" t="str">
        <f t="shared" si="11"/>
        <v/>
      </c>
      <c r="B362" s="3" t="str">
        <f t="shared" si="10"/>
        <v/>
      </c>
    </row>
    <row r="363" spans="1:2" ht="15" customHeight="1" x14ac:dyDescent="0.2">
      <c r="A363" s="3" t="str">
        <f t="shared" si="11"/>
        <v/>
      </c>
      <c r="B363" s="3" t="str">
        <f t="shared" si="10"/>
        <v/>
      </c>
    </row>
    <row r="364" spans="1:2" ht="15" customHeight="1" x14ac:dyDescent="0.2">
      <c r="A364" s="3" t="str">
        <f t="shared" si="11"/>
        <v/>
      </c>
      <c r="B364" s="3" t="str">
        <f t="shared" si="10"/>
        <v/>
      </c>
    </row>
    <row r="365" spans="1:2" ht="15" customHeight="1" x14ac:dyDescent="0.2">
      <c r="A365" s="3" t="str">
        <f t="shared" si="11"/>
        <v/>
      </c>
      <c r="B365" s="3" t="str">
        <f t="shared" si="10"/>
        <v/>
      </c>
    </row>
    <row r="366" spans="1:2" ht="15" customHeight="1" x14ac:dyDescent="0.2">
      <c r="A366" s="3" t="str">
        <f t="shared" si="11"/>
        <v/>
      </c>
      <c r="B366" s="3" t="str">
        <f t="shared" si="10"/>
        <v/>
      </c>
    </row>
    <row r="367" spans="1:2" ht="15" customHeight="1" x14ac:dyDescent="0.2">
      <c r="A367" s="3" t="str">
        <f t="shared" si="11"/>
        <v/>
      </c>
      <c r="B367" s="3" t="str">
        <f t="shared" si="10"/>
        <v/>
      </c>
    </row>
    <row r="368" spans="1:2" ht="15" customHeight="1" x14ac:dyDescent="0.2">
      <c r="A368" s="3" t="str">
        <f t="shared" si="11"/>
        <v/>
      </c>
      <c r="B368" s="3" t="str">
        <f t="shared" si="10"/>
        <v/>
      </c>
    </row>
    <row r="369" spans="1:2" ht="15" customHeight="1" x14ac:dyDescent="0.2">
      <c r="A369" s="3" t="str">
        <f t="shared" si="11"/>
        <v/>
      </c>
      <c r="B369" s="3" t="str">
        <f t="shared" si="10"/>
        <v/>
      </c>
    </row>
    <row r="370" spans="1:2" ht="15" customHeight="1" x14ac:dyDescent="0.2">
      <c r="A370" s="3" t="str">
        <f t="shared" si="11"/>
        <v/>
      </c>
      <c r="B370" s="3" t="str">
        <f t="shared" si="10"/>
        <v/>
      </c>
    </row>
    <row r="371" spans="1:2" ht="15" customHeight="1" x14ac:dyDescent="0.2">
      <c r="A371" s="3" t="str">
        <f t="shared" si="11"/>
        <v/>
      </c>
      <c r="B371" s="3" t="str">
        <f t="shared" si="10"/>
        <v/>
      </c>
    </row>
    <row r="372" spans="1:2" ht="15" customHeight="1" x14ac:dyDescent="0.2">
      <c r="A372" s="3" t="str">
        <f t="shared" si="11"/>
        <v/>
      </c>
      <c r="B372" s="3" t="str">
        <f t="shared" si="10"/>
        <v/>
      </c>
    </row>
    <row r="373" spans="1:2" ht="15" customHeight="1" x14ac:dyDescent="0.2">
      <c r="A373" s="3" t="str">
        <f t="shared" si="11"/>
        <v/>
      </c>
      <c r="B373" s="3" t="str">
        <f t="shared" si="10"/>
        <v/>
      </c>
    </row>
    <row r="374" spans="1:2" ht="15" customHeight="1" x14ac:dyDescent="0.2">
      <c r="A374" s="3" t="str">
        <f t="shared" si="11"/>
        <v/>
      </c>
      <c r="B374" s="3" t="str">
        <f t="shared" si="10"/>
        <v/>
      </c>
    </row>
    <row r="375" spans="1:2" ht="15" customHeight="1" x14ac:dyDescent="0.2">
      <c r="A375" s="3" t="str">
        <f t="shared" si="11"/>
        <v/>
      </c>
      <c r="B375" s="3" t="str">
        <f t="shared" si="10"/>
        <v/>
      </c>
    </row>
    <row r="376" spans="1:2" ht="15" customHeight="1" x14ac:dyDescent="0.2">
      <c r="A376" s="3" t="str">
        <f t="shared" si="11"/>
        <v/>
      </c>
      <c r="B376" s="3" t="str">
        <f t="shared" si="10"/>
        <v/>
      </c>
    </row>
    <row r="377" spans="1:2" ht="15" customHeight="1" x14ac:dyDescent="0.2">
      <c r="A377" s="3" t="str">
        <f t="shared" si="11"/>
        <v/>
      </c>
      <c r="B377" s="3" t="str">
        <f t="shared" si="10"/>
        <v/>
      </c>
    </row>
    <row r="378" spans="1:2" ht="15" customHeight="1" x14ac:dyDescent="0.2">
      <c r="A378" s="3" t="str">
        <f t="shared" si="11"/>
        <v/>
      </c>
      <c r="B378" s="3" t="str">
        <f t="shared" si="10"/>
        <v/>
      </c>
    </row>
    <row r="379" spans="1:2" ht="15" customHeight="1" x14ac:dyDescent="0.2">
      <c r="A379" s="3" t="str">
        <f t="shared" si="11"/>
        <v/>
      </c>
      <c r="B379" s="3" t="str">
        <f t="shared" si="10"/>
        <v/>
      </c>
    </row>
    <row r="380" spans="1:2" ht="15" customHeight="1" x14ac:dyDescent="0.2">
      <c r="A380" s="3" t="str">
        <f t="shared" si="11"/>
        <v/>
      </c>
      <c r="B380" s="3" t="str">
        <f t="shared" si="10"/>
        <v/>
      </c>
    </row>
    <row r="381" spans="1:2" ht="15" customHeight="1" x14ac:dyDescent="0.2">
      <c r="A381" s="3" t="str">
        <f t="shared" si="11"/>
        <v/>
      </c>
      <c r="B381" s="3" t="str">
        <f t="shared" si="10"/>
        <v/>
      </c>
    </row>
    <row r="382" spans="1:2" ht="15" customHeight="1" x14ac:dyDescent="0.2">
      <c r="A382" s="3" t="str">
        <f t="shared" si="11"/>
        <v/>
      </c>
      <c r="B382" s="3" t="str">
        <f t="shared" si="10"/>
        <v/>
      </c>
    </row>
    <row r="383" spans="1:2" ht="15" customHeight="1" x14ac:dyDescent="0.2">
      <c r="A383" s="3" t="str">
        <f t="shared" si="11"/>
        <v/>
      </c>
      <c r="B383" s="3" t="str">
        <f t="shared" si="10"/>
        <v/>
      </c>
    </row>
    <row r="384" spans="1:2" ht="15" customHeight="1" x14ac:dyDescent="0.2">
      <c r="A384" s="3" t="str">
        <f t="shared" si="11"/>
        <v/>
      </c>
      <c r="B384" s="3" t="str">
        <f t="shared" si="10"/>
        <v/>
      </c>
    </row>
    <row r="385" spans="1:2" ht="15" customHeight="1" x14ac:dyDescent="0.2">
      <c r="A385" s="3" t="str">
        <f t="shared" si="11"/>
        <v/>
      </c>
      <c r="B385" s="3" t="str">
        <f t="shared" si="10"/>
        <v/>
      </c>
    </row>
    <row r="386" spans="1:2" ht="15" customHeight="1" x14ac:dyDescent="0.2">
      <c r="A386" s="3" t="str">
        <f t="shared" si="11"/>
        <v/>
      </c>
      <c r="B386" s="3" t="str">
        <f t="shared" si="10"/>
        <v/>
      </c>
    </row>
    <row r="387" spans="1:2" ht="15" customHeight="1" x14ac:dyDescent="0.2">
      <c r="A387" s="3" t="str">
        <f t="shared" si="11"/>
        <v/>
      </c>
      <c r="B387" s="3" t="str">
        <f t="shared" ref="B387:B450" si="12">IF(C387="","",1)</f>
        <v/>
      </c>
    </row>
    <row r="388" spans="1:2" ht="15" customHeight="1" x14ac:dyDescent="0.2">
      <c r="A388" s="3" t="str">
        <f t="shared" ref="A388:A451" si="13">IF(C388="","",A387+1)</f>
        <v/>
      </c>
      <c r="B388" s="3" t="str">
        <f t="shared" si="12"/>
        <v/>
      </c>
    </row>
    <row r="389" spans="1:2" ht="15" customHeight="1" x14ac:dyDescent="0.2">
      <c r="A389" s="3" t="str">
        <f t="shared" si="13"/>
        <v/>
      </c>
      <c r="B389" s="3" t="str">
        <f t="shared" si="12"/>
        <v/>
      </c>
    </row>
    <row r="390" spans="1:2" ht="15" customHeight="1" x14ac:dyDescent="0.2">
      <c r="A390" s="3" t="str">
        <f t="shared" si="13"/>
        <v/>
      </c>
      <c r="B390" s="3" t="str">
        <f t="shared" si="12"/>
        <v/>
      </c>
    </row>
    <row r="391" spans="1:2" ht="15" customHeight="1" x14ac:dyDescent="0.2">
      <c r="A391" s="3" t="str">
        <f t="shared" si="13"/>
        <v/>
      </c>
      <c r="B391" s="3" t="str">
        <f t="shared" si="12"/>
        <v/>
      </c>
    </row>
    <row r="392" spans="1:2" ht="15" customHeight="1" x14ac:dyDescent="0.2">
      <c r="A392" s="3" t="str">
        <f t="shared" si="13"/>
        <v/>
      </c>
      <c r="B392" s="3" t="str">
        <f t="shared" si="12"/>
        <v/>
      </c>
    </row>
    <row r="393" spans="1:2" ht="15" customHeight="1" x14ac:dyDescent="0.2">
      <c r="A393" s="3" t="str">
        <f t="shared" si="13"/>
        <v/>
      </c>
      <c r="B393" s="3" t="str">
        <f t="shared" si="12"/>
        <v/>
      </c>
    </row>
    <row r="394" spans="1:2" ht="15" customHeight="1" x14ac:dyDescent="0.2">
      <c r="A394" s="3" t="str">
        <f t="shared" si="13"/>
        <v/>
      </c>
      <c r="B394" s="3" t="str">
        <f t="shared" si="12"/>
        <v/>
      </c>
    </row>
    <row r="395" spans="1:2" ht="15" customHeight="1" x14ac:dyDescent="0.2">
      <c r="A395" s="3" t="str">
        <f t="shared" si="13"/>
        <v/>
      </c>
      <c r="B395" s="3" t="str">
        <f t="shared" si="12"/>
        <v/>
      </c>
    </row>
    <row r="396" spans="1:2" ht="15" customHeight="1" x14ac:dyDescent="0.2">
      <c r="A396" s="3" t="str">
        <f t="shared" si="13"/>
        <v/>
      </c>
      <c r="B396" s="3" t="str">
        <f t="shared" si="12"/>
        <v/>
      </c>
    </row>
    <row r="397" spans="1:2" ht="15" customHeight="1" x14ac:dyDescent="0.2">
      <c r="A397" s="3" t="str">
        <f t="shared" si="13"/>
        <v/>
      </c>
      <c r="B397" s="3" t="str">
        <f t="shared" si="12"/>
        <v/>
      </c>
    </row>
    <row r="398" spans="1:2" ht="15" customHeight="1" x14ac:dyDescent="0.2">
      <c r="A398" s="3" t="str">
        <f t="shared" si="13"/>
        <v/>
      </c>
      <c r="B398" s="3" t="str">
        <f t="shared" si="12"/>
        <v/>
      </c>
    </row>
    <row r="399" spans="1:2" ht="15" customHeight="1" x14ac:dyDescent="0.2">
      <c r="A399" s="3" t="str">
        <f t="shared" si="13"/>
        <v/>
      </c>
      <c r="B399" s="3" t="str">
        <f t="shared" si="12"/>
        <v/>
      </c>
    </row>
    <row r="400" spans="1:2" ht="15" customHeight="1" x14ac:dyDescent="0.2">
      <c r="A400" s="3" t="str">
        <f t="shared" si="13"/>
        <v/>
      </c>
      <c r="B400" s="3" t="str">
        <f t="shared" si="12"/>
        <v/>
      </c>
    </row>
    <row r="401" spans="1:2" ht="15" customHeight="1" x14ac:dyDescent="0.2">
      <c r="A401" s="3" t="str">
        <f t="shared" si="13"/>
        <v/>
      </c>
      <c r="B401" s="3" t="str">
        <f t="shared" si="12"/>
        <v/>
      </c>
    </row>
    <row r="402" spans="1:2" ht="15" customHeight="1" x14ac:dyDescent="0.2">
      <c r="A402" s="3" t="str">
        <f t="shared" si="13"/>
        <v/>
      </c>
      <c r="B402" s="3" t="str">
        <f t="shared" si="12"/>
        <v/>
      </c>
    </row>
    <row r="403" spans="1:2" ht="15" customHeight="1" x14ac:dyDescent="0.2">
      <c r="A403" s="3" t="str">
        <f t="shared" si="13"/>
        <v/>
      </c>
      <c r="B403" s="3" t="str">
        <f t="shared" si="12"/>
        <v/>
      </c>
    </row>
    <row r="404" spans="1:2" ht="15" customHeight="1" x14ac:dyDescent="0.2">
      <c r="A404" s="3" t="str">
        <f t="shared" si="13"/>
        <v/>
      </c>
      <c r="B404" s="3" t="str">
        <f t="shared" si="12"/>
        <v/>
      </c>
    </row>
    <row r="405" spans="1:2" ht="15" customHeight="1" x14ac:dyDescent="0.2">
      <c r="A405" s="3" t="str">
        <f t="shared" si="13"/>
        <v/>
      </c>
      <c r="B405" s="3" t="str">
        <f t="shared" si="12"/>
        <v/>
      </c>
    </row>
    <row r="406" spans="1:2" ht="15" customHeight="1" x14ac:dyDescent="0.2">
      <c r="A406" s="3" t="str">
        <f t="shared" si="13"/>
        <v/>
      </c>
      <c r="B406" s="3" t="str">
        <f t="shared" si="12"/>
        <v/>
      </c>
    </row>
    <row r="407" spans="1:2" ht="15" customHeight="1" x14ac:dyDescent="0.2">
      <c r="A407" s="3" t="str">
        <f t="shared" si="13"/>
        <v/>
      </c>
      <c r="B407" s="3" t="str">
        <f t="shared" si="12"/>
        <v/>
      </c>
    </row>
    <row r="408" spans="1:2" ht="15" customHeight="1" x14ac:dyDescent="0.2">
      <c r="A408" s="3" t="str">
        <f t="shared" si="13"/>
        <v/>
      </c>
      <c r="B408" s="3" t="str">
        <f t="shared" si="12"/>
        <v/>
      </c>
    </row>
    <row r="409" spans="1:2" ht="15" customHeight="1" x14ac:dyDescent="0.2">
      <c r="A409" s="3" t="str">
        <f t="shared" si="13"/>
        <v/>
      </c>
      <c r="B409" s="3" t="str">
        <f t="shared" si="12"/>
        <v/>
      </c>
    </row>
    <row r="410" spans="1:2" ht="15" customHeight="1" x14ac:dyDescent="0.2">
      <c r="A410" s="3" t="str">
        <f t="shared" si="13"/>
        <v/>
      </c>
      <c r="B410" s="3" t="str">
        <f t="shared" si="12"/>
        <v/>
      </c>
    </row>
    <row r="411" spans="1:2" ht="15" customHeight="1" x14ac:dyDescent="0.2">
      <c r="A411" s="3" t="str">
        <f t="shared" si="13"/>
        <v/>
      </c>
      <c r="B411" s="3" t="str">
        <f t="shared" si="12"/>
        <v/>
      </c>
    </row>
    <row r="412" spans="1:2" ht="15" customHeight="1" x14ac:dyDescent="0.2">
      <c r="A412" s="3" t="str">
        <f t="shared" si="13"/>
        <v/>
      </c>
      <c r="B412" s="3" t="str">
        <f t="shared" si="12"/>
        <v/>
      </c>
    </row>
    <row r="413" spans="1:2" ht="15" customHeight="1" x14ac:dyDescent="0.2">
      <c r="A413" s="3" t="str">
        <f t="shared" si="13"/>
        <v/>
      </c>
      <c r="B413" s="3" t="str">
        <f t="shared" si="12"/>
        <v/>
      </c>
    </row>
    <row r="414" spans="1:2" ht="15" customHeight="1" x14ac:dyDescent="0.2">
      <c r="A414" s="3" t="str">
        <f t="shared" si="13"/>
        <v/>
      </c>
      <c r="B414" s="3" t="str">
        <f t="shared" si="12"/>
        <v/>
      </c>
    </row>
    <row r="415" spans="1:2" ht="15" customHeight="1" x14ac:dyDescent="0.2">
      <c r="A415" s="3" t="str">
        <f t="shared" si="13"/>
        <v/>
      </c>
      <c r="B415" s="3" t="str">
        <f t="shared" si="12"/>
        <v/>
      </c>
    </row>
    <row r="416" spans="1:2" ht="15" customHeight="1" x14ac:dyDescent="0.2">
      <c r="A416" s="3" t="str">
        <f t="shared" si="13"/>
        <v/>
      </c>
      <c r="B416" s="3" t="str">
        <f t="shared" si="12"/>
        <v/>
      </c>
    </row>
    <row r="417" spans="1:2" ht="15" customHeight="1" x14ac:dyDescent="0.2">
      <c r="A417" s="3" t="str">
        <f t="shared" si="13"/>
        <v/>
      </c>
      <c r="B417" s="3" t="str">
        <f t="shared" si="12"/>
        <v/>
      </c>
    </row>
    <row r="418" spans="1:2" ht="15" customHeight="1" x14ac:dyDescent="0.2">
      <c r="A418" s="3" t="str">
        <f t="shared" si="13"/>
        <v/>
      </c>
      <c r="B418" s="3" t="str">
        <f t="shared" si="12"/>
        <v/>
      </c>
    </row>
    <row r="419" spans="1:2" ht="15" customHeight="1" x14ac:dyDescent="0.2">
      <c r="A419" s="3" t="str">
        <f t="shared" si="13"/>
        <v/>
      </c>
      <c r="B419" s="3" t="str">
        <f t="shared" si="12"/>
        <v/>
      </c>
    </row>
    <row r="420" spans="1:2" ht="15" customHeight="1" x14ac:dyDescent="0.2">
      <c r="A420" s="3" t="str">
        <f t="shared" si="13"/>
        <v/>
      </c>
      <c r="B420" s="3" t="str">
        <f t="shared" si="12"/>
        <v/>
      </c>
    </row>
    <row r="421" spans="1:2" ht="15" customHeight="1" x14ac:dyDescent="0.2">
      <c r="A421" s="3" t="str">
        <f t="shared" si="13"/>
        <v/>
      </c>
      <c r="B421" s="3" t="str">
        <f t="shared" si="12"/>
        <v/>
      </c>
    </row>
    <row r="422" spans="1:2" ht="15" customHeight="1" x14ac:dyDescent="0.2">
      <c r="A422" s="3" t="str">
        <f t="shared" si="13"/>
        <v/>
      </c>
      <c r="B422" s="3" t="str">
        <f t="shared" si="12"/>
        <v/>
      </c>
    </row>
    <row r="423" spans="1:2" ht="15" customHeight="1" x14ac:dyDescent="0.2">
      <c r="A423" s="3" t="str">
        <f t="shared" si="13"/>
        <v/>
      </c>
      <c r="B423" s="3" t="str">
        <f t="shared" si="12"/>
        <v/>
      </c>
    </row>
    <row r="424" spans="1:2" ht="15" customHeight="1" x14ac:dyDescent="0.2">
      <c r="A424" s="3" t="str">
        <f t="shared" si="13"/>
        <v/>
      </c>
      <c r="B424" s="3" t="str">
        <f t="shared" si="12"/>
        <v/>
      </c>
    </row>
    <row r="425" spans="1:2" ht="15" customHeight="1" x14ac:dyDescent="0.2">
      <c r="A425" s="3" t="str">
        <f t="shared" si="13"/>
        <v/>
      </c>
      <c r="B425" s="3" t="str">
        <f t="shared" si="12"/>
        <v/>
      </c>
    </row>
    <row r="426" spans="1:2" ht="15" customHeight="1" x14ac:dyDescent="0.2">
      <c r="A426" s="3" t="str">
        <f t="shared" si="13"/>
        <v/>
      </c>
      <c r="B426" s="3" t="str">
        <f t="shared" si="12"/>
        <v/>
      </c>
    </row>
    <row r="427" spans="1:2" ht="15" customHeight="1" x14ac:dyDescent="0.2">
      <c r="A427" s="3" t="str">
        <f t="shared" si="13"/>
        <v/>
      </c>
      <c r="B427" s="3" t="str">
        <f t="shared" si="12"/>
        <v/>
      </c>
    </row>
    <row r="428" spans="1:2" ht="15" customHeight="1" x14ac:dyDescent="0.2">
      <c r="A428" s="3" t="str">
        <f t="shared" si="13"/>
        <v/>
      </c>
      <c r="B428" s="3" t="str">
        <f t="shared" si="12"/>
        <v/>
      </c>
    </row>
    <row r="429" spans="1:2" ht="15" customHeight="1" x14ac:dyDescent="0.2">
      <c r="A429" s="3" t="str">
        <f t="shared" si="13"/>
        <v/>
      </c>
      <c r="B429" s="3" t="str">
        <f t="shared" si="12"/>
        <v/>
      </c>
    </row>
    <row r="430" spans="1:2" ht="15" customHeight="1" x14ac:dyDescent="0.2">
      <c r="A430" s="3" t="str">
        <f t="shared" si="13"/>
        <v/>
      </c>
      <c r="B430" s="3" t="str">
        <f t="shared" si="12"/>
        <v/>
      </c>
    </row>
    <row r="431" spans="1:2" ht="15" customHeight="1" x14ac:dyDescent="0.2">
      <c r="A431" s="3" t="str">
        <f t="shared" si="13"/>
        <v/>
      </c>
      <c r="B431" s="3" t="str">
        <f t="shared" si="12"/>
        <v/>
      </c>
    </row>
    <row r="432" spans="1:2" ht="15" customHeight="1" x14ac:dyDescent="0.2">
      <c r="A432" s="3" t="str">
        <f t="shared" si="13"/>
        <v/>
      </c>
      <c r="B432" s="3" t="str">
        <f t="shared" si="12"/>
        <v/>
      </c>
    </row>
    <row r="433" spans="1:2" ht="15" customHeight="1" x14ac:dyDescent="0.2">
      <c r="A433" s="3" t="str">
        <f t="shared" si="13"/>
        <v/>
      </c>
      <c r="B433" s="3" t="str">
        <f t="shared" si="12"/>
        <v/>
      </c>
    </row>
    <row r="434" spans="1:2" ht="15" customHeight="1" x14ac:dyDescent="0.2">
      <c r="A434" s="3" t="str">
        <f t="shared" si="13"/>
        <v/>
      </c>
      <c r="B434" s="3" t="str">
        <f t="shared" si="12"/>
        <v/>
      </c>
    </row>
    <row r="435" spans="1:2" ht="15" customHeight="1" x14ac:dyDescent="0.2">
      <c r="A435" s="3" t="str">
        <f t="shared" si="13"/>
        <v/>
      </c>
      <c r="B435" s="3" t="str">
        <f t="shared" si="12"/>
        <v/>
      </c>
    </row>
    <row r="436" spans="1:2" ht="15" customHeight="1" x14ac:dyDescent="0.2">
      <c r="A436" s="3" t="str">
        <f t="shared" si="13"/>
        <v/>
      </c>
      <c r="B436" s="3" t="str">
        <f t="shared" si="12"/>
        <v/>
      </c>
    </row>
    <row r="437" spans="1:2" ht="15" customHeight="1" x14ac:dyDescent="0.2">
      <c r="A437" s="3" t="str">
        <f t="shared" si="13"/>
        <v/>
      </c>
      <c r="B437" s="3" t="str">
        <f t="shared" si="12"/>
        <v/>
      </c>
    </row>
    <row r="438" spans="1:2" ht="15" customHeight="1" x14ac:dyDescent="0.2">
      <c r="A438" s="3" t="str">
        <f t="shared" si="13"/>
        <v/>
      </c>
      <c r="B438" s="3" t="str">
        <f t="shared" si="12"/>
        <v/>
      </c>
    </row>
    <row r="439" spans="1:2" ht="15" customHeight="1" x14ac:dyDescent="0.2">
      <c r="A439" s="3" t="str">
        <f t="shared" si="13"/>
        <v/>
      </c>
      <c r="B439" s="3" t="str">
        <f t="shared" si="12"/>
        <v/>
      </c>
    </row>
    <row r="440" spans="1:2" ht="15" customHeight="1" x14ac:dyDescent="0.2">
      <c r="A440" s="3" t="str">
        <f t="shared" si="13"/>
        <v/>
      </c>
      <c r="B440" s="3" t="str">
        <f t="shared" si="12"/>
        <v/>
      </c>
    </row>
    <row r="441" spans="1:2" ht="15" customHeight="1" x14ac:dyDescent="0.2">
      <c r="A441" s="3" t="str">
        <f t="shared" si="13"/>
        <v/>
      </c>
      <c r="B441" s="3" t="str">
        <f t="shared" si="12"/>
        <v/>
      </c>
    </row>
    <row r="442" spans="1:2" ht="15" customHeight="1" x14ac:dyDescent="0.2">
      <c r="A442" s="3" t="str">
        <f t="shared" si="13"/>
        <v/>
      </c>
      <c r="B442" s="3" t="str">
        <f t="shared" si="12"/>
        <v/>
      </c>
    </row>
    <row r="443" spans="1:2" ht="15" customHeight="1" x14ac:dyDescent="0.2">
      <c r="A443" s="3" t="str">
        <f t="shared" si="13"/>
        <v/>
      </c>
      <c r="B443" s="3" t="str">
        <f t="shared" si="12"/>
        <v/>
      </c>
    </row>
    <row r="444" spans="1:2" ht="15" customHeight="1" x14ac:dyDescent="0.2">
      <c r="A444" s="3" t="str">
        <f t="shared" si="13"/>
        <v/>
      </c>
      <c r="B444" s="3" t="str">
        <f t="shared" si="12"/>
        <v/>
      </c>
    </row>
    <row r="445" spans="1:2" ht="15" customHeight="1" x14ac:dyDescent="0.2">
      <c r="A445" s="3" t="str">
        <f t="shared" si="13"/>
        <v/>
      </c>
      <c r="B445" s="3" t="str">
        <f t="shared" si="12"/>
        <v/>
      </c>
    </row>
    <row r="446" spans="1:2" ht="15" customHeight="1" x14ac:dyDescent="0.2">
      <c r="A446" s="3" t="str">
        <f t="shared" si="13"/>
        <v/>
      </c>
      <c r="B446" s="3" t="str">
        <f t="shared" si="12"/>
        <v/>
      </c>
    </row>
    <row r="447" spans="1:2" ht="15" customHeight="1" x14ac:dyDescent="0.2">
      <c r="A447" s="3" t="str">
        <f t="shared" si="13"/>
        <v/>
      </c>
      <c r="B447" s="3" t="str">
        <f t="shared" si="12"/>
        <v/>
      </c>
    </row>
    <row r="448" spans="1:2" ht="15" customHeight="1" x14ac:dyDescent="0.2">
      <c r="A448" s="3" t="str">
        <f t="shared" si="13"/>
        <v/>
      </c>
      <c r="B448" s="3" t="str">
        <f t="shared" si="12"/>
        <v/>
      </c>
    </row>
    <row r="449" spans="1:2" ht="15" customHeight="1" x14ac:dyDescent="0.2">
      <c r="A449" s="3" t="str">
        <f t="shared" si="13"/>
        <v/>
      </c>
      <c r="B449" s="3" t="str">
        <f t="shared" si="12"/>
        <v/>
      </c>
    </row>
    <row r="450" spans="1:2" ht="15" customHeight="1" x14ac:dyDescent="0.2">
      <c r="A450" s="3" t="str">
        <f t="shared" si="13"/>
        <v/>
      </c>
      <c r="B450" s="3" t="str">
        <f t="shared" si="12"/>
        <v/>
      </c>
    </row>
    <row r="451" spans="1:2" ht="15" customHeight="1" x14ac:dyDescent="0.2">
      <c r="A451" s="3" t="str">
        <f t="shared" si="13"/>
        <v/>
      </c>
      <c r="B451" s="3" t="str">
        <f t="shared" ref="B451:B514" si="14">IF(C451="","",1)</f>
        <v/>
      </c>
    </row>
    <row r="452" spans="1:2" ht="15" customHeight="1" x14ac:dyDescent="0.2">
      <c r="A452" s="3" t="str">
        <f t="shared" ref="A452:A515" si="15">IF(C452="","",A451+1)</f>
        <v/>
      </c>
      <c r="B452" s="3" t="str">
        <f t="shared" si="14"/>
        <v/>
      </c>
    </row>
    <row r="453" spans="1:2" ht="15" customHeight="1" x14ac:dyDescent="0.2">
      <c r="A453" s="3" t="str">
        <f t="shared" si="15"/>
        <v/>
      </c>
      <c r="B453" s="3" t="str">
        <f t="shared" si="14"/>
        <v/>
      </c>
    </row>
    <row r="454" spans="1:2" ht="15" customHeight="1" x14ac:dyDescent="0.2">
      <c r="A454" s="3" t="str">
        <f t="shared" si="15"/>
        <v/>
      </c>
      <c r="B454" s="3" t="str">
        <f t="shared" si="14"/>
        <v/>
      </c>
    </row>
    <row r="455" spans="1:2" ht="15" customHeight="1" x14ac:dyDescent="0.2">
      <c r="A455" s="3" t="str">
        <f t="shared" si="15"/>
        <v/>
      </c>
      <c r="B455" s="3" t="str">
        <f t="shared" si="14"/>
        <v/>
      </c>
    </row>
    <row r="456" spans="1:2" ht="15" customHeight="1" x14ac:dyDescent="0.2">
      <c r="A456" s="3" t="str">
        <f t="shared" si="15"/>
        <v/>
      </c>
      <c r="B456" s="3" t="str">
        <f t="shared" si="14"/>
        <v/>
      </c>
    </row>
    <row r="457" spans="1:2" ht="15" customHeight="1" x14ac:dyDescent="0.2">
      <c r="A457" s="3" t="str">
        <f t="shared" si="15"/>
        <v/>
      </c>
      <c r="B457" s="3" t="str">
        <f t="shared" si="14"/>
        <v/>
      </c>
    </row>
    <row r="458" spans="1:2" ht="15" customHeight="1" x14ac:dyDescent="0.2">
      <c r="A458" s="3" t="str">
        <f t="shared" si="15"/>
        <v/>
      </c>
      <c r="B458" s="3" t="str">
        <f t="shared" si="14"/>
        <v/>
      </c>
    </row>
    <row r="459" spans="1:2" ht="15" customHeight="1" x14ac:dyDescent="0.2">
      <c r="A459" s="3" t="str">
        <f t="shared" si="15"/>
        <v/>
      </c>
      <c r="B459" s="3" t="str">
        <f t="shared" si="14"/>
        <v/>
      </c>
    </row>
    <row r="460" spans="1:2" ht="15" customHeight="1" x14ac:dyDescent="0.2">
      <c r="A460" s="3" t="str">
        <f t="shared" si="15"/>
        <v/>
      </c>
      <c r="B460" s="3" t="str">
        <f t="shared" si="14"/>
        <v/>
      </c>
    </row>
    <row r="461" spans="1:2" ht="15" customHeight="1" x14ac:dyDescent="0.2">
      <c r="A461" s="3" t="str">
        <f t="shared" si="15"/>
        <v/>
      </c>
      <c r="B461" s="3" t="str">
        <f t="shared" si="14"/>
        <v/>
      </c>
    </row>
    <row r="462" spans="1:2" ht="15" customHeight="1" x14ac:dyDescent="0.2">
      <c r="A462" s="3" t="str">
        <f t="shared" si="15"/>
        <v/>
      </c>
      <c r="B462" s="3" t="str">
        <f t="shared" si="14"/>
        <v/>
      </c>
    </row>
    <row r="463" spans="1:2" ht="15" customHeight="1" x14ac:dyDescent="0.2">
      <c r="A463" s="3" t="str">
        <f t="shared" si="15"/>
        <v/>
      </c>
      <c r="B463" s="3" t="str">
        <f t="shared" si="14"/>
        <v/>
      </c>
    </row>
    <row r="464" spans="1:2" ht="15" customHeight="1" x14ac:dyDescent="0.2">
      <c r="A464" s="3" t="str">
        <f t="shared" si="15"/>
        <v/>
      </c>
      <c r="B464" s="3" t="str">
        <f t="shared" si="14"/>
        <v/>
      </c>
    </row>
    <row r="465" spans="1:2" ht="15" customHeight="1" x14ac:dyDescent="0.2">
      <c r="A465" s="3" t="str">
        <f t="shared" si="15"/>
        <v/>
      </c>
      <c r="B465" s="3" t="str">
        <f t="shared" si="14"/>
        <v/>
      </c>
    </row>
    <row r="466" spans="1:2" ht="15" customHeight="1" x14ac:dyDescent="0.2">
      <c r="A466" s="3" t="str">
        <f t="shared" si="15"/>
        <v/>
      </c>
      <c r="B466" s="3" t="str">
        <f t="shared" si="14"/>
        <v/>
      </c>
    </row>
    <row r="467" spans="1:2" ht="15" customHeight="1" x14ac:dyDescent="0.2">
      <c r="A467" s="3" t="str">
        <f t="shared" si="15"/>
        <v/>
      </c>
      <c r="B467" s="3" t="str">
        <f t="shared" si="14"/>
        <v/>
      </c>
    </row>
    <row r="468" spans="1:2" ht="15" customHeight="1" x14ac:dyDescent="0.2">
      <c r="A468" s="3" t="str">
        <f t="shared" si="15"/>
        <v/>
      </c>
      <c r="B468" s="3" t="str">
        <f t="shared" si="14"/>
        <v/>
      </c>
    </row>
    <row r="469" spans="1:2" ht="15" customHeight="1" x14ac:dyDescent="0.2">
      <c r="A469" s="3" t="str">
        <f t="shared" si="15"/>
        <v/>
      </c>
      <c r="B469" s="3" t="str">
        <f t="shared" si="14"/>
        <v/>
      </c>
    </row>
    <row r="470" spans="1:2" ht="15" customHeight="1" x14ac:dyDescent="0.2">
      <c r="A470" s="3" t="str">
        <f t="shared" si="15"/>
        <v/>
      </c>
      <c r="B470" s="3" t="str">
        <f t="shared" si="14"/>
        <v/>
      </c>
    </row>
    <row r="471" spans="1:2" ht="15" customHeight="1" x14ac:dyDescent="0.2">
      <c r="A471" s="3" t="str">
        <f t="shared" si="15"/>
        <v/>
      </c>
      <c r="B471" s="3" t="str">
        <f t="shared" si="14"/>
        <v/>
      </c>
    </row>
    <row r="472" spans="1:2" ht="15" customHeight="1" x14ac:dyDescent="0.2">
      <c r="A472" s="3" t="str">
        <f t="shared" si="15"/>
        <v/>
      </c>
      <c r="B472" s="3" t="str">
        <f t="shared" si="14"/>
        <v/>
      </c>
    </row>
    <row r="473" spans="1:2" ht="15" customHeight="1" x14ac:dyDescent="0.2">
      <c r="A473" s="3" t="str">
        <f t="shared" si="15"/>
        <v/>
      </c>
      <c r="B473" s="3" t="str">
        <f t="shared" si="14"/>
        <v/>
      </c>
    </row>
    <row r="474" spans="1:2" ht="15" customHeight="1" x14ac:dyDescent="0.2">
      <c r="A474" s="3" t="str">
        <f t="shared" si="15"/>
        <v/>
      </c>
      <c r="B474" s="3" t="str">
        <f t="shared" si="14"/>
        <v/>
      </c>
    </row>
    <row r="475" spans="1:2" ht="15" customHeight="1" x14ac:dyDescent="0.2">
      <c r="A475" s="3" t="str">
        <f t="shared" si="15"/>
        <v/>
      </c>
      <c r="B475" s="3" t="str">
        <f t="shared" si="14"/>
        <v/>
      </c>
    </row>
    <row r="476" spans="1:2" ht="15" customHeight="1" x14ac:dyDescent="0.2">
      <c r="A476" s="3" t="str">
        <f t="shared" si="15"/>
        <v/>
      </c>
      <c r="B476" s="3" t="str">
        <f t="shared" si="14"/>
        <v/>
      </c>
    </row>
    <row r="477" spans="1:2" ht="15" customHeight="1" x14ac:dyDescent="0.2">
      <c r="A477" s="3" t="str">
        <f t="shared" si="15"/>
        <v/>
      </c>
      <c r="B477" s="3" t="str">
        <f t="shared" si="14"/>
        <v/>
      </c>
    </row>
    <row r="478" spans="1:2" ht="15" customHeight="1" x14ac:dyDescent="0.2">
      <c r="A478" s="3" t="str">
        <f t="shared" si="15"/>
        <v/>
      </c>
      <c r="B478" s="3" t="str">
        <f t="shared" si="14"/>
        <v/>
      </c>
    </row>
    <row r="479" spans="1:2" ht="15" customHeight="1" x14ac:dyDescent="0.2">
      <c r="A479" s="3" t="str">
        <f t="shared" si="15"/>
        <v/>
      </c>
      <c r="B479" s="3" t="str">
        <f t="shared" si="14"/>
        <v/>
      </c>
    </row>
    <row r="480" spans="1:2" ht="15" customHeight="1" x14ac:dyDescent="0.2">
      <c r="A480" s="3" t="str">
        <f t="shared" si="15"/>
        <v/>
      </c>
      <c r="B480" s="3" t="str">
        <f t="shared" si="14"/>
        <v/>
      </c>
    </row>
    <row r="481" spans="1:2" ht="15" customHeight="1" x14ac:dyDescent="0.2">
      <c r="A481" s="3" t="str">
        <f t="shared" si="15"/>
        <v/>
      </c>
      <c r="B481" s="3" t="str">
        <f t="shared" si="14"/>
        <v/>
      </c>
    </row>
    <row r="482" spans="1:2" ht="15" customHeight="1" x14ac:dyDescent="0.2">
      <c r="A482" s="3" t="str">
        <f t="shared" si="15"/>
        <v/>
      </c>
      <c r="B482" s="3" t="str">
        <f t="shared" si="14"/>
        <v/>
      </c>
    </row>
    <row r="483" spans="1:2" ht="15" customHeight="1" x14ac:dyDescent="0.2">
      <c r="A483" s="3" t="str">
        <f t="shared" si="15"/>
        <v/>
      </c>
      <c r="B483" s="3" t="str">
        <f t="shared" si="14"/>
        <v/>
      </c>
    </row>
    <row r="484" spans="1:2" ht="15" customHeight="1" x14ac:dyDescent="0.2">
      <c r="A484" s="3" t="str">
        <f t="shared" si="15"/>
        <v/>
      </c>
      <c r="B484" s="3" t="str">
        <f t="shared" si="14"/>
        <v/>
      </c>
    </row>
    <row r="485" spans="1:2" ht="15" customHeight="1" x14ac:dyDescent="0.2">
      <c r="A485" s="3" t="str">
        <f t="shared" si="15"/>
        <v/>
      </c>
      <c r="B485" s="3" t="str">
        <f t="shared" si="14"/>
        <v/>
      </c>
    </row>
    <row r="486" spans="1:2" ht="15" customHeight="1" x14ac:dyDescent="0.2">
      <c r="A486" s="3" t="str">
        <f t="shared" si="15"/>
        <v/>
      </c>
      <c r="B486" s="3" t="str">
        <f t="shared" si="14"/>
        <v/>
      </c>
    </row>
    <row r="487" spans="1:2" ht="15" customHeight="1" x14ac:dyDescent="0.2">
      <c r="A487" s="3" t="str">
        <f t="shared" si="15"/>
        <v/>
      </c>
      <c r="B487" s="3" t="str">
        <f t="shared" si="14"/>
        <v/>
      </c>
    </row>
    <row r="488" spans="1:2" ht="15" customHeight="1" x14ac:dyDescent="0.2">
      <c r="A488" s="3" t="str">
        <f t="shared" si="15"/>
        <v/>
      </c>
      <c r="B488" s="3" t="str">
        <f t="shared" si="14"/>
        <v/>
      </c>
    </row>
    <row r="489" spans="1:2" ht="15" customHeight="1" x14ac:dyDescent="0.2">
      <c r="A489" s="3" t="str">
        <f t="shared" si="15"/>
        <v/>
      </c>
      <c r="B489" s="3" t="str">
        <f t="shared" si="14"/>
        <v/>
      </c>
    </row>
    <row r="490" spans="1:2" ht="15" customHeight="1" x14ac:dyDescent="0.2">
      <c r="A490" s="3" t="str">
        <f t="shared" si="15"/>
        <v/>
      </c>
      <c r="B490" s="3" t="str">
        <f t="shared" si="14"/>
        <v/>
      </c>
    </row>
    <row r="491" spans="1:2" ht="15" customHeight="1" x14ac:dyDescent="0.2">
      <c r="A491" s="3" t="str">
        <f t="shared" si="15"/>
        <v/>
      </c>
      <c r="B491" s="3" t="str">
        <f t="shared" si="14"/>
        <v/>
      </c>
    </row>
    <row r="492" spans="1:2" ht="15" customHeight="1" x14ac:dyDescent="0.2">
      <c r="A492" s="3" t="str">
        <f t="shared" si="15"/>
        <v/>
      </c>
      <c r="B492" s="3" t="str">
        <f t="shared" si="14"/>
        <v/>
      </c>
    </row>
    <row r="493" spans="1:2" ht="15" customHeight="1" x14ac:dyDescent="0.2">
      <c r="A493" s="3" t="str">
        <f t="shared" si="15"/>
        <v/>
      </c>
      <c r="B493" s="3" t="str">
        <f t="shared" si="14"/>
        <v/>
      </c>
    </row>
    <row r="494" spans="1:2" ht="15" customHeight="1" x14ac:dyDescent="0.2">
      <c r="A494" s="3" t="str">
        <f t="shared" si="15"/>
        <v/>
      </c>
      <c r="B494" s="3" t="str">
        <f t="shared" si="14"/>
        <v/>
      </c>
    </row>
    <row r="495" spans="1:2" ht="15" customHeight="1" x14ac:dyDescent="0.2">
      <c r="A495" s="3" t="str">
        <f t="shared" si="15"/>
        <v/>
      </c>
      <c r="B495" s="3" t="str">
        <f t="shared" si="14"/>
        <v/>
      </c>
    </row>
    <row r="496" spans="1:2" ht="15" customHeight="1" x14ac:dyDescent="0.2">
      <c r="A496" s="3" t="str">
        <f t="shared" si="15"/>
        <v/>
      </c>
      <c r="B496" s="3" t="str">
        <f t="shared" si="14"/>
        <v/>
      </c>
    </row>
    <row r="497" spans="1:2" ht="15" customHeight="1" x14ac:dyDescent="0.2">
      <c r="A497" s="3" t="str">
        <f t="shared" si="15"/>
        <v/>
      </c>
      <c r="B497" s="3" t="str">
        <f t="shared" si="14"/>
        <v/>
      </c>
    </row>
    <row r="498" spans="1:2" ht="15" customHeight="1" x14ac:dyDescent="0.2">
      <c r="A498" s="3" t="str">
        <f t="shared" si="15"/>
        <v/>
      </c>
      <c r="B498" s="3" t="str">
        <f t="shared" si="14"/>
        <v/>
      </c>
    </row>
    <row r="499" spans="1:2" ht="15" customHeight="1" x14ac:dyDescent="0.2">
      <c r="A499" s="3" t="str">
        <f t="shared" si="15"/>
        <v/>
      </c>
      <c r="B499" s="3" t="str">
        <f t="shared" si="14"/>
        <v/>
      </c>
    </row>
    <row r="500" spans="1:2" ht="15" customHeight="1" x14ac:dyDescent="0.2">
      <c r="A500" s="3" t="str">
        <f t="shared" si="15"/>
        <v/>
      </c>
      <c r="B500" s="3" t="str">
        <f t="shared" si="14"/>
        <v/>
      </c>
    </row>
    <row r="501" spans="1:2" ht="15" customHeight="1" x14ac:dyDescent="0.2">
      <c r="A501" s="3" t="str">
        <f t="shared" si="15"/>
        <v/>
      </c>
      <c r="B501" s="3" t="str">
        <f t="shared" si="14"/>
        <v/>
      </c>
    </row>
    <row r="502" spans="1:2" ht="15" customHeight="1" x14ac:dyDescent="0.2">
      <c r="A502" s="3" t="str">
        <f t="shared" si="15"/>
        <v/>
      </c>
      <c r="B502" s="3" t="str">
        <f t="shared" si="14"/>
        <v/>
      </c>
    </row>
    <row r="503" spans="1:2" ht="15" customHeight="1" x14ac:dyDescent="0.2">
      <c r="A503" s="3" t="str">
        <f t="shared" si="15"/>
        <v/>
      </c>
      <c r="B503" s="3" t="str">
        <f t="shared" si="14"/>
        <v/>
      </c>
    </row>
    <row r="504" spans="1:2" ht="15" customHeight="1" x14ac:dyDescent="0.2">
      <c r="A504" s="3" t="str">
        <f t="shared" si="15"/>
        <v/>
      </c>
      <c r="B504" s="3" t="str">
        <f t="shared" si="14"/>
        <v/>
      </c>
    </row>
    <row r="505" spans="1:2" ht="15" customHeight="1" x14ac:dyDescent="0.2">
      <c r="A505" s="3" t="str">
        <f t="shared" si="15"/>
        <v/>
      </c>
      <c r="B505" s="3" t="str">
        <f t="shared" si="14"/>
        <v/>
      </c>
    </row>
    <row r="506" spans="1:2" ht="15" customHeight="1" x14ac:dyDescent="0.2">
      <c r="A506" s="3" t="str">
        <f t="shared" si="15"/>
        <v/>
      </c>
      <c r="B506" s="3" t="str">
        <f t="shared" si="14"/>
        <v/>
      </c>
    </row>
    <row r="507" spans="1:2" ht="15" customHeight="1" x14ac:dyDescent="0.2">
      <c r="A507" s="3" t="str">
        <f t="shared" si="15"/>
        <v/>
      </c>
      <c r="B507" s="3" t="str">
        <f t="shared" si="14"/>
        <v/>
      </c>
    </row>
    <row r="508" spans="1:2" ht="15" customHeight="1" x14ac:dyDescent="0.2">
      <c r="A508" s="3" t="str">
        <f t="shared" si="15"/>
        <v/>
      </c>
      <c r="B508" s="3" t="str">
        <f t="shared" si="14"/>
        <v/>
      </c>
    </row>
    <row r="509" spans="1:2" ht="15" customHeight="1" x14ac:dyDescent="0.2">
      <c r="A509" s="3" t="str">
        <f t="shared" si="15"/>
        <v/>
      </c>
      <c r="B509" s="3" t="str">
        <f t="shared" si="14"/>
        <v/>
      </c>
    </row>
    <row r="510" spans="1:2" ht="15" customHeight="1" x14ac:dyDescent="0.2">
      <c r="A510" s="3" t="str">
        <f t="shared" si="15"/>
        <v/>
      </c>
      <c r="B510" s="3" t="str">
        <f t="shared" si="14"/>
        <v/>
      </c>
    </row>
    <row r="511" spans="1:2" ht="15" customHeight="1" x14ac:dyDescent="0.2">
      <c r="A511" s="3" t="str">
        <f t="shared" si="15"/>
        <v/>
      </c>
      <c r="B511" s="3" t="str">
        <f t="shared" si="14"/>
        <v/>
      </c>
    </row>
    <row r="512" spans="1:2" ht="15" customHeight="1" x14ac:dyDescent="0.2">
      <c r="A512" s="3" t="str">
        <f t="shared" si="15"/>
        <v/>
      </c>
      <c r="B512" s="3" t="str">
        <f t="shared" si="14"/>
        <v/>
      </c>
    </row>
    <row r="513" spans="1:2" ht="15" customHeight="1" x14ac:dyDescent="0.2">
      <c r="A513" s="3" t="str">
        <f t="shared" si="15"/>
        <v/>
      </c>
      <c r="B513" s="3" t="str">
        <f t="shared" si="14"/>
        <v/>
      </c>
    </row>
    <row r="514" spans="1:2" ht="15" customHeight="1" x14ac:dyDescent="0.2">
      <c r="A514" s="3" t="str">
        <f t="shared" si="15"/>
        <v/>
      </c>
      <c r="B514" s="3" t="str">
        <f t="shared" si="14"/>
        <v/>
      </c>
    </row>
    <row r="515" spans="1:2" ht="15" customHeight="1" x14ac:dyDescent="0.2">
      <c r="A515" s="3" t="str">
        <f t="shared" si="15"/>
        <v/>
      </c>
      <c r="B515" s="3" t="str">
        <f t="shared" ref="B515:B578" si="16">IF(C515="","",1)</f>
        <v/>
      </c>
    </row>
    <row r="516" spans="1:2" ht="15" customHeight="1" x14ac:dyDescent="0.2">
      <c r="A516" s="3" t="str">
        <f t="shared" ref="A516:A579" si="17">IF(C516="","",A515+1)</f>
        <v/>
      </c>
      <c r="B516" s="3" t="str">
        <f t="shared" si="16"/>
        <v/>
      </c>
    </row>
    <row r="517" spans="1:2" ht="15" customHeight="1" x14ac:dyDescent="0.2">
      <c r="A517" s="3" t="str">
        <f t="shared" si="17"/>
        <v/>
      </c>
      <c r="B517" s="3" t="str">
        <f t="shared" si="16"/>
        <v/>
      </c>
    </row>
    <row r="518" spans="1:2" ht="15" customHeight="1" x14ac:dyDescent="0.2">
      <c r="A518" s="3" t="str">
        <f t="shared" si="17"/>
        <v/>
      </c>
      <c r="B518" s="3" t="str">
        <f t="shared" si="16"/>
        <v/>
      </c>
    </row>
    <row r="519" spans="1:2" ht="15" customHeight="1" x14ac:dyDescent="0.2">
      <c r="A519" s="3" t="str">
        <f t="shared" si="17"/>
        <v/>
      </c>
      <c r="B519" s="3" t="str">
        <f t="shared" si="16"/>
        <v/>
      </c>
    </row>
    <row r="520" spans="1:2" ht="15" customHeight="1" x14ac:dyDescent="0.2">
      <c r="A520" s="3" t="str">
        <f t="shared" si="17"/>
        <v/>
      </c>
      <c r="B520" s="3" t="str">
        <f t="shared" si="16"/>
        <v/>
      </c>
    </row>
    <row r="521" spans="1:2" ht="15" customHeight="1" x14ac:dyDescent="0.2">
      <c r="A521" s="3" t="str">
        <f t="shared" si="17"/>
        <v/>
      </c>
      <c r="B521" s="3" t="str">
        <f t="shared" si="16"/>
        <v/>
      </c>
    </row>
    <row r="522" spans="1:2" ht="15" customHeight="1" x14ac:dyDescent="0.2">
      <c r="A522" s="3" t="str">
        <f t="shared" si="17"/>
        <v/>
      </c>
      <c r="B522" s="3" t="str">
        <f t="shared" si="16"/>
        <v/>
      </c>
    </row>
    <row r="523" spans="1:2" ht="15" customHeight="1" x14ac:dyDescent="0.2">
      <c r="A523" s="3" t="str">
        <f t="shared" si="17"/>
        <v/>
      </c>
      <c r="B523" s="3" t="str">
        <f t="shared" si="16"/>
        <v/>
      </c>
    </row>
    <row r="524" spans="1:2" ht="15" customHeight="1" x14ac:dyDescent="0.2">
      <c r="A524" s="3" t="str">
        <f t="shared" si="17"/>
        <v/>
      </c>
      <c r="B524" s="3" t="str">
        <f t="shared" si="16"/>
        <v/>
      </c>
    </row>
    <row r="525" spans="1:2" ht="15" customHeight="1" x14ac:dyDescent="0.2">
      <c r="A525" s="3" t="str">
        <f t="shared" si="17"/>
        <v/>
      </c>
      <c r="B525" s="3" t="str">
        <f t="shared" si="16"/>
        <v/>
      </c>
    </row>
    <row r="526" spans="1:2" ht="15" customHeight="1" x14ac:dyDescent="0.2">
      <c r="A526" s="3" t="str">
        <f t="shared" si="17"/>
        <v/>
      </c>
      <c r="B526" s="3" t="str">
        <f t="shared" si="16"/>
        <v/>
      </c>
    </row>
    <row r="527" spans="1:2" ht="15" customHeight="1" x14ac:dyDescent="0.2">
      <c r="A527" s="3" t="str">
        <f t="shared" si="17"/>
        <v/>
      </c>
      <c r="B527" s="3" t="str">
        <f t="shared" si="16"/>
        <v/>
      </c>
    </row>
    <row r="528" spans="1:2" ht="15" customHeight="1" x14ac:dyDescent="0.2">
      <c r="A528" s="3" t="str">
        <f t="shared" si="17"/>
        <v/>
      </c>
      <c r="B528" s="3" t="str">
        <f t="shared" si="16"/>
        <v/>
      </c>
    </row>
    <row r="529" spans="1:2" ht="15" customHeight="1" x14ac:dyDescent="0.2">
      <c r="A529" s="3" t="str">
        <f t="shared" si="17"/>
        <v/>
      </c>
      <c r="B529" s="3" t="str">
        <f t="shared" si="16"/>
        <v/>
      </c>
    </row>
    <row r="530" spans="1:2" ht="15" customHeight="1" x14ac:dyDescent="0.2">
      <c r="A530" s="3" t="str">
        <f t="shared" si="17"/>
        <v/>
      </c>
      <c r="B530" s="3" t="str">
        <f t="shared" si="16"/>
        <v/>
      </c>
    </row>
    <row r="531" spans="1:2" ht="15" customHeight="1" x14ac:dyDescent="0.2">
      <c r="A531" s="3" t="str">
        <f t="shared" si="17"/>
        <v/>
      </c>
      <c r="B531" s="3" t="str">
        <f t="shared" si="16"/>
        <v/>
      </c>
    </row>
    <row r="532" spans="1:2" ht="15" customHeight="1" x14ac:dyDescent="0.2">
      <c r="A532" s="3" t="str">
        <f t="shared" si="17"/>
        <v/>
      </c>
      <c r="B532" s="3" t="str">
        <f t="shared" si="16"/>
        <v/>
      </c>
    </row>
    <row r="533" spans="1:2" ht="15" customHeight="1" x14ac:dyDescent="0.2">
      <c r="A533" s="3" t="str">
        <f t="shared" si="17"/>
        <v/>
      </c>
      <c r="B533" s="3" t="str">
        <f t="shared" si="16"/>
        <v/>
      </c>
    </row>
    <row r="534" spans="1:2" ht="15" customHeight="1" x14ac:dyDescent="0.2">
      <c r="A534" s="3" t="str">
        <f t="shared" si="17"/>
        <v/>
      </c>
      <c r="B534" s="3" t="str">
        <f t="shared" si="16"/>
        <v/>
      </c>
    </row>
    <row r="535" spans="1:2" ht="15" customHeight="1" x14ac:dyDescent="0.2">
      <c r="A535" s="3" t="str">
        <f t="shared" si="17"/>
        <v/>
      </c>
      <c r="B535" s="3" t="str">
        <f t="shared" si="16"/>
        <v/>
      </c>
    </row>
    <row r="536" spans="1:2" ht="15" customHeight="1" x14ac:dyDescent="0.2">
      <c r="A536" s="3" t="str">
        <f t="shared" si="17"/>
        <v/>
      </c>
      <c r="B536" s="3" t="str">
        <f t="shared" si="16"/>
        <v/>
      </c>
    </row>
    <row r="537" spans="1:2" ht="15" customHeight="1" x14ac:dyDescent="0.2">
      <c r="A537" s="3" t="str">
        <f t="shared" si="17"/>
        <v/>
      </c>
      <c r="B537" s="3" t="str">
        <f t="shared" si="16"/>
        <v/>
      </c>
    </row>
    <row r="538" spans="1:2" ht="15" customHeight="1" x14ac:dyDescent="0.2">
      <c r="A538" s="3" t="str">
        <f t="shared" si="17"/>
        <v/>
      </c>
      <c r="B538" s="3" t="str">
        <f t="shared" si="16"/>
        <v/>
      </c>
    </row>
    <row r="539" spans="1:2" ht="15" customHeight="1" x14ac:dyDescent="0.2">
      <c r="A539" s="3" t="str">
        <f t="shared" si="17"/>
        <v/>
      </c>
      <c r="B539" s="3" t="str">
        <f t="shared" si="16"/>
        <v/>
      </c>
    </row>
    <row r="540" spans="1:2" ht="15" customHeight="1" x14ac:dyDescent="0.2">
      <c r="A540" s="3" t="str">
        <f t="shared" si="17"/>
        <v/>
      </c>
      <c r="B540" s="3" t="str">
        <f t="shared" si="16"/>
        <v/>
      </c>
    </row>
    <row r="541" spans="1:2" ht="15" customHeight="1" x14ac:dyDescent="0.2">
      <c r="A541" s="3" t="str">
        <f t="shared" si="17"/>
        <v/>
      </c>
      <c r="B541" s="3" t="str">
        <f t="shared" si="16"/>
        <v/>
      </c>
    </row>
    <row r="542" spans="1:2" ht="15" customHeight="1" x14ac:dyDescent="0.2">
      <c r="A542" s="3" t="str">
        <f t="shared" si="17"/>
        <v/>
      </c>
      <c r="B542" s="3" t="str">
        <f t="shared" si="16"/>
        <v/>
      </c>
    </row>
    <row r="543" spans="1:2" ht="15" customHeight="1" x14ac:dyDescent="0.2">
      <c r="A543" s="3" t="str">
        <f t="shared" si="17"/>
        <v/>
      </c>
      <c r="B543" s="3" t="str">
        <f t="shared" si="16"/>
        <v/>
      </c>
    </row>
    <row r="544" spans="1:2" ht="15" customHeight="1" x14ac:dyDescent="0.2">
      <c r="A544" s="3" t="str">
        <f t="shared" si="17"/>
        <v/>
      </c>
      <c r="B544" s="3" t="str">
        <f t="shared" si="16"/>
        <v/>
      </c>
    </row>
    <row r="545" spans="1:2" ht="15" customHeight="1" x14ac:dyDescent="0.2">
      <c r="A545" s="3" t="str">
        <f t="shared" si="17"/>
        <v/>
      </c>
      <c r="B545" s="3" t="str">
        <f t="shared" si="16"/>
        <v/>
      </c>
    </row>
    <row r="546" spans="1:2" ht="15" customHeight="1" x14ac:dyDescent="0.2">
      <c r="A546" s="3" t="str">
        <f t="shared" si="17"/>
        <v/>
      </c>
      <c r="B546" s="3" t="str">
        <f t="shared" si="16"/>
        <v/>
      </c>
    </row>
    <row r="547" spans="1:2" ht="15" customHeight="1" x14ac:dyDescent="0.2">
      <c r="A547" s="3" t="str">
        <f t="shared" si="17"/>
        <v/>
      </c>
      <c r="B547" s="3" t="str">
        <f t="shared" si="16"/>
        <v/>
      </c>
    </row>
    <row r="548" spans="1:2" ht="15" customHeight="1" x14ac:dyDescent="0.2">
      <c r="A548" s="3" t="str">
        <f t="shared" si="17"/>
        <v/>
      </c>
      <c r="B548" s="3" t="str">
        <f t="shared" si="16"/>
        <v/>
      </c>
    </row>
    <row r="549" spans="1:2" ht="15" customHeight="1" x14ac:dyDescent="0.2">
      <c r="A549" s="3" t="str">
        <f t="shared" si="17"/>
        <v/>
      </c>
      <c r="B549" s="3" t="str">
        <f t="shared" si="16"/>
        <v/>
      </c>
    </row>
    <row r="550" spans="1:2" ht="15" customHeight="1" x14ac:dyDescent="0.2">
      <c r="A550" s="3" t="str">
        <f t="shared" si="17"/>
        <v/>
      </c>
      <c r="B550" s="3" t="str">
        <f t="shared" si="16"/>
        <v/>
      </c>
    </row>
    <row r="551" spans="1:2" ht="15" customHeight="1" x14ac:dyDescent="0.2">
      <c r="A551" s="3" t="str">
        <f t="shared" si="17"/>
        <v/>
      </c>
      <c r="B551" s="3" t="str">
        <f t="shared" si="16"/>
        <v/>
      </c>
    </row>
    <row r="552" spans="1:2" ht="15" customHeight="1" x14ac:dyDescent="0.2">
      <c r="A552" s="3" t="str">
        <f t="shared" si="17"/>
        <v/>
      </c>
      <c r="B552" s="3" t="str">
        <f t="shared" si="16"/>
        <v/>
      </c>
    </row>
    <row r="553" spans="1:2" ht="15" customHeight="1" x14ac:dyDescent="0.2">
      <c r="A553" s="3" t="str">
        <f t="shared" si="17"/>
        <v/>
      </c>
      <c r="B553" s="3" t="str">
        <f t="shared" si="16"/>
        <v/>
      </c>
    </row>
    <row r="554" spans="1:2" ht="15" customHeight="1" x14ac:dyDescent="0.2">
      <c r="A554" s="3" t="str">
        <f t="shared" si="17"/>
        <v/>
      </c>
      <c r="B554" s="3" t="str">
        <f t="shared" si="16"/>
        <v/>
      </c>
    </row>
    <row r="555" spans="1:2" ht="15" customHeight="1" x14ac:dyDescent="0.2">
      <c r="A555" s="3" t="str">
        <f t="shared" si="17"/>
        <v/>
      </c>
      <c r="B555" s="3" t="str">
        <f t="shared" si="16"/>
        <v/>
      </c>
    </row>
    <row r="556" spans="1:2" ht="15" customHeight="1" x14ac:dyDescent="0.2">
      <c r="A556" s="3" t="str">
        <f t="shared" si="17"/>
        <v/>
      </c>
      <c r="B556" s="3" t="str">
        <f t="shared" si="16"/>
        <v/>
      </c>
    </row>
    <row r="557" spans="1:2" ht="15" customHeight="1" x14ac:dyDescent="0.2">
      <c r="A557" s="3" t="str">
        <f t="shared" si="17"/>
        <v/>
      </c>
      <c r="B557" s="3" t="str">
        <f t="shared" si="16"/>
        <v/>
      </c>
    </row>
    <row r="558" spans="1:2" ht="15" customHeight="1" x14ac:dyDescent="0.2">
      <c r="A558" s="3" t="str">
        <f t="shared" si="17"/>
        <v/>
      </c>
      <c r="B558" s="3" t="str">
        <f t="shared" si="16"/>
        <v/>
      </c>
    </row>
    <row r="559" spans="1:2" ht="15" customHeight="1" x14ac:dyDescent="0.2">
      <c r="A559" s="3" t="str">
        <f t="shared" si="17"/>
        <v/>
      </c>
      <c r="B559" s="3" t="str">
        <f t="shared" si="16"/>
        <v/>
      </c>
    </row>
    <row r="560" spans="1:2" ht="15" customHeight="1" x14ac:dyDescent="0.2">
      <c r="A560" s="3" t="str">
        <f t="shared" si="17"/>
        <v/>
      </c>
      <c r="B560" s="3" t="str">
        <f t="shared" si="16"/>
        <v/>
      </c>
    </row>
    <row r="561" spans="1:2" ht="15" customHeight="1" x14ac:dyDescent="0.2">
      <c r="A561" s="3" t="str">
        <f t="shared" si="17"/>
        <v/>
      </c>
      <c r="B561" s="3" t="str">
        <f t="shared" si="16"/>
        <v/>
      </c>
    </row>
    <row r="562" spans="1:2" ht="15" customHeight="1" x14ac:dyDescent="0.2">
      <c r="A562" s="3" t="str">
        <f t="shared" si="17"/>
        <v/>
      </c>
      <c r="B562" s="3" t="str">
        <f t="shared" si="16"/>
        <v/>
      </c>
    </row>
    <row r="563" spans="1:2" ht="15" customHeight="1" x14ac:dyDescent="0.2">
      <c r="A563" s="3" t="str">
        <f t="shared" si="17"/>
        <v/>
      </c>
      <c r="B563" s="3" t="str">
        <f t="shared" si="16"/>
        <v/>
      </c>
    </row>
    <row r="564" spans="1:2" ht="15" customHeight="1" x14ac:dyDescent="0.2">
      <c r="A564" s="3" t="str">
        <f t="shared" si="17"/>
        <v/>
      </c>
      <c r="B564" s="3" t="str">
        <f t="shared" si="16"/>
        <v/>
      </c>
    </row>
    <row r="565" spans="1:2" ht="15" customHeight="1" x14ac:dyDescent="0.2">
      <c r="A565" s="3" t="str">
        <f t="shared" si="17"/>
        <v/>
      </c>
      <c r="B565" s="3" t="str">
        <f t="shared" si="16"/>
        <v/>
      </c>
    </row>
    <row r="566" spans="1:2" ht="15" customHeight="1" x14ac:dyDescent="0.2">
      <c r="A566" s="3" t="str">
        <f t="shared" si="17"/>
        <v/>
      </c>
      <c r="B566" s="3" t="str">
        <f t="shared" si="16"/>
        <v/>
      </c>
    </row>
    <row r="567" spans="1:2" ht="15" customHeight="1" x14ac:dyDescent="0.2">
      <c r="A567" s="3" t="str">
        <f t="shared" si="17"/>
        <v/>
      </c>
      <c r="B567" s="3" t="str">
        <f t="shared" si="16"/>
        <v/>
      </c>
    </row>
    <row r="568" spans="1:2" ht="15" customHeight="1" x14ac:dyDescent="0.2">
      <c r="A568" s="3" t="str">
        <f t="shared" si="17"/>
        <v/>
      </c>
      <c r="B568" s="3" t="str">
        <f t="shared" si="16"/>
        <v/>
      </c>
    </row>
    <row r="569" spans="1:2" ht="15" customHeight="1" x14ac:dyDescent="0.2">
      <c r="A569" s="3" t="str">
        <f t="shared" si="17"/>
        <v/>
      </c>
      <c r="B569" s="3" t="str">
        <f t="shared" si="16"/>
        <v/>
      </c>
    </row>
    <row r="570" spans="1:2" ht="15" customHeight="1" x14ac:dyDescent="0.2">
      <c r="A570" s="3" t="str">
        <f t="shared" si="17"/>
        <v/>
      </c>
      <c r="B570" s="3" t="str">
        <f t="shared" si="16"/>
        <v/>
      </c>
    </row>
    <row r="571" spans="1:2" ht="15" customHeight="1" x14ac:dyDescent="0.2">
      <c r="A571" s="3" t="str">
        <f t="shared" si="17"/>
        <v/>
      </c>
      <c r="B571" s="3" t="str">
        <f t="shared" si="16"/>
        <v/>
      </c>
    </row>
    <row r="572" spans="1:2" ht="15" customHeight="1" x14ac:dyDescent="0.2">
      <c r="A572" s="3" t="str">
        <f t="shared" si="17"/>
        <v/>
      </c>
      <c r="B572" s="3" t="str">
        <f t="shared" si="16"/>
        <v/>
      </c>
    </row>
    <row r="573" spans="1:2" ht="15" customHeight="1" x14ac:dyDescent="0.2">
      <c r="A573" s="3" t="str">
        <f t="shared" si="17"/>
        <v/>
      </c>
      <c r="B573" s="3" t="str">
        <f t="shared" si="16"/>
        <v/>
      </c>
    </row>
    <row r="574" spans="1:2" ht="15" customHeight="1" x14ac:dyDescent="0.2">
      <c r="A574" s="3" t="str">
        <f t="shared" si="17"/>
        <v/>
      </c>
      <c r="B574" s="3" t="str">
        <f t="shared" si="16"/>
        <v/>
      </c>
    </row>
    <row r="575" spans="1:2" ht="15" customHeight="1" x14ac:dyDescent="0.2">
      <c r="A575" s="3" t="str">
        <f t="shared" si="17"/>
        <v/>
      </c>
      <c r="B575" s="3" t="str">
        <f t="shared" si="16"/>
        <v/>
      </c>
    </row>
    <row r="576" spans="1:2" ht="15" customHeight="1" x14ac:dyDescent="0.2">
      <c r="A576" s="3" t="str">
        <f t="shared" si="17"/>
        <v/>
      </c>
      <c r="B576" s="3" t="str">
        <f t="shared" si="16"/>
        <v/>
      </c>
    </row>
    <row r="577" spans="1:2" ht="15" customHeight="1" x14ac:dyDescent="0.2">
      <c r="A577" s="3" t="str">
        <f t="shared" si="17"/>
        <v/>
      </c>
      <c r="B577" s="3" t="str">
        <f t="shared" si="16"/>
        <v/>
      </c>
    </row>
    <row r="578" spans="1:2" ht="15" customHeight="1" x14ac:dyDescent="0.2">
      <c r="A578" s="3" t="str">
        <f t="shared" si="17"/>
        <v/>
      </c>
      <c r="B578" s="3" t="str">
        <f t="shared" si="16"/>
        <v/>
      </c>
    </row>
    <row r="579" spans="1:2" ht="15" customHeight="1" x14ac:dyDescent="0.2">
      <c r="A579" s="3" t="str">
        <f t="shared" si="17"/>
        <v/>
      </c>
      <c r="B579" s="3" t="str">
        <f t="shared" ref="B579:B642" si="18">IF(C579="","",1)</f>
        <v/>
      </c>
    </row>
    <row r="580" spans="1:2" ht="15" customHeight="1" x14ac:dyDescent="0.2">
      <c r="A580" s="3" t="str">
        <f t="shared" ref="A580:A643" si="19">IF(C580="","",A579+1)</f>
        <v/>
      </c>
      <c r="B580" s="3" t="str">
        <f t="shared" si="18"/>
        <v/>
      </c>
    </row>
    <row r="581" spans="1:2" ht="15" customHeight="1" x14ac:dyDescent="0.2">
      <c r="A581" s="3" t="str">
        <f t="shared" si="19"/>
        <v/>
      </c>
      <c r="B581" s="3" t="str">
        <f t="shared" si="18"/>
        <v/>
      </c>
    </row>
    <row r="582" spans="1:2" ht="15" customHeight="1" x14ac:dyDescent="0.2">
      <c r="A582" s="3" t="str">
        <f t="shared" si="19"/>
        <v/>
      </c>
      <c r="B582" s="3" t="str">
        <f t="shared" si="18"/>
        <v/>
      </c>
    </row>
    <row r="583" spans="1:2" ht="15" customHeight="1" x14ac:dyDescent="0.2">
      <c r="A583" s="3" t="str">
        <f t="shared" si="19"/>
        <v/>
      </c>
      <c r="B583" s="3" t="str">
        <f t="shared" si="18"/>
        <v/>
      </c>
    </row>
    <row r="584" spans="1:2" ht="15" customHeight="1" x14ac:dyDescent="0.2">
      <c r="A584" s="3" t="str">
        <f t="shared" si="19"/>
        <v/>
      </c>
      <c r="B584" s="3" t="str">
        <f t="shared" si="18"/>
        <v/>
      </c>
    </row>
    <row r="585" spans="1:2" ht="15" customHeight="1" x14ac:dyDescent="0.2">
      <c r="A585" s="3" t="str">
        <f t="shared" si="19"/>
        <v/>
      </c>
      <c r="B585" s="3" t="str">
        <f t="shared" si="18"/>
        <v/>
      </c>
    </row>
    <row r="586" spans="1:2" ht="15" customHeight="1" x14ac:dyDescent="0.2">
      <c r="A586" s="3" t="str">
        <f t="shared" si="19"/>
        <v/>
      </c>
      <c r="B586" s="3" t="str">
        <f t="shared" si="18"/>
        <v/>
      </c>
    </row>
    <row r="587" spans="1:2" ht="15" customHeight="1" x14ac:dyDescent="0.2">
      <c r="A587" s="3" t="str">
        <f t="shared" si="19"/>
        <v/>
      </c>
      <c r="B587" s="3" t="str">
        <f t="shared" si="18"/>
        <v/>
      </c>
    </row>
    <row r="588" spans="1:2" ht="15" customHeight="1" x14ac:dyDescent="0.2">
      <c r="A588" s="3" t="str">
        <f t="shared" si="19"/>
        <v/>
      </c>
      <c r="B588" s="3" t="str">
        <f t="shared" si="18"/>
        <v/>
      </c>
    </row>
    <row r="589" spans="1:2" ht="15" customHeight="1" x14ac:dyDescent="0.2">
      <c r="A589" s="3" t="str">
        <f t="shared" si="19"/>
        <v/>
      </c>
      <c r="B589" s="3" t="str">
        <f t="shared" si="18"/>
        <v/>
      </c>
    </row>
    <row r="590" spans="1:2" ht="15" customHeight="1" x14ac:dyDescent="0.2">
      <c r="A590" s="3" t="str">
        <f t="shared" si="19"/>
        <v/>
      </c>
      <c r="B590" s="3" t="str">
        <f t="shared" si="18"/>
        <v/>
      </c>
    </row>
    <row r="591" spans="1:2" ht="15" customHeight="1" x14ac:dyDescent="0.2">
      <c r="A591" s="3" t="str">
        <f t="shared" si="19"/>
        <v/>
      </c>
      <c r="B591" s="3" t="str">
        <f t="shared" si="18"/>
        <v/>
      </c>
    </row>
    <row r="592" spans="1:2" ht="15" customHeight="1" x14ac:dyDescent="0.2">
      <c r="A592" s="3" t="str">
        <f t="shared" si="19"/>
        <v/>
      </c>
      <c r="B592" s="3" t="str">
        <f t="shared" si="18"/>
        <v/>
      </c>
    </row>
    <row r="593" spans="1:2" ht="15" customHeight="1" x14ac:dyDescent="0.2">
      <c r="A593" s="3" t="str">
        <f t="shared" si="19"/>
        <v/>
      </c>
      <c r="B593" s="3" t="str">
        <f t="shared" si="18"/>
        <v/>
      </c>
    </row>
    <row r="594" spans="1:2" ht="15" customHeight="1" x14ac:dyDescent="0.2">
      <c r="A594" s="3" t="str">
        <f t="shared" si="19"/>
        <v/>
      </c>
      <c r="B594" s="3" t="str">
        <f t="shared" si="18"/>
        <v/>
      </c>
    </row>
    <row r="595" spans="1:2" ht="15" customHeight="1" x14ac:dyDescent="0.2">
      <c r="A595" s="3" t="str">
        <f t="shared" si="19"/>
        <v/>
      </c>
      <c r="B595" s="3" t="str">
        <f t="shared" si="18"/>
        <v/>
      </c>
    </row>
    <row r="596" spans="1:2" ht="15" customHeight="1" x14ac:dyDescent="0.2">
      <c r="A596" s="3" t="str">
        <f t="shared" si="19"/>
        <v/>
      </c>
      <c r="B596" s="3" t="str">
        <f t="shared" si="18"/>
        <v/>
      </c>
    </row>
    <row r="597" spans="1:2" ht="15" customHeight="1" x14ac:dyDescent="0.2">
      <c r="A597" s="3" t="str">
        <f t="shared" si="19"/>
        <v/>
      </c>
      <c r="B597" s="3" t="str">
        <f t="shared" si="18"/>
        <v/>
      </c>
    </row>
    <row r="598" spans="1:2" ht="15" customHeight="1" x14ac:dyDescent="0.2">
      <c r="A598" s="3" t="str">
        <f t="shared" si="19"/>
        <v/>
      </c>
      <c r="B598" s="3" t="str">
        <f t="shared" si="18"/>
        <v/>
      </c>
    </row>
    <row r="599" spans="1:2" ht="15" customHeight="1" x14ac:dyDescent="0.2">
      <c r="A599" s="3" t="str">
        <f t="shared" si="19"/>
        <v/>
      </c>
      <c r="B599" s="3" t="str">
        <f t="shared" si="18"/>
        <v/>
      </c>
    </row>
    <row r="600" spans="1:2" ht="15" customHeight="1" x14ac:dyDescent="0.2">
      <c r="A600" s="3" t="str">
        <f t="shared" si="19"/>
        <v/>
      </c>
      <c r="B600" s="3" t="str">
        <f t="shared" si="18"/>
        <v/>
      </c>
    </row>
    <row r="601" spans="1:2" ht="15" customHeight="1" x14ac:dyDescent="0.2">
      <c r="A601" s="3" t="str">
        <f t="shared" si="19"/>
        <v/>
      </c>
      <c r="B601" s="3" t="str">
        <f t="shared" si="18"/>
        <v/>
      </c>
    </row>
    <row r="602" spans="1:2" ht="15" customHeight="1" x14ac:dyDescent="0.2">
      <c r="A602" s="3" t="str">
        <f t="shared" si="19"/>
        <v/>
      </c>
      <c r="B602" s="3" t="str">
        <f t="shared" si="18"/>
        <v/>
      </c>
    </row>
    <row r="603" spans="1:2" ht="15" customHeight="1" x14ac:dyDescent="0.2">
      <c r="A603" s="3" t="str">
        <f t="shared" si="19"/>
        <v/>
      </c>
      <c r="B603" s="3" t="str">
        <f t="shared" si="18"/>
        <v/>
      </c>
    </row>
    <row r="604" spans="1:2" ht="15" customHeight="1" x14ac:dyDescent="0.2">
      <c r="A604" s="3" t="str">
        <f t="shared" si="19"/>
        <v/>
      </c>
      <c r="B604" s="3" t="str">
        <f t="shared" si="18"/>
        <v/>
      </c>
    </row>
    <row r="605" spans="1:2" ht="15" customHeight="1" x14ac:dyDescent="0.2">
      <c r="A605" s="3" t="str">
        <f t="shared" si="19"/>
        <v/>
      </c>
      <c r="B605" s="3" t="str">
        <f t="shared" si="18"/>
        <v/>
      </c>
    </row>
    <row r="606" spans="1:2" ht="15" customHeight="1" x14ac:dyDescent="0.2">
      <c r="A606" s="3" t="str">
        <f t="shared" si="19"/>
        <v/>
      </c>
      <c r="B606" s="3" t="str">
        <f t="shared" si="18"/>
        <v/>
      </c>
    </row>
    <row r="607" spans="1:2" ht="15" customHeight="1" x14ac:dyDescent="0.2">
      <c r="A607" s="3" t="str">
        <f t="shared" si="19"/>
        <v/>
      </c>
      <c r="B607" s="3" t="str">
        <f t="shared" si="18"/>
        <v/>
      </c>
    </row>
    <row r="608" spans="1:2" ht="15" customHeight="1" x14ac:dyDescent="0.2">
      <c r="A608" s="3" t="str">
        <f t="shared" si="19"/>
        <v/>
      </c>
      <c r="B608" s="3" t="str">
        <f t="shared" si="18"/>
        <v/>
      </c>
    </row>
    <row r="609" spans="1:2" ht="15" customHeight="1" x14ac:dyDescent="0.2">
      <c r="A609" s="3" t="str">
        <f t="shared" si="19"/>
        <v/>
      </c>
      <c r="B609" s="3" t="str">
        <f t="shared" si="18"/>
        <v/>
      </c>
    </row>
    <row r="610" spans="1:2" ht="15" customHeight="1" x14ac:dyDescent="0.2">
      <c r="A610" s="3" t="str">
        <f t="shared" si="19"/>
        <v/>
      </c>
      <c r="B610" s="3" t="str">
        <f t="shared" si="18"/>
        <v/>
      </c>
    </row>
    <row r="611" spans="1:2" ht="15" customHeight="1" x14ac:dyDescent="0.2">
      <c r="A611" s="3" t="str">
        <f t="shared" si="19"/>
        <v/>
      </c>
      <c r="B611" s="3" t="str">
        <f t="shared" si="18"/>
        <v/>
      </c>
    </row>
    <row r="612" spans="1:2" ht="15" customHeight="1" x14ac:dyDescent="0.2">
      <c r="A612" s="3" t="str">
        <f t="shared" si="19"/>
        <v/>
      </c>
      <c r="B612" s="3" t="str">
        <f t="shared" si="18"/>
        <v/>
      </c>
    </row>
    <row r="613" spans="1:2" ht="15" customHeight="1" x14ac:dyDescent="0.2">
      <c r="A613" s="3" t="str">
        <f t="shared" si="19"/>
        <v/>
      </c>
      <c r="B613" s="3" t="str">
        <f t="shared" si="18"/>
        <v/>
      </c>
    </row>
    <row r="614" spans="1:2" ht="15" customHeight="1" x14ac:dyDescent="0.2">
      <c r="A614" s="3" t="str">
        <f t="shared" si="19"/>
        <v/>
      </c>
      <c r="B614" s="3" t="str">
        <f t="shared" si="18"/>
        <v/>
      </c>
    </row>
    <row r="615" spans="1:2" ht="15" customHeight="1" x14ac:dyDescent="0.2">
      <c r="A615" s="3" t="str">
        <f t="shared" si="19"/>
        <v/>
      </c>
      <c r="B615" s="3" t="str">
        <f t="shared" si="18"/>
        <v/>
      </c>
    </row>
    <row r="616" spans="1:2" ht="15" customHeight="1" x14ac:dyDescent="0.2">
      <c r="A616" s="3" t="str">
        <f t="shared" si="19"/>
        <v/>
      </c>
      <c r="B616" s="3" t="str">
        <f t="shared" si="18"/>
        <v/>
      </c>
    </row>
    <row r="617" spans="1:2" ht="15" customHeight="1" x14ac:dyDescent="0.2">
      <c r="A617" s="3" t="str">
        <f t="shared" si="19"/>
        <v/>
      </c>
      <c r="B617" s="3" t="str">
        <f t="shared" si="18"/>
        <v/>
      </c>
    </row>
    <row r="618" spans="1:2" ht="15" customHeight="1" x14ac:dyDescent="0.2">
      <c r="A618" s="3" t="str">
        <f t="shared" si="19"/>
        <v/>
      </c>
      <c r="B618" s="3" t="str">
        <f t="shared" si="18"/>
        <v/>
      </c>
    </row>
    <row r="619" spans="1:2" ht="15" customHeight="1" x14ac:dyDescent="0.2">
      <c r="A619" s="3" t="str">
        <f t="shared" si="19"/>
        <v/>
      </c>
      <c r="B619" s="3" t="str">
        <f t="shared" si="18"/>
        <v/>
      </c>
    </row>
    <row r="620" spans="1:2" ht="15" customHeight="1" x14ac:dyDescent="0.2">
      <c r="A620" s="3" t="str">
        <f t="shared" si="19"/>
        <v/>
      </c>
      <c r="B620" s="3" t="str">
        <f t="shared" si="18"/>
        <v/>
      </c>
    </row>
    <row r="621" spans="1:2" ht="15" customHeight="1" x14ac:dyDescent="0.2">
      <c r="A621" s="3" t="str">
        <f t="shared" si="19"/>
        <v/>
      </c>
      <c r="B621" s="3" t="str">
        <f t="shared" si="18"/>
        <v/>
      </c>
    </row>
    <row r="622" spans="1:2" ht="15" customHeight="1" x14ac:dyDescent="0.2">
      <c r="A622" s="3" t="str">
        <f t="shared" si="19"/>
        <v/>
      </c>
      <c r="B622" s="3" t="str">
        <f t="shared" si="18"/>
        <v/>
      </c>
    </row>
    <row r="623" spans="1:2" ht="15" customHeight="1" x14ac:dyDescent="0.2">
      <c r="A623" s="3" t="str">
        <f t="shared" si="19"/>
        <v/>
      </c>
      <c r="B623" s="3" t="str">
        <f t="shared" si="18"/>
        <v/>
      </c>
    </row>
    <row r="624" spans="1:2" ht="15" customHeight="1" x14ac:dyDescent="0.2">
      <c r="A624" s="3" t="str">
        <f t="shared" si="19"/>
        <v/>
      </c>
      <c r="B624" s="3" t="str">
        <f t="shared" si="18"/>
        <v/>
      </c>
    </row>
    <row r="625" spans="1:2" ht="15" customHeight="1" x14ac:dyDescent="0.2">
      <c r="A625" s="3" t="str">
        <f t="shared" si="19"/>
        <v/>
      </c>
      <c r="B625" s="3" t="str">
        <f t="shared" si="18"/>
        <v/>
      </c>
    </row>
    <row r="626" spans="1:2" ht="15" customHeight="1" x14ac:dyDescent="0.2">
      <c r="A626" s="3" t="str">
        <f t="shared" si="19"/>
        <v/>
      </c>
      <c r="B626" s="3" t="str">
        <f t="shared" si="18"/>
        <v/>
      </c>
    </row>
    <row r="627" spans="1:2" ht="15" customHeight="1" x14ac:dyDescent="0.2">
      <c r="A627" s="3" t="str">
        <f t="shared" si="19"/>
        <v/>
      </c>
      <c r="B627" s="3" t="str">
        <f t="shared" si="18"/>
        <v/>
      </c>
    </row>
    <row r="628" spans="1:2" ht="15" customHeight="1" x14ac:dyDescent="0.2">
      <c r="A628" s="3" t="str">
        <f t="shared" si="19"/>
        <v/>
      </c>
      <c r="B628" s="3" t="str">
        <f t="shared" si="18"/>
        <v/>
      </c>
    </row>
    <row r="629" spans="1:2" ht="15" customHeight="1" x14ac:dyDescent="0.2">
      <c r="A629" s="3" t="str">
        <f t="shared" si="19"/>
        <v/>
      </c>
      <c r="B629" s="3" t="str">
        <f t="shared" si="18"/>
        <v/>
      </c>
    </row>
    <row r="630" spans="1:2" ht="15" customHeight="1" x14ac:dyDescent="0.2">
      <c r="A630" s="3" t="str">
        <f t="shared" si="19"/>
        <v/>
      </c>
      <c r="B630" s="3" t="str">
        <f t="shared" si="18"/>
        <v/>
      </c>
    </row>
    <row r="631" spans="1:2" ht="15" customHeight="1" x14ac:dyDescent="0.2">
      <c r="A631" s="3" t="str">
        <f t="shared" si="19"/>
        <v/>
      </c>
      <c r="B631" s="3" t="str">
        <f t="shared" si="18"/>
        <v/>
      </c>
    </row>
    <row r="632" spans="1:2" ht="15" customHeight="1" x14ac:dyDescent="0.2">
      <c r="A632" s="3" t="str">
        <f t="shared" si="19"/>
        <v/>
      </c>
      <c r="B632" s="3" t="str">
        <f t="shared" si="18"/>
        <v/>
      </c>
    </row>
    <row r="633" spans="1:2" ht="15" customHeight="1" x14ac:dyDescent="0.2">
      <c r="A633" s="3" t="str">
        <f t="shared" si="19"/>
        <v/>
      </c>
      <c r="B633" s="3" t="str">
        <f t="shared" si="18"/>
        <v/>
      </c>
    </row>
    <row r="634" spans="1:2" ht="15" customHeight="1" x14ac:dyDescent="0.2">
      <c r="A634" s="3" t="str">
        <f t="shared" si="19"/>
        <v/>
      </c>
      <c r="B634" s="3" t="str">
        <f t="shared" si="18"/>
        <v/>
      </c>
    </row>
    <row r="635" spans="1:2" ht="15" customHeight="1" x14ac:dyDescent="0.2">
      <c r="A635" s="3" t="str">
        <f t="shared" si="19"/>
        <v/>
      </c>
      <c r="B635" s="3" t="str">
        <f t="shared" si="18"/>
        <v/>
      </c>
    </row>
    <row r="636" spans="1:2" ht="15" customHeight="1" x14ac:dyDescent="0.2">
      <c r="A636" s="3" t="str">
        <f t="shared" si="19"/>
        <v/>
      </c>
      <c r="B636" s="3" t="str">
        <f t="shared" si="18"/>
        <v/>
      </c>
    </row>
    <row r="637" spans="1:2" ht="15" customHeight="1" x14ac:dyDescent="0.2">
      <c r="A637" s="3" t="str">
        <f t="shared" si="19"/>
        <v/>
      </c>
      <c r="B637" s="3" t="str">
        <f t="shared" si="18"/>
        <v/>
      </c>
    </row>
    <row r="638" spans="1:2" ht="15" customHeight="1" x14ac:dyDescent="0.2">
      <c r="A638" s="3" t="str">
        <f t="shared" si="19"/>
        <v/>
      </c>
      <c r="B638" s="3" t="str">
        <f t="shared" si="18"/>
        <v/>
      </c>
    </row>
    <row r="639" spans="1:2" ht="15" customHeight="1" x14ac:dyDescent="0.2">
      <c r="A639" s="3" t="str">
        <f t="shared" si="19"/>
        <v/>
      </c>
      <c r="B639" s="3" t="str">
        <f t="shared" si="18"/>
        <v/>
      </c>
    </row>
    <row r="640" spans="1:2" ht="15" customHeight="1" x14ac:dyDescent="0.2">
      <c r="A640" s="3" t="str">
        <f t="shared" si="19"/>
        <v/>
      </c>
      <c r="B640" s="3" t="str">
        <f t="shared" si="18"/>
        <v/>
      </c>
    </row>
    <row r="641" spans="1:2" ht="15" customHeight="1" x14ac:dyDescent="0.2">
      <c r="A641" s="3" t="str">
        <f t="shared" si="19"/>
        <v/>
      </c>
      <c r="B641" s="3" t="str">
        <f t="shared" si="18"/>
        <v/>
      </c>
    </row>
    <row r="642" spans="1:2" ht="15" customHeight="1" x14ac:dyDescent="0.2">
      <c r="A642" s="3" t="str">
        <f t="shared" si="19"/>
        <v/>
      </c>
      <c r="B642" s="3" t="str">
        <f t="shared" si="18"/>
        <v/>
      </c>
    </row>
    <row r="643" spans="1:2" ht="15" customHeight="1" x14ac:dyDescent="0.2">
      <c r="A643" s="3" t="str">
        <f t="shared" si="19"/>
        <v/>
      </c>
      <c r="B643" s="3" t="str">
        <f t="shared" ref="B643:B706" si="20">IF(C643="","",1)</f>
        <v/>
      </c>
    </row>
    <row r="644" spans="1:2" ht="15" customHeight="1" x14ac:dyDescent="0.2">
      <c r="A644" s="3" t="str">
        <f t="shared" ref="A644:A707" si="21">IF(C644="","",A643+1)</f>
        <v/>
      </c>
      <c r="B644" s="3" t="str">
        <f t="shared" si="20"/>
        <v/>
      </c>
    </row>
    <row r="645" spans="1:2" ht="15" customHeight="1" x14ac:dyDescent="0.2">
      <c r="A645" s="3" t="str">
        <f t="shared" si="21"/>
        <v/>
      </c>
      <c r="B645" s="3" t="str">
        <f t="shared" si="20"/>
        <v/>
      </c>
    </row>
    <row r="646" spans="1:2" ht="15" customHeight="1" x14ac:dyDescent="0.2">
      <c r="A646" s="3" t="str">
        <f t="shared" si="21"/>
        <v/>
      </c>
      <c r="B646" s="3" t="str">
        <f t="shared" si="20"/>
        <v/>
      </c>
    </row>
    <row r="647" spans="1:2" ht="15" customHeight="1" x14ac:dyDescent="0.2">
      <c r="A647" s="3" t="str">
        <f t="shared" si="21"/>
        <v/>
      </c>
      <c r="B647" s="3" t="str">
        <f t="shared" si="20"/>
        <v/>
      </c>
    </row>
    <row r="648" spans="1:2" ht="15" customHeight="1" x14ac:dyDescent="0.2">
      <c r="A648" s="3" t="str">
        <f t="shared" si="21"/>
        <v/>
      </c>
      <c r="B648" s="3" t="str">
        <f t="shared" si="20"/>
        <v/>
      </c>
    </row>
    <row r="649" spans="1:2" ht="15" customHeight="1" x14ac:dyDescent="0.2">
      <c r="A649" s="3" t="str">
        <f t="shared" si="21"/>
        <v/>
      </c>
      <c r="B649" s="3" t="str">
        <f t="shared" si="20"/>
        <v/>
      </c>
    </row>
    <row r="650" spans="1:2" ht="15" customHeight="1" x14ac:dyDescent="0.2">
      <c r="A650" s="3" t="str">
        <f t="shared" si="21"/>
        <v/>
      </c>
      <c r="B650" s="3" t="str">
        <f t="shared" si="20"/>
        <v/>
      </c>
    </row>
    <row r="651" spans="1:2" ht="15" customHeight="1" x14ac:dyDescent="0.2">
      <c r="A651" s="3" t="str">
        <f t="shared" si="21"/>
        <v/>
      </c>
      <c r="B651" s="3" t="str">
        <f t="shared" si="20"/>
        <v/>
      </c>
    </row>
    <row r="652" spans="1:2" ht="15" customHeight="1" x14ac:dyDescent="0.2">
      <c r="A652" s="3" t="str">
        <f t="shared" si="21"/>
        <v/>
      </c>
      <c r="B652" s="3" t="str">
        <f t="shared" si="20"/>
        <v/>
      </c>
    </row>
    <row r="653" spans="1:2" ht="15" customHeight="1" x14ac:dyDescent="0.2">
      <c r="A653" s="3" t="str">
        <f t="shared" si="21"/>
        <v/>
      </c>
      <c r="B653" s="3" t="str">
        <f t="shared" si="20"/>
        <v/>
      </c>
    </row>
    <row r="654" spans="1:2" ht="15" customHeight="1" x14ac:dyDescent="0.2">
      <c r="A654" s="3" t="str">
        <f t="shared" si="21"/>
        <v/>
      </c>
      <c r="B654" s="3" t="str">
        <f t="shared" si="20"/>
        <v/>
      </c>
    </row>
    <row r="655" spans="1:2" ht="15" customHeight="1" x14ac:dyDescent="0.2">
      <c r="A655" s="3" t="str">
        <f t="shared" si="21"/>
        <v/>
      </c>
      <c r="B655" s="3" t="str">
        <f t="shared" si="20"/>
        <v/>
      </c>
    </row>
    <row r="656" spans="1:2" ht="15" customHeight="1" x14ac:dyDescent="0.2">
      <c r="A656" s="3" t="str">
        <f t="shared" si="21"/>
        <v/>
      </c>
      <c r="B656" s="3" t="str">
        <f t="shared" si="20"/>
        <v/>
      </c>
    </row>
    <row r="657" spans="1:2" ht="15" customHeight="1" x14ac:dyDescent="0.2">
      <c r="A657" s="3" t="str">
        <f t="shared" si="21"/>
        <v/>
      </c>
      <c r="B657" s="3" t="str">
        <f t="shared" si="20"/>
        <v/>
      </c>
    </row>
    <row r="658" spans="1:2" ht="15" customHeight="1" x14ac:dyDescent="0.2">
      <c r="A658" s="3" t="str">
        <f t="shared" si="21"/>
        <v/>
      </c>
      <c r="B658" s="3" t="str">
        <f t="shared" si="20"/>
        <v/>
      </c>
    </row>
    <row r="659" spans="1:2" ht="15" customHeight="1" x14ac:dyDescent="0.2">
      <c r="A659" s="3" t="str">
        <f t="shared" si="21"/>
        <v/>
      </c>
      <c r="B659" s="3" t="str">
        <f t="shared" si="20"/>
        <v/>
      </c>
    </row>
    <row r="660" spans="1:2" ht="15" customHeight="1" x14ac:dyDescent="0.2">
      <c r="A660" s="3" t="str">
        <f t="shared" si="21"/>
        <v/>
      </c>
      <c r="B660" s="3" t="str">
        <f t="shared" si="20"/>
        <v/>
      </c>
    </row>
    <row r="661" spans="1:2" ht="15" customHeight="1" x14ac:dyDescent="0.2">
      <c r="A661" s="3" t="str">
        <f t="shared" si="21"/>
        <v/>
      </c>
      <c r="B661" s="3" t="str">
        <f t="shared" si="20"/>
        <v/>
      </c>
    </row>
    <row r="662" spans="1:2" ht="15" customHeight="1" x14ac:dyDescent="0.2">
      <c r="A662" s="3" t="str">
        <f t="shared" si="21"/>
        <v/>
      </c>
      <c r="B662" s="3" t="str">
        <f t="shared" si="20"/>
        <v/>
      </c>
    </row>
    <row r="663" spans="1:2" ht="15" customHeight="1" x14ac:dyDescent="0.2">
      <c r="A663" s="3" t="str">
        <f t="shared" si="21"/>
        <v/>
      </c>
      <c r="B663" s="3" t="str">
        <f t="shared" si="20"/>
        <v/>
      </c>
    </row>
    <row r="664" spans="1:2" ht="15" customHeight="1" x14ac:dyDescent="0.2">
      <c r="A664" s="3" t="str">
        <f t="shared" si="21"/>
        <v/>
      </c>
      <c r="B664" s="3" t="str">
        <f t="shared" si="20"/>
        <v/>
      </c>
    </row>
    <row r="665" spans="1:2" ht="15" customHeight="1" x14ac:dyDescent="0.2">
      <c r="A665" s="3" t="str">
        <f t="shared" si="21"/>
        <v/>
      </c>
      <c r="B665" s="3" t="str">
        <f t="shared" si="20"/>
        <v/>
      </c>
    </row>
    <row r="666" spans="1:2" ht="15" customHeight="1" x14ac:dyDescent="0.2">
      <c r="A666" s="3" t="str">
        <f t="shared" si="21"/>
        <v/>
      </c>
      <c r="B666" s="3" t="str">
        <f t="shared" si="20"/>
        <v/>
      </c>
    </row>
    <row r="667" spans="1:2" ht="15" customHeight="1" x14ac:dyDescent="0.2">
      <c r="A667" s="3" t="str">
        <f t="shared" si="21"/>
        <v/>
      </c>
      <c r="B667" s="3" t="str">
        <f t="shared" si="20"/>
        <v/>
      </c>
    </row>
    <row r="668" spans="1:2" ht="15" customHeight="1" x14ac:dyDescent="0.2">
      <c r="A668" s="3" t="str">
        <f t="shared" si="21"/>
        <v/>
      </c>
      <c r="B668" s="3" t="str">
        <f t="shared" si="20"/>
        <v/>
      </c>
    </row>
    <row r="669" spans="1:2" ht="15" customHeight="1" x14ac:dyDescent="0.2">
      <c r="A669" s="3" t="str">
        <f t="shared" si="21"/>
        <v/>
      </c>
      <c r="B669" s="3" t="str">
        <f t="shared" si="20"/>
        <v/>
      </c>
    </row>
    <row r="670" spans="1:2" ht="15" customHeight="1" x14ac:dyDescent="0.2">
      <c r="A670" s="3" t="str">
        <f t="shared" si="21"/>
        <v/>
      </c>
      <c r="B670" s="3" t="str">
        <f t="shared" si="20"/>
        <v/>
      </c>
    </row>
    <row r="671" spans="1:2" ht="15" customHeight="1" x14ac:dyDescent="0.2">
      <c r="A671" s="3" t="str">
        <f t="shared" si="21"/>
        <v/>
      </c>
      <c r="B671" s="3" t="str">
        <f t="shared" si="20"/>
        <v/>
      </c>
    </row>
    <row r="672" spans="1:2" ht="15" customHeight="1" x14ac:dyDescent="0.2">
      <c r="A672" s="3" t="str">
        <f t="shared" si="21"/>
        <v/>
      </c>
      <c r="B672" s="3" t="str">
        <f t="shared" si="20"/>
        <v/>
      </c>
    </row>
    <row r="673" spans="1:2" ht="15" customHeight="1" x14ac:dyDescent="0.2">
      <c r="A673" s="3" t="str">
        <f t="shared" si="21"/>
        <v/>
      </c>
      <c r="B673" s="3" t="str">
        <f t="shared" si="20"/>
        <v/>
      </c>
    </row>
    <row r="674" spans="1:2" ht="15" customHeight="1" x14ac:dyDescent="0.2">
      <c r="A674" s="3" t="str">
        <f t="shared" si="21"/>
        <v/>
      </c>
      <c r="B674" s="3" t="str">
        <f t="shared" si="20"/>
        <v/>
      </c>
    </row>
    <row r="675" spans="1:2" ht="15" customHeight="1" x14ac:dyDescent="0.2">
      <c r="A675" s="3" t="str">
        <f t="shared" si="21"/>
        <v/>
      </c>
      <c r="B675" s="3" t="str">
        <f t="shared" si="20"/>
        <v/>
      </c>
    </row>
    <row r="676" spans="1:2" ht="15" customHeight="1" x14ac:dyDescent="0.2">
      <c r="A676" s="3" t="str">
        <f t="shared" si="21"/>
        <v/>
      </c>
      <c r="B676" s="3" t="str">
        <f t="shared" si="20"/>
        <v/>
      </c>
    </row>
    <row r="677" spans="1:2" ht="15" customHeight="1" x14ac:dyDescent="0.2">
      <c r="A677" s="3" t="str">
        <f t="shared" si="21"/>
        <v/>
      </c>
      <c r="B677" s="3" t="str">
        <f t="shared" si="20"/>
        <v/>
      </c>
    </row>
    <row r="678" spans="1:2" ht="15" customHeight="1" x14ac:dyDescent="0.2">
      <c r="A678" s="3" t="str">
        <f t="shared" si="21"/>
        <v/>
      </c>
      <c r="B678" s="3" t="str">
        <f t="shared" si="20"/>
        <v/>
      </c>
    </row>
    <row r="679" spans="1:2" ht="15" customHeight="1" x14ac:dyDescent="0.2">
      <c r="A679" s="3" t="str">
        <f t="shared" si="21"/>
        <v/>
      </c>
      <c r="B679" s="3" t="str">
        <f t="shared" si="20"/>
        <v/>
      </c>
    </row>
    <row r="680" spans="1:2" ht="15" customHeight="1" x14ac:dyDescent="0.2">
      <c r="A680" s="3" t="str">
        <f t="shared" si="21"/>
        <v/>
      </c>
      <c r="B680" s="3" t="str">
        <f t="shared" si="20"/>
        <v/>
      </c>
    </row>
    <row r="681" spans="1:2" ht="15" customHeight="1" x14ac:dyDescent="0.2">
      <c r="A681" s="3" t="str">
        <f t="shared" si="21"/>
        <v/>
      </c>
      <c r="B681" s="3" t="str">
        <f t="shared" si="20"/>
        <v/>
      </c>
    </row>
    <row r="682" spans="1:2" ht="15" customHeight="1" x14ac:dyDescent="0.2">
      <c r="A682" s="3" t="str">
        <f t="shared" si="21"/>
        <v/>
      </c>
      <c r="B682" s="3" t="str">
        <f t="shared" si="20"/>
        <v/>
      </c>
    </row>
    <row r="683" spans="1:2" ht="15" customHeight="1" x14ac:dyDescent="0.2">
      <c r="A683" s="3" t="str">
        <f t="shared" si="21"/>
        <v/>
      </c>
      <c r="B683" s="3" t="str">
        <f t="shared" si="20"/>
        <v/>
      </c>
    </row>
    <row r="684" spans="1:2" ht="15" customHeight="1" x14ac:dyDescent="0.2">
      <c r="A684" s="3" t="str">
        <f t="shared" si="21"/>
        <v/>
      </c>
      <c r="B684" s="3" t="str">
        <f t="shared" si="20"/>
        <v/>
      </c>
    </row>
    <row r="685" spans="1:2" ht="15" customHeight="1" x14ac:dyDescent="0.2">
      <c r="A685" s="3" t="str">
        <f t="shared" si="21"/>
        <v/>
      </c>
      <c r="B685" s="3" t="str">
        <f t="shared" si="20"/>
        <v/>
      </c>
    </row>
    <row r="686" spans="1:2" ht="15" customHeight="1" x14ac:dyDescent="0.2">
      <c r="A686" s="3" t="str">
        <f t="shared" si="21"/>
        <v/>
      </c>
      <c r="B686" s="3" t="str">
        <f t="shared" si="20"/>
        <v/>
      </c>
    </row>
    <row r="687" spans="1:2" ht="15" customHeight="1" x14ac:dyDescent="0.2">
      <c r="A687" s="3" t="str">
        <f t="shared" si="21"/>
        <v/>
      </c>
      <c r="B687" s="3" t="str">
        <f t="shared" si="20"/>
        <v/>
      </c>
    </row>
    <row r="688" spans="1:2" ht="15" customHeight="1" x14ac:dyDescent="0.2">
      <c r="A688" s="3" t="str">
        <f t="shared" si="21"/>
        <v/>
      </c>
      <c r="B688" s="3" t="str">
        <f t="shared" si="20"/>
        <v/>
      </c>
    </row>
    <row r="689" spans="1:2" ht="15" customHeight="1" x14ac:dyDescent="0.2">
      <c r="A689" s="3" t="str">
        <f t="shared" si="21"/>
        <v/>
      </c>
      <c r="B689" s="3" t="str">
        <f t="shared" si="20"/>
        <v/>
      </c>
    </row>
    <row r="690" spans="1:2" ht="15" customHeight="1" x14ac:dyDescent="0.2">
      <c r="A690" s="3" t="str">
        <f t="shared" si="21"/>
        <v/>
      </c>
      <c r="B690" s="3" t="str">
        <f t="shared" si="20"/>
        <v/>
      </c>
    </row>
    <row r="691" spans="1:2" ht="15" customHeight="1" x14ac:dyDescent="0.2">
      <c r="A691" s="3" t="str">
        <f t="shared" si="21"/>
        <v/>
      </c>
      <c r="B691" s="3" t="str">
        <f t="shared" si="20"/>
        <v/>
      </c>
    </row>
    <row r="692" spans="1:2" ht="15" customHeight="1" x14ac:dyDescent="0.2">
      <c r="A692" s="3" t="str">
        <f t="shared" si="21"/>
        <v/>
      </c>
      <c r="B692" s="3" t="str">
        <f t="shared" si="20"/>
        <v/>
      </c>
    </row>
    <row r="693" spans="1:2" ht="15" customHeight="1" x14ac:dyDescent="0.2">
      <c r="A693" s="3" t="str">
        <f t="shared" si="21"/>
        <v/>
      </c>
      <c r="B693" s="3" t="str">
        <f t="shared" si="20"/>
        <v/>
      </c>
    </row>
    <row r="694" spans="1:2" ht="15" customHeight="1" x14ac:dyDescent="0.2">
      <c r="A694" s="3" t="str">
        <f t="shared" si="21"/>
        <v/>
      </c>
      <c r="B694" s="3" t="str">
        <f t="shared" si="20"/>
        <v/>
      </c>
    </row>
    <row r="695" spans="1:2" ht="15" customHeight="1" x14ac:dyDescent="0.2">
      <c r="A695" s="3" t="str">
        <f t="shared" si="21"/>
        <v/>
      </c>
      <c r="B695" s="3" t="str">
        <f t="shared" si="20"/>
        <v/>
      </c>
    </row>
    <row r="696" spans="1:2" ht="15" customHeight="1" x14ac:dyDescent="0.2">
      <c r="A696" s="3" t="str">
        <f t="shared" si="21"/>
        <v/>
      </c>
      <c r="B696" s="3" t="str">
        <f t="shared" si="20"/>
        <v/>
      </c>
    </row>
    <row r="697" spans="1:2" ht="15" customHeight="1" x14ac:dyDescent="0.2">
      <c r="A697" s="3" t="str">
        <f t="shared" si="21"/>
        <v/>
      </c>
      <c r="B697" s="3" t="str">
        <f t="shared" si="20"/>
        <v/>
      </c>
    </row>
    <row r="698" spans="1:2" ht="15" customHeight="1" x14ac:dyDescent="0.2">
      <c r="A698" s="3" t="str">
        <f t="shared" si="21"/>
        <v/>
      </c>
      <c r="B698" s="3" t="str">
        <f t="shared" si="20"/>
        <v/>
      </c>
    </row>
    <row r="699" spans="1:2" ht="15" customHeight="1" x14ac:dyDescent="0.2">
      <c r="A699" s="3" t="str">
        <f t="shared" si="21"/>
        <v/>
      </c>
      <c r="B699" s="3" t="str">
        <f t="shared" si="20"/>
        <v/>
      </c>
    </row>
    <row r="700" spans="1:2" ht="15" customHeight="1" x14ac:dyDescent="0.2">
      <c r="A700" s="3" t="str">
        <f t="shared" si="21"/>
        <v/>
      </c>
      <c r="B700" s="3" t="str">
        <f t="shared" si="20"/>
        <v/>
      </c>
    </row>
    <row r="701" spans="1:2" ht="15" customHeight="1" x14ac:dyDescent="0.2">
      <c r="A701" s="3" t="str">
        <f t="shared" si="21"/>
        <v/>
      </c>
      <c r="B701" s="3" t="str">
        <f t="shared" si="20"/>
        <v/>
      </c>
    </row>
    <row r="702" spans="1:2" ht="15" customHeight="1" x14ac:dyDescent="0.2">
      <c r="A702" s="3" t="str">
        <f t="shared" si="21"/>
        <v/>
      </c>
      <c r="B702" s="3" t="str">
        <f t="shared" si="20"/>
        <v/>
      </c>
    </row>
    <row r="703" spans="1:2" ht="15" customHeight="1" x14ac:dyDescent="0.2">
      <c r="A703" s="3" t="str">
        <f t="shared" si="21"/>
        <v/>
      </c>
      <c r="B703" s="3" t="str">
        <f t="shared" si="20"/>
        <v/>
      </c>
    </row>
    <row r="704" spans="1:2" ht="15" customHeight="1" x14ac:dyDescent="0.2">
      <c r="A704" s="3" t="str">
        <f t="shared" si="21"/>
        <v/>
      </c>
      <c r="B704" s="3" t="str">
        <f t="shared" si="20"/>
        <v/>
      </c>
    </row>
    <row r="705" spans="1:2" ht="15" customHeight="1" x14ac:dyDescent="0.2">
      <c r="A705" s="3" t="str">
        <f t="shared" si="21"/>
        <v/>
      </c>
      <c r="B705" s="3" t="str">
        <f t="shared" si="20"/>
        <v/>
      </c>
    </row>
    <row r="706" spans="1:2" ht="15" customHeight="1" x14ac:dyDescent="0.2">
      <c r="A706" s="3" t="str">
        <f t="shared" si="21"/>
        <v/>
      </c>
      <c r="B706" s="3" t="str">
        <f t="shared" si="20"/>
        <v/>
      </c>
    </row>
    <row r="707" spans="1:2" ht="15" customHeight="1" x14ac:dyDescent="0.2">
      <c r="A707" s="3" t="str">
        <f t="shared" si="21"/>
        <v/>
      </c>
      <c r="B707" s="3" t="str">
        <f t="shared" ref="B707:B770" si="22">IF(C707="","",1)</f>
        <v/>
      </c>
    </row>
    <row r="708" spans="1:2" ht="15" customHeight="1" x14ac:dyDescent="0.2">
      <c r="A708" s="3" t="str">
        <f t="shared" ref="A708:A771" si="23">IF(C708="","",A707+1)</f>
        <v/>
      </c>
      <c r="B708" s="3" t="str">
        <f t="shared" si="22"/>
        <v/>
      </c>
    </row>
    <row r="709" spans="1:2" ht="15" customHeight="1" x14ac:dyDescent="0.2">
      <c r="A709" s="3" t="str">
        <f t="shared" si="23"/>
        <v/>
      </c>
      <c r="B709" s="3" t="str">
        <f t="shared" si="22"/>
        <v/>
      </c>
    </row>
    <row r="710" spans="1:2" ht="15" customHeight="1" x14ac:dyDescent="0.2">
      <c r="A710" s="3" t="str">
        <f t="shared" si="23"/>
        <v/>
      </c>
      <c r="B710" s="3" t="str">
        <f t="shared" si="22"/>
        <v/>
      </c>
    </row>
    <row r="711" spans="1:2" ht="15" customHeight="1" x14ac:dyDescent="0.2">
      <c r="A711" s="3" t="str">
        <f t="shared" si="23"/>
        <v/>
      </c>
      <c r="B711" s="3" t="str">
        <f t="shared" si="22"/>
        <v/>
      </c>
    </row>
    <row r="712" spans="1:2" ht="15" customHeight="1" x14ac:dyDescent="0.2">
      <c r="A712" s="3" t="str">
        <f t="shared" si="23"/>
        <v/>
      </c>
      <c r="B712" s="3" t="str">
        <f t="shared" si="22"/>
        <v/>
      </c>
    </row>
    <row r="713" spans="1:2" ht="15" customHeight="1" x14ac:dyDescent="0.2">
      <c r="A713" s="3" t="str">
        <f t="shared" si="23"/>
        <v/>
      </c>
      <c r="B713" s="3" t="str">
        <f t="shared" si="22"/>
        <v/>
      </c>
    </row>
    <row r="714" spans="1:2" ht="15" customHeight="1" x14ac:dyDescent="0.2">
      <c r="A714" s="3" t="str">
        <f t="shared" si="23"/>
        <v/>
      </c>
      <c r="B714" s="3" t="str">
        <f t="shared" si="22"/>
        <v/>
      </c>
    </row>
    <row r="715" spans="1:2" ht="15" customHeight="1" x14ac:dyDescent="0.2">
      <c r="A715" s="3" t="str">
        <f t="shared" si="23"/>
        <v/>
      </c>
      <c r="B715" s="3" t="str">
        <f t="shared" si="22"/>
        <v/>
      </c>
    </row>
    <row r="716" spans="1:2" ht="15" customHeight="1" x14ac:dyDescent="0.2">
      <c r="A716" s="3" t="str">
        <f t="shared" si="23"/>
        <v/>
      </c>
      <c r="B716" s="3" t="str">
        <f t="shared" si="22"/>
        <v/>
      </c>
    </row>
    <row r="717" spans="1:2" ht="15" customHeight="1" x14ac:dyDescent="0.2">
      <c r="A717" s="3" t="str">
        <f t="shared" si="23"/>
        <v/>
      </c>
      <c r="B717" s="3" t="str">
        <f t="shared" si="22"/>
        <v/>
      </c>
    </row>
    <row r="718" spans="1:2" ht="15" customHeight="1" x14ac:dyDescent="0.2">
      <c r="A718" s="3" t="str">
        <f t="shared" si="23"/>
        <v/>
      </c>
      <c r="B718" s="3" t="str">
        <f t="shared" si="22"/>
        <v/>
      </c>
    </row>
    <row r="719" spans="1:2" ht="15" customHeight="1" x14ac:dyDescent="0.2">
      <c r="A719" s="3" t="str">
        <f t="shared" si="23"/>
        <v/>
      </c>
      <c r="B719" s="3" t="str">
        <f t="shared" si="22"/>
        <v/>
      </c>
    </row>
    <row r="720" spans="1:2" ht="15" customHeight="1" x14ac:dyDescent="0.2">
      <c r="A720" s="3" t="str">
        <f t="shared" si="23"/>
        <v/>
      </c>
      <c r="B720" s="3" t="str">
        <f t="shared" si="22"/>
        <v/>
      </c>
    </row>
    <row r="721" spans="1:2" ht="15" customHeight="1" x14ac:dyDescent="0.2">
      <c r="A721" s="3" t="str">
        <f t="shared" si="23"/>
        <v/>
      </c>
      <c r="B721" s="3" t="str">
        <f t="shared" si="22"/>
        <v/>
      </c>
    </row>
    <row r="722" spans="1:2" ht="15" customHeight="1" x14ac:dyDescent="0.2">
      <c r="A722" s="3" t="str">
        <f t="shared" si="23"/>
        <v/>
      </c>
      <c r="B722" s="3" t="str">
        <f t="shared" si="22"/>
        <v/>
      </c>
    </row>
    <row r="723" spans="1:2" ht="15" customHeight="1" x14ac:dyDescent="0.2">
      <c r="A723" s="3" t="str">
        <f t="shared" si="23"/>
        <v/>
      </c>
      <c r="B723" s="3" t="str">
        <f t="shared" si="22"/>
        <v/>
      </c>
    </row>
    <row r="724" spans="1:2" ht="15" customHeight="1" x14ac:dyDescent="0.2">
      <c r="A724" s="3" t="str">
        <f t="shared" si="23"/>
        <v/>
      </c>
      <c r="B724" s="3" t="str">
        <f t="shared" si="22"/>
        <v/>
      </c>
    </row>
    <row r="725" spans="1:2" ht="15" customHeight="1" x14ac:dyDescent="0.2">
      <c r="A725" s="3" t="str">
        <f t="shared" si="23"/>
        <v/>
      </c>
      <c r="B725" s="3" t="str">
        <f t="shared" si="22"/>
        <v/>
      </c>
    </row>
    <row r="726" spans="1:2" ht="15" customHeight="1" x14ac:dyDescent="0.2">
      <c r="A726" s="3" t="str">
        <f t="shared" si="23"/>
        <v/>
      </c>
      <c r="B726" s="3" t="str">
        <f t="shared" si="22"/>
        <v/>
      </c>
    </row>
    <row r="727" spans="1:2" ht="15" customHeight="1" x14ac:dyDescent="0.2">
      <c r="A727" s="3" t="str">
        <f t="shared" si="23"/>
        <v/>
      </c>
      <c r="B727" s="3" t="str">
        <f t="shared" si="22"/>
        <v/>
      </c>
    </row>
    <row r="728" spans="1:2" ht="15" customHeight="1" x14ac:dyDescent="0.2">
      <c r="A728" s="3" t="str">
        <f t="shared" si="23"/>
        <v/>
      </c>
      <c r="B728" s="3" t="str">
        <f t="shared" si="22"/>
        <v/>
      </c>
    </row>
    <row r="729" spans="1:2" ht="15" customHeight="1" x14ac:dyDescent="0.2">
      <c r="A729" s="3" t="str">
        <f t="shared" si="23"/>
        <v/>
      </c>
      <c r="B729" s="3" t="str">
        <f t="shared" si="22"/>
        <v/>
      </c>
    </row>
    <row r="730" spans="1:2" ht="15" customHeight="1" x14ac:dyDescent="0.2">
      <c r="A730" s="3" t="str">
        <f t="shared" si="23"/>
        <v/>
      </c>
      <c r="B730" s="3" t="str">
        <f t="shared" si="22"/>
        <v/>
      </c>
    </row>
    <row r="731" spans="1:2" ht="15" customHeight="1" x14ac:dyDescent="0.2">
      <c r="A731" s="3" t="str">
        <f t="shared" si="23"/>
        <v/>
      </c>
      <c r="B731" s="3" t="str">
        <f t="shared" si="22"/>
        <v/>
      </c>
    </row>
    <row r="732" spans="1:2" ht="15" customHeight="1" x14ac:dyDescent="0.2">
      <c r="A732" s="3" t="str">
        <f t="shared" si="23"/>
        <v/>
      </c>
      <c r="B732" s="3" t="str">
        <f t="shared" si="22"/>
        <v/>
      </c>
    </row>
    <row r="733" spans="1:2" ht="15" customHeight="1" x14ac:dyDescent="0.2">
      <c r="A733" s="3" t="str">
        <f t="shared" si="23"/>
        <v/>
      </c>
      <c r="B733" s="3" t="str">
        <f t="shared" si="22"/>
        <v/>
      </c>
    </row>
    <row r="734" spans="1:2" ht="15" customHeight="1" x14ac:dyDescent="0.2">
      <c r="A734" s="3" t="str">
        <f t="shared" si="23"/>
        <v/>
      </c>
      <c r="B734" s="3" t="str">
        <f t="shared" si="22"/>
        <v/>
      </c>
    </row>
    <row r="735" spans="1:2" ht="15" customHeight="1" x14ac:dyDescent="0.2">
      <c r="A735" s="3" t="str">
        <f t="shared" si="23"/>
        <v/>
      </c>
      <c r="B735" s="3" t="str">
        <f t="shared" si="22"/>
        <v/>
      </c>
    </row>
    <row r="736" spans="1:2" ht="15" customHeight="1" x14ac:dyDescent="0.2">
      <c r="A736" s="3" t="str">
        <f t="shared" si="23"/>
        <v/>
      </c>
      <c r="B736" s="3" t="str">
        <f t="shared" si="22"/>
        <v/>
      </c>
    </row>
    <row r="737" spans="1:2" ht="15" customHeight="1" x14ac:dyDescent="0.2">
      <c r="A737" s="3" t="str">
        <f t="shared" si="23"/>
        <v/>
      </c>
      <c r="B737" s="3" t="str">
        <f t="shared" si="22"/>
        <v/>
      </c>
    </row>
    <row r="738" spans="1:2" ht="15" customHeight="1" x14ac:dyDescent="0.2">
      <c r="A738" s="3" t="str">
        <f t="shared" si="23"/>
        <v/>
      </c>
      <c r="B738" s="3" t="str">
        <f t="shared" si="22"/>
        <v/>
      </c>
    </row>
    <row r="739" spans="1:2" ht="15" customHeight="1" x14ac:dyDescent="0.2">
      <c r="A739" s="3" t="str">
        <f t="shared" si="23"/>
        <v/>
      </c>
      <c r="B739" s="3" t="str">
        <f t="shared" si="22"/>
        <v/>
      </c>
    </row>
    <row r="740" spans="1:2" ht="15" customHeight="1" x14ac:dyDescent="0.2">
      <c r="A740" s="3" t="str">
        <f t="shared" si="23"/>
        <v/>
      </c>
      <c r="B740" s="3" t="str">
        <f t="shared" si="22"/>
        <v/>
      </c>
    </row>
    <row r="741" spans="1:2" ht="15" customHeight="1" x14ac:dyDescent="0.2">
      <c r="A741" s="3" t="str">
        <f t="shared" si="23"/>
        <v/>
      </c>
      <c r="B741" s="3" t="str">
        <f t="shared" si="22"/>
        <v/>
      </c>
    </row>
    <row r="742" spans="1:2" ht="15" customHeight="1" x14ac:dyDescent="0.2">
      <c r="A742" s="3" t="str">
        <f t="shared" si="23"/>
        <v/>
      </c>
      <c r="B742" s="3" t="str">
        <f t="shared" si="22"/>
        <v/>
      </c>
    </row>
    <row r="743" spans="1:2" ht="15" customHeight="1" x14ac:dyDescent="0.2">
      <c r="A743" s="3" t="str">
        <f t="shared" si="23"/>
        <v/>
      </c>
      <c r="B743" s="3" t="str">
        <f t="shared" si="22"/>
        <v/>
      </c>
    </row>
    <row r="744" spans="1:2" ht="15" customHeight="1" x14ac:dyDescent="0.2">
      <c r="A744" s="3" t="str">
        <f t="shared" si="23"/>
        <v/>
      </c>
      <c r="B744" s="3" t="str">
        <f t="shared" si="22"/>
        <v/>
      </c>
    </row>
    <row r="745" spans="1:2" ht="15" customHeight="1" x14ac:dyDescent="0.2">
      <c r="A745" s="3" t="str">
        <f t="shared" si="23"/>
        <v/>
      </c>
      <c r="B745" s="3" t="str">
        <f t="shared" si="22"/>
        <v/>
      </c>
    </row>
    <row r="746" spans="1:2" ht="15" customHeight="1" x14ac:dyDescent="0.2">
      <c r="A746" s="3" t="str">
        <f t="shared" si="23"/>
        <v/>
      </c>
      <c r="B746" s="3" t="str">
        <f t="shared" si="22"/>
        <v/>
      </c>
    </row>
    <row r="747" spans="1:2" ht="15" customHeight="1" x14ac:dyDescent="0.2">
      <c r="A747" s="3" t="str">
        <f t="shared" si="23"/>
        <v/>
      </c>
      <c r="B747" s="3" t="str">
        <f t="shared" si="22"/>
        <v/>
      </c>
    </row>
    <row r="748" spans="1:2" ht="15" customHeight="1" x14ac:dyDescent="0.2">
      <c r="A748" s="3" t="str">
        <f t="shared" si="23"/>
        <v/>
      </c>
      <c r="B748" s="3" t="str">
        <f t="shared" si="22"/>
        <v/>
      </c>
    </row>
    <row r="749" spans="1:2" ht="15" customHeight="1" x14ac:dyDescent="0.2">
      <c r="A749" s="3" t="str">
        <f t="shared" si="23"/>
        <v/>
      </c>
      <c r="B749" s="3" t="str">
        <f t="shared" si="22"/>
        <v/>
      </c>
    </row>
    <row r="750" spans="1:2" ht="15" customHeight="1" x14ac:dyDescent="0.2">
      <c r="A750" s="3" t="str">
        <f t="shared" si="23"/>
        <v/>
      </c>
      <c r="B750" s="3" t="str">
        <f t="shared" si="22"/>
        <v/>
      </c>
    </row>
    <row r="751" spans="1:2" ht="15" customHeight="1" x14ac:dyDescent="0.2">
      <c r="A751" s="3" t="str">
        <f t="shared" si="23"/>
        <v/>
      </c>
      <c r="B751" s="3" t="str">
        <f t="shared" si="22"/>
        <v/>
      </c>
    </row>
    <row r="752" spans="1:2" ht="15" customHeight="1" x14ac:dyDescent="0.2">
      <c r="A752" s="3" t="str">
        <f t="shared" si="23"/>
        <v/>
      </c>
      <c r="B752" s="3" t="str">
        <f t="shared" si="22"/>
        <v/>
      </c>
    </row>
    <row r="753" spans="1:2" ht="15" customHeight="1" x14ac:dyDescent="0.2">
      <c r="A753" s="3" t="str">
        <f t="shared" si="23"/>
        <v/>
      </c>
      <c r="B753" s="3" t="str">
        <f t="shared" si="22"/>
        <v/>
      </c>
    </row>
    <row r="754" spans="1:2" ht="15" customHeight="1" x14ac:dyDescent="0.2">
      <c r="A754" s="3" t="str">
        <f t="shared" si="23"/>
        <v/>
      </c>
      <c r="B754" s="3" t="str">
        <f t="shared" si="22"/>
        <v/>
      </c>
    </row>
    <row r="755" spans="1:2" ht="15" customHeight="1" x14ac:dyDescent="0.2">
      <c r="A755" s="3" t="str">
        <f t="shared" si="23"/>
        <v/>
      </c>
      <c r="B755" s="3" t="str">
        <f t="shared" si="22"/>
        <v/>
      </c>
    </row>
    <row r="756" spans="1:2" ht="15" customHeight="1" x14ac:dyDescent="0.2">
      <c r="A756" s="3" t="str">
        <f t="shared" si="23"/>
        <v/>
      </c>
      <c r="B756" s="3" t="str">
        <f t="shared" si="22"/>
        <v/>
      </c>
    </row>
    <row r="757" spans="1:2" ht="15" customHeight="1" x14ac:dyDescent="0.2">
      <c r="A757" s="3" t="str">
        <f t="shared" si="23"/>
        <v/>
      </c>
      <c r="B757" s="3" t="str">
        <f t="shared" si="22"/>
        <v/>
      </c>
    </row>
    <row r="758" spans="1:2" ht="15" customHeight="1" x14ac:dyDescent="0.2">
      <c r="A758" s="3" t="str">
        <f t="shared" si="23"/>
        <v/>
      </c>
      <c r="B758" s="3" t="str">
        <f t="shared" si="22"/>
        <v/>
      </c>
    </row>
    <row r="759" spans="1:2" ht="15" customHeight="1" x14ac:dyDescent="0.2">
      <c r="A759" s="3" t="str">
        <f t="shared" si="23"/>
        <v/>
      </c>
      <c r="B759" s="3" t="str">
        <f t="shared" si="22"/>
        <v/>
      </c>
    </row>
    <row r="760" spans="1:2" ht="15" customHeight="1" x14ac:dyDescent="0.2">
      <c r="A760" s="3" t="str">
        <f t="shared" si="23"/>
        <v/>
      </c>
      <c r="B760" s="3" t="str">
        <f t="shared" si="22"/>
        <v/>
      </c>
    </row>
    <row r="761" spans="1:2" ht="15" customHeight="1" x14ac:dyDescent="0.2">
      <c r="A761" s="3" t="str">
        <f t="shared" si="23"/>
        <v/>
      </c>
      <c r="B761" s="3" t="str">
        <f t="shared" si="22"/>
        <v/>
      </c>
    </row>
    <row r="762" spans="1:2" ht="15" customHeight="1" x14ac:dyDescent="0.2">
      <c r="A762" s="3" t="str">
        <f t="shared" si="23"/>
        <v/>
      </c>
      <c r="B762" s="3" t="str">
        <f t="shared" si="22"/>
        <v/>
      </c>
    </row>
    <row r="763" spans="1:2" ht="15" customHeight="1" x14ac:dyDescent="0.2">
      <c r="A763" s="3" t="str">
        <f t="shared" si="23"/>
        <v/>
      </c>
      <c r="B763" s="3" t="str">
        <f t="shared" si="22"/>
        <v/>
      </c>
    </row>
    <row r="764" spans="1:2" ht="15" customHeight="1" x14ac:dyDescent="0.2">
      <c r="A764" s="3" t="str">
        <f t="shared" si="23"/>
        <v/>
      </c>
      <c r="B764" s="3" t="str">
        <f t="shared" si="22"/>
        <v/>
      </c>
    </row>
    <row r="765" spans="1:2" ht="15" customHeight="1" x14ac:dyDescent="0.2">
      <c r="A765" s="3" t="str">
        <f t="shared" si="23"/>
        <v/>
      </c>
      <c r="B765" s="3" t="str">
        <f t="shared" si="22"/>
        <v/>
      </c>
    </row>
    <row r="766" spans="1:2" ht="15" customHeight="1" x14ac:dyDescent="0.2">
      <c r="A766" s="3" t="str">
        <f t="shared" si="23"/>
        <v/>
      </c>
      <c r="B766" s="3" t="str">
        <f t="shared" si="22"/>
        <v/>
      </c>
    </row>
    <row r="767" spans="1:2" ht="15" customHeight="1" x14ac:dyDescent="0.2">
      <c r="A767" s="3" t="str">
        <f t="shared" si="23"/>
        <v/>
      </c>
      <c r="B767" s="3" t="str">
        <f t="shared" si="22"/>
        <v/>
      </c>
    </row>
    <row r="768" spans="1:2" ht="15" customHeight="1" x14ac:dyDescent="0.2">
      <c r="A768" s="3" t="str">
        <f t="shared" si="23"/>
        <v/>
      </c>
      <c r="B768" s="3" t="str">
        <f t="shared" si="22"/>
        <v/>
      </c>
    </row>
    <row r="769" spans="1:2" ht="15" customHeight="1" x14ac:dyDescent="0.2">
      <c r="A769" s="3" t="str">
        <f t="shared" si="23"/>
        <v/>
      </c>
      <c r="B769" s="3" t="str">
        <f t="shared" si="22"/>
        <v/>
      </c>
    </row>
    <row r="770" spans="1:2" ht="15" customHeight="1" x14ac:dyDescent="0.2">
      <c r="A770" s="3" t="str">
        <f t="shared" si="23"/>
        <v/>
      </c>
      <c r="B770" s="3" t="str">
        <f t="shared" si="22"/>
        <v/>
      </c>
    </row>
    <row r="771" spans="1:2" ht="15" customHeight="1" x14ac:dyDescent="0.2">
      <c r="A771" s="3" t="str">
        <f t="shared" si="23"/>
        <v/>
      </c>
      <c r="B771" s="3" t="str">
        <f t="shared" ref="B771:B808" si="24">IF(C771="","",1)</f>
        <v/>
      </c>
    </row>
    <row r="772" spans="1:2" ht="15" customHeight="1" x14ac:dyDescent="0.2">
      <c r="A772" s="3" t="str">
        <f t="shared" ref="A772:A808" si="25">IF(C772="","",A771+1)</f>
        <v/>
      </c>
      <c r="B772" s="3" t="str">
        <f t="shared" si="24"/>
        <v/>
      </c>
    </row>
    <row r="773" spans="1:2" ht="15" customHeight="1" x14ac:dyDescent="0.2">
      <c r="A773" s="3" t="str">
        <f t="shared" si="25"/>
        <v/>
      </c>
      <c r="B773" s="3" t="str">
        <f t="shared" si="24"/>
        <v/>
      </c>
    </row>
    <row r="774" spans="1:2" ht="15" customHeight="1" x14ac:dyDescent="0.2">
      <c r="A774" s="3" t="str">
        <f t="shared" si="25"/>
        <v/>
      </c>
      <c r="B774" s="3" t="str">
        <f t="shared" si="24"/>
        <v/>
      </c>
    </row>
    <row r="775" spans="1:2" ht="15" customHeight="1" x14ac:dyDescent="0.2">
      <c r="A775" s="3" t="str">
        <f t="shared" si="25"/>
        <v/>
      </c>
      <c r="B775" s="3" t="str">
        <f t="shared" si="24"/>
        <v/>
      </c>
    </row>
    <row r="776" spans="1:2" ht="15" customHeight="1" x14ac:dyDescent="0.2">
      <c r="A776" s="3" t="str">
        <f t="shared" si="25"/>
        <v/>
      </c>
      <c r="B776" s="3" t="str">
        <f t="shared" si="24"/>
        <v/>
      </c>
    </row>
    <row r="777" spans="1:2" ht="15" customHeight="1" x14ac:dyDescent="0.2">
      <c r="A777" s="3" t="str">
        <f t="shared" si="25"/>
        <v/>
      </c>
      <c r="B777" s="3" t="str">
        <f t="shared" si="24"/>
        <v/>
      </c>
    </row>
    <row r="778" spans="1:2" ht="15" customHeight="1" x14ac:dyDescent="0.2">
      <c r="A778" s="3" t="str">
        <f t="shared" si="25"/>
        <v/>
      </c>
      <c r="B778" s="3" t="str">
        <f t="shared" si="24"/>
        <v/>
      </c>
    </row>
    <row r="779" spans="1:2" ht="15" customHeight="1" x14ac:dyDescent="0.2">
      <c r="A779" s="3" t="str">
        <f t="shared" si="25"/>
        <v/>
      </c>
      <c r="B779" s="3" t="str">
        <f t="shared" si="24"/>
        <v/>
      </c>
    </row>
    <row r="780" spans="1:2" ht="15" customHeight="1" x14ac:dyDescent="0.2">
      <c r="A780" s="3" t="str">
        <f t="shared" si="25"/>
        <v/>
      </c>
      <c r="B780" s="3" t="str">
        <f t="shared" si="24"/>
        <v/>
      </c>
    </row>
    <row r="781" spans="1:2" ht="15" customHeight="1" x14ac:dyDescent="0.2">
      <c r="A781" s="3" t="str">
        <f t="shared" si="25"/>
        <v/>
      </c>
      <c r="B781" s="3" t="str">
        <f t="shared" si="24"/>
        <v/>
      </c>
    </row>
    <row r="782" spans="1:2" ht="15" customHeight="1" x14ac:dyDescent="0.2">
      <c r="A782" s="3" t="str">
        <f t="shared" si="25"/>
        <v/>
      </c>
      <c r="B782" s="3" t="str">
        <f t="shared" si="24"/>
        <v/>
      </c>
    </row>
    <row r="783" spans="1:2" ht="15" customHeight="1" x14ac:dyDescent="0.2">
      <c r="A783" s="3" t="str">
        <f t="shared" si="25"/>
        <v/>
      </c>
      <c r="B783" s="3" t="str">
        <f t="shared" si="24"/>
        <v/>
      </c>
    </row>
    <row r="784" spans="1:2" ht="15" customHeight="1" x14ac:dyDescent="0.2">
      <c r="A784" s="3" t="str">
        <f t="shared" si="25"/>
        <v/>
      </c>
      <c r="B784" s="3" t="str">
        <f t="shared" si="24"/>
        <v/>
      </c>
    </row>
    <row r="785" spans="1:2" ht="15" customHeight="1" x14ac:dyDescent="0.2">
      <c r="A785" s="3" t="str">
        <f t="shared" si="25"/>
        <v/>
      </c>
      <c r="B785" s="3" t="str">
        <f t="shared" si="24"/>
        <v/>
      </c>
    </row>
    <row r="786" spans="1:2" ht="15" customHeight="1" x14ac:dyDescent="0.2">
      <c r="A786" s="3" t="str">
        <f t="shared" si="25"/>
        <v/>
      </c>
      <c r="B786" s="3" t="str">
        <f t="shared" si="24"/>
        <v/>
      </c>
    </row>
    <row r="787" spans="1:2" ht="15" customHeight="1" x14ac:dyDescent="0.2">
      <c r="A787" s="3" t="str">
        <f t="shared" si="25"/>
        <v/>
      </c>
      <c r="B787" s="3" t="str">
        <f t="shared" si="24"/>
        <v/>
      </c>
    </row>
    <row r="788" spans="1:2" ht="15" customHeight="1" x14ac:dyDescent="0.2">
      <c r="A788" s="3" t="str">
        <f t="shared" si="25"/>
        <v/>
      </c>
      <c r="B788" s="3" t="str">
        <f t="shared" si="24"/>
        <v/>
      </c>
    </row>
    <row r="789" spans="1:2" ht="15" customHeight="1" x14ac:dyDescent="0.2">
      <c r="A789" s="3" t="str">
        <f t="shared" si="25"/>
        <v/>
      </c>
      <c r="B789" s="3" t="str">
        <f t="shared" si="24"/>
        <v/>
      </c>
    </row>
    <row r="790" spans="1:2" ht="15" customHeight="1" x14ac:dyDescent="0.2">
      <c r="A790" s="3" t="str">
        <f t="shared" si="25"/>
        <v/>
      </c>
      <c r="B790" s="3" t="str">
        <f t="shared" si="24"/>
        <v/>
      </c>
    </row>
    <row r="791" spans="1:2" ht="15" customHeight="1" x14ac:dyDescent="0.2">
      <c r="A791" s="3" t="str">
        <f t="shared" si="25"/>
        <v/>
      </c>
      <c r="B791" s="3" t="str">
        <f t="shared" si="24"/>
        <v/>
      </c>
    </row>
    <row r="792" spans="1:2" ht="15" customHeight="1" x14ac:dyDescent="0.2">
      <c r="A792" s="3" t="str">
        <f t="shared" si="25"/>
        <v/>
      </c>
      <c r="B792" s="3" t="str">
        <f t="shared" si="24"/>
        <v/>
      </c>
    </row>
    <row r="793" spans="1:2" ht="15" customHeight="1" x14ac:dyDescent="0.2">
      <c r="A793" s="3" t="str">
        <f t="shared" si="25"/>
        <v/>
      </c>
      <c r="B793" s="3" t="str">
        <f t="shared" si="24"/>
        <v/>
      </c>
    </row>
    <row r="794" spans="1:2" ht="15" customHeight="1" x14ac:dyDescent="0.2">
      <c r="A794" s="3" t="str">
        <f t="shared" si="25"/>
        <v/>
      </c>
      <c r="B794" s="3" t="str">
        <f t="shared" si="24"/>
        <v/>
      </c>
    </row>
    <row r="795" spans="1:2" ht="15" customHeight="1" x14ac:dyDescent="0.2">
      <c r="A795" s="3" t="str">
        <f t="shared" si="25"/>
        <v/>
      </c>
      <c r="B795" s="3" t="str">
        <f t="shared" si="24"/>
        <v/>
      </c>
    </row>
    <row r="796" spans="1:2" ht="15" customHeight="1" x14ac:dyDescent="0.2">
      <c r="A796" s="3" t="str">
        <f t="shared" si="25"/>
        <v/>
      </c>
      <c r="B796" s="3" t="str">
        <f t="shared" si="24"/>
        <v/>
      </c>
    </row>
    <row r="797" spans="1:2" ht="15" customHeight="1" x14ac:dyDescent="0.2">
      <c r="A797" s="3" t="str">
        <f t="shared" si="25"/>
        <v/>
      </c>
      <c r="B797" s="3" t="str">
        <f t="shared" si="24"/>
        <v/>
      </c>
    </row>
    <row r="798" spans="1:2" ht="15" customHeight="1" x14ac:dyDescent="0.2">
      <c r="A798" s="3" t="str">
        <f t="shared" si="25"/>
        <v/>
      </c>
      <c r="B798" s="3" t="str">
        <f t="shared" si="24"/>
        <v/>
      </c>
    </row>
    <row r="799" spans="1:2" ht="15" customHeight="1" x14ac:dyDescent="0.2">
      <c r="A799" s="3" t="str">
        <f t="shared" si="25"/>
        <v/>
      </c>
      <c r="B799" s="3" t="str">
        <f t="shared" si="24"/>
        <v/>
      </c>
    </row>
    <row r="800" spans="1:2" ht="15" customHeight="1" x14ac:dyDescent="0.2">
      <c r="A800" s="3" t="str">
        <f t="shared" si="25"/>
        <v/>
      </c>
      <c r="B800" s="3" t="str">
        <f t="shared" si="24"/>
        <v/>
      </c>
    </row>
    <row r="801" spans="1:2" ht="15" customHeight="1" x14ac:dyDescent="0.2">
      <c r="A801" s="3" t="str">
        <f t="shared" si="25"/>
        <v/>
      </c>
      <c r="B801" s="3" t="str">
        <f t="shared" si="24"/>
        <v/>
      </c>
    </row>
    <row r="802" spans="1:2" ht="15" customHeight="1" x14ac:dyDescent="0.2">
      <c r="A802" s="3" t="str">
        <f t="shared" si="25"/>
        <v/>
      </c>
      <c r="B802" s="3" t="str">
        <f t="shared" si="24"/>
        <v/>
      </c>
    </row>
    <row r="803" spans="1:2" ht="15" customHeight="1" x14ac:dyDescent="0.2">
      <c r="A803" s="3" t="str">
        <f t="shared" si="25"/>
        <v/>
      </c>
      <c r="B803" s="3" t="str">
        <f t="shared" si="24"/>
        <v/>
      </c>
    </row>
    <row r="804" spans="1:2" ht="15" customHeight="1" x14ac:dyDescent="0.2">
      <c r="A804" s="3" t="str">
        <f t="shared" si="25"/>
        <v/>
      </c>
      <c r="B804" s="3" t="str">
        <f t="shared" si="24"/>
        <v/>
      </c>
    </row>
    <row r="805" spans="1:2" ht="15" customHeight="1" x14ac:dyDescent="0.2">
      <c r="A805" s="3" t="str">
        <f t="shared" si="25"/>
        <v/>
      </c>
      <c r="B805" s="3" t="str">
        <f t="shared" si="24"/>
        <v/>
      </c>
    </row>
    <row r="806" spans="1:2" ht="15" customHeight="1" x14ac:dyDescent="0.2">
      <c r="A806" s="3" t="str">
        <f t="shared" si="25"/>
        <v/>
      </c>
      <c r="B806" s="3" t="str">
        <f t="shared" si="24"/>
        <v/>
      </c>
    </row>
    <row r="807" spans="1:2" ht="15" customHeight="1" x14ac:dyDescent="0.2">
      <c r="A807" s="3" t="str">
        <f t="shared" si="25"/>
        <v/>
      </c>
      <c r="B807" s="3" t="str">
        <f t="shared" si="24"/>
        <v/>
      </c>
    </row>
    <row r="808" spans="1:2" ht="15" customHeight="1" x14ac:dyDescent="0.2">
      <c r="A808" s="3" t="str">
        <f t="shared" si="25"/>
        <v/>
      </c>
      <c r="B808" s="3" t="str">
        <f t="shared" si="24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08"/>
  <sheetViews>
    <sheetView workbookViewId="0">
      <selection activeCell="K2" sqref="K2"/>
    </sheetView>
  </sheetViews>
  <sheetFormatPr defaultRowHeight="15" x14ac:dyDescent="0.25"/>
  <cols>
    <col min="1" max="1" width="7.85546875" style="1" bestFit="1" customWidth="1"/>
    <col min="2" max="2" width="9.85546875" style="1" bestFit="1" customWidth="1"/>
    <col min="3" max="3" width="11.5703125" bestFit="1" customWidth="1"/>
    <col min="4" max="4" width="8.140625" bestFit="1" customWidth="1"/>
    <col min="5" max="5" width="19.140625" bestFit="1" customWidth="1"/>
    <col min="6" max="6" width="9.7109375" bestFit="1" customWidth="1"/>
    <col min="7" max="7" width="16.7109375" bestFit="1" customWidth="1"/>
    <col min="8" max="8" width="8.7109375" bestFit="1" customWidth="1"/>
    <col min="9" max="9" width="17" bestFit="1" customWidth="1"/>
    <col min="15" max="15" width="15.7109375" bestFit="1" customWidth="1"/>
    <col min="16" max="16" width="17.42578125" bestFit="1" customWidth="1"/>
    <col min="17" max="17" width="13.85546875" bestFit="1" customWidth="1"/>
    <col min="18" max="18" width="24.7109375" bestFit="1" customWidth="1"/>
    <col min="19" max="19" width="15.42578125" bestFit="1" customWidth="1"/>
    <col min="20" max="20" width="22.5703125" bestFit="1" customWidth="1"/>
    <col min="21" max="21" width="14.42578125" bestFit="1" customWidth="1"/>
    <col min="22" max="22" width="22.85546875" bestFit="1" customWidth="1"/>
    <col min="23" max="23" width="12" bestFit="1" customWidth="1"/>
    <col min="24" max="24" width="9.28515625" bestFit="1" customWidth="1"/>
    <col min="25" max="25" width="9" customWidth="1"/>
    <col min="26" max="26" width="14.140625" bestFit="1" customWidth="1"/>
    <col min="27" max="27" width="6.5703125" bestFit="1" customWidth="1"/>
  </cols>
  <sheetData>
    <row r="1" spans="1:22" x14ac:dyDescent="0.25">
      <c r="A1" s="4" t="s">
        <v>2</v>
      </c>
      <c r="B1" s="4" t="s">
        <v>3</v>
      </c>
      <c r="C1" s="23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24" t="s">
        <v>57</v>
      </c>
      <c r="J1" s="24" t="s">
        <v>58</v>
      </c>
      <c r="K1" s="24" t="s">
        <v>59</v>
      </c>
      <c r="L1" s="24" t="s">
        <v>34</v>
      </c>
      <c r="M1" s="24" t="s">
        <v>60</v>
      </c>
      <c r="O1" t="str">
        <f>B1&amp;"_Pond"</f>
        <v>Constante_Pond</v>
      </c>
      <c r="P1" t="str">
        <f t="shared" ref="P1:V1" si="0">C1&amp;"_Pond"</f>
        <v>Charge back_Pond</v>
      </c>
      <c r="Q1" t="str">
        <f t="shared" si="0"/>
        <v>Produto_Pond</v>
      </c>
      <c r="R1" t="str">
        <f t="shared" si="0"/>
        <v>Meio de Pagamento_Pond</v>
      </c>
      <c r="S1" t="str">
        <f t="shared" si="0"/>
        <v>Parcelado_Pond</v>
      </c>
      <c r="T1" t="str">
        <f t="shared" si="0"/>
        <v>Pago pelo Cliente_Pond</v>
      </c>
      <c r="U1" t="str">
        <f t="shared" si="0"/>
        <v>Dia útil 1_Pond</v>
      </c>
      <c r="V1" t="str">
        <f t="shared" si="0"/>
        <v>Horário Comercial_Pond</v>
      </c>
    </row>
    <row r="2" spans="1:22" x14ac:dyDescent="0.25">
      <c r="A2" s="5">
        <f>IF(C2="","",1)</f>
        <v>1</v>
      </c>
      <c r="B2" s="5">
        <f>IF(C2="","",1)</f>
        <v>1</v>
      </c>
      <c r="C2">
        <v>0</v>
      </c>
      <c r="D2">
        <v>1</v>
      </c>
      <c r="E2">
        <v>1</v>
      </c>
      <c r="F2">
        <v>0</v>
      </c>
      <c r="G2" s="25">
        <v>197</v>
      </c>
      <c r="H2">
        <v>1</v>
      </c>
      <c r="I2" s="26">
        <v>0</v>
      </c>
      <c r="J2" s="28">
        <v>3.2253998948007907E-2</v>
      </c>
      <c r="K2">
        <f>IF(J2&gt;1,1,IF(J2&lt;0,0,J2))</f>
        <v>3.2253998948007907E-2</v>
      </c>
      <c r="L2">
        <f>K2*(1-K2)</f>
        <v>3.121367849986981E-2</v>
      </c>
      <c r="M2">
        <f>SQRT(L2)</f>
        <v>0.17667393271184578</v>
      </c>
      <c r="O2" s="29">
        <f>B2/M2</f>
        <v>5.6601445649087037</v>
      </c>
      <c r="P2" s="29">
        <f>C2/M$2</f>
        <v>0</v>
      </c>
      <c r="Q2" s="29">
        <f>D2/$M2</f>
        <v>5.6601445649087037</v>
      </c>
      <c r="R2" s="29">
        <f t="shared" ref="R2:R65" si="1">E2/$M2</f>
        <v>5.6601445649087037</v>
      </c>
      <c r="S2" s="29">
        <f t="shared" ref="S2:S65" si="2">F2/$M2</f>
        <v>0</v>
      </c>
      <c r="T2" s="29">
        <f t="shared" ref="T2:T65" si="3">G2/$M2</f>
        <v>1115.0484792870147</v>
      </c>
      <c r="U2" s="29">
        <f t="shared" ref="U2:U65" si="4">H2/$M2</f>
        <v>5.6601445649087037</v>
      </c>
      <c r="V2" s="29">
        <f t="shared" ref="V2:V65" si="5">I2/$M2</f>
        <v>0</v>
      </c>
    </row>
    <row r="3" spans="1:22" x14ac:dyDescent="0.25">
      <c r="A3" s="5">
        <f>IF(C3="","",A2+1)</f>
        <v>2</v>
      </c>
      <c r="B3" s="5">
        <f t="shared" ref="B3:B66" si="6">IF(C3="","",1)</f>
        <v>1</v>
      </c>
      <c r="C3">
        <v>0</v>
      </c>
      <c r="D3">
        <v>1</v>
      </c>
      <c r="E3">
        <v>1</v>
      </c>
      <c r="F3">
        <v>0</v>
      </c>
      <c r="G3" s="25">
        <v>197</v>
      </c>
      <c r="H3">
        <v>0</v>
      </c>
      <c r="I3" s="27">
        <v>1</v>
      </c>
      <c r="J3" s="28">
        <v>2.867699827866867E-2</v>
      </c>
      <c r="K3">
        <f t="shared" ref="K3:K66" si="7">IF(J3&gt;1,1,IF(J3&lt;0,0,J3))</f>
        <v>2.867699827866867E-2</v>
      </c>
      <c r="L3">
        <f t="shared" ref="L3:L66" si="8">K3*(1-K3)</f>
        <v>2.7854628048393906E-2</v>
      </c>
      <c r="M3">
        <f t="shared" ref="M3:M66" si="9">SQRT(L3)</f>
        <v>0.16689705823768705</v>
      </c>
      <c r="O3" s="29">
        <f t="shared" ref="O3:O66" si="10">B3/M3</f>
        <v>5.9917173529556544</v>
      </c>
      <c r="P3" s="29">
        <f t="shared" ref="P3:P66" si="11">C3/M$2</f>
        <v>0</v>
      </c>
      <c r="Q3" s="29">
        <f t="shared" ref="Q3:Q66" si="12">D3/$M3</f>
        <v>5.9917173529556544</v>
      </c>
      <c r="R3" s="29">
        <f t="shared" si="1"/>
        <v>5.9917173529556544</v>
      </c>
      <c r="S3" s="29">
        <f t="shared" si="2"/>
        <v>0</v>
      </c>
      <c r="T3" s="29">
        <f t="shared" si="3"/>
        <v>1180.3683185322639</v>
      </c>
      <c r="U3" s="29">
        <f t="shared" si="4"/>
        <v>0</v>
      </c>
      <c r="V3" s="29">
        <f t="shared" si="5"/>
        <v>5.9917173529556544</v>
      </c>
    </row>
    <row r="4" spans="1:22" x14ac:dyDescent="0.25">
      <c r="A4" s="5">
        <f t="shared" ref="A4:A67" si="13">IF(C4="","",A3+1)</f>
        <v>3</v>
      </c>
      <c r="B4" s="5">
        <f t="shared" si="6"/>
        <v>1</v>
      </c>
      <c r="C4">
        <v>0</v>
      </c>
      <c r="D4">
        <v>1</v>
      </c>
      <c r="E4">
        <v>0</v>
      </c>
      <c r="F4">
        <v>0</v>
      </c>
      <c r="G4" s="25">
        <v>197</v>
      </c>
      <c r="H4">
        <v>1</v>
      </c>
      <c r="I4" s="27">
        <v>1</v>
      </c>
      <c r="J4" s="28">
        <v>5.1341423850976883E-2</v>
      </c>
      <c r="K4">
        <f t="shared" si="7"/>
        <v>5.1341423850976883E-2</v>
      </c>
      <c r="L4">
        <f t="shared" si="8"/>
        <v>4.870548204793123E-2</v>
      </c>
      <c r="M4">
        <f t="shared" si="9"/>
        <v>0.22069318532281695</v>
      </c>
      <c r="O4" s="29">
        <f t="shared" si="10"/>
        <v>4.5311775193115231</v>
      </c>
      <c r="P4" s="29">
        <f t="shared" si="11"/>
        <v>0</v>
      </c>
      <c r="Q4" s="29">
        <f t="shared" si="12"/>
        <v>4.5311775193115231</v>
      </c>
      <c r="R4" s="29">
        <f t="shared" si="1"/>
        <v>0</v>
      </c>
      <c r="S4" s="29">
        <f t="shared" si="2"/>
        <v>0</v>
      </c>
      <c r="T4" s="29">
        <f t="shared" si="3"/>
        <v>892.64197130437003</v>
      </c>
      <c r="U4" s="29">
        <f t="shared" si="4"/>
        <v>4.5311775193115231</v>
      </c>
      <c r="V4" s="29">
        <f t="shared" si="5"/>
        <v>4.5311775193115231</v>
      </c>
    </row>
    <row r="5" spans="1:22" x14ac:dyDescent="0.25">
      <c r="A5" s="5">
        <f t="shared" si="13"/>
        <v>4</v>
      </c>
      <c r="B5" s="5">
        <f t="shared" si="6"/>
        <v>1</v>
      </c>
      <c r="C5">
        <v>0</v>
      </c>
      <c r="D5">
        <v>1</v>
      </c>
      <c r="E5">
        <v>1</v>
      </c>
      <c r="F5">
        <v>0</v>
      </c>
      <c r="G5" s="25">
        <v>197</v>
      </c>
      <c r="H5">
        <v>1</v>
      </c>
      <c r="I5" s="27">
        <v>1</v>
      </c>
      <c r="J5" s="28">
        <v>3.2306748979725144E-2</v>
      </c>
      <c r="K5">
        <f t="shared" si="7"/>
        <v>3.2306748979725144E-2</v>
      </c>
      <c r="L5">
        <f t="shared" si="8"/>
        <v>3.1263022950086171E-2</v>
      </c>
      <c r="M5">
        <f t="shared" si="9"/>
        <v>0.17681352592515701</v>
      </c>
      <c r="O5" s="29">
        <f t="shared" si="10"/>
        <v>5.6556759148804474</v>
      </c>
      <c r="P5" s="29">
        <f t="shared" si="11"/>
        <v>0</v>
      </c>
      <c r="Q5" s="29">
        <f t="shared" si="12"/>
        <v>5.6556759148804474</v>
      </c>
      <c r="R5" s="29">
        <f t="shared" si="1"/>
        <v>5.6556759148804474</v>
      </c>
      <c r="S5" s="29">
        <f t="shared" si="2"/>
        <v>0</v>
      </c>
      <c r="T5" s="29">
        <f t="shared" si="3"/>
        <v>1114.1681552314481</v>
      </c>
      <c r="U5" s="29">
        <f t="shared" si="4"/>
        <v>5.6556759148804474</v>
      </c>
      <c r="V5" s="29">
        <f t="shared" si="5"/>
        <v>5.6556759148804474</v>
      </c>
    </row>
    <row r="6" spans="1:22" x14ac:dyDescent="0.25">
      <c r="A6" s="5">
        <f t="shared" si="13"/>
        <v>5</v>
      </c>
      <c r="B6" s="5">
        <f t="shared" si="6"/>
        <v>1</v>
      </c>
      <c r="C6">
        <v>0</v>
      </c>
      <c r="D6">
        <v>1</v>
      </c>
      <c r="E6">
        <v>0</v>
      </c>
      <c r="F6">
        <v>1</v>
      </c>
      <c r="G6" s="25">
        <v>265.04000000000002</v>
      </c>
      <c r="H6">
        <v>1</v>
      </c>
      <c r="I6" s="26">
        <v>0</v>
      </c>
      <c r="J6" s="28">
        <v>6.0127664734045572E-2</v>
      </c>
      <c r="K6">
        <f t="shared" si="7"/>
        <v>6.0127664734045572E-2</v>
      </c>
      <c r="L6">
        <f t="shared" si="8"/>
        <v>5.6512328667675783E-2</v>
      </c>
      <c r="M6">
        <f t="shared" si="9"/>
        <v>0.23772321861289819</v>
      </c>
      <c r="O6" s="29">
        <f t="shared" si="10"/>
        <v>4.2065726933824328</v>
      </c>
      <c r="P6" s="29">
        <f t="shared" si="11"/>
        <v>0</v>
      </c>
      <c r="Q6" s="29">
        <f t="shared" si="12"/>
        <v>4.2065726933824328</v>
      </c>
      <c r="R6" s="29">
        <f t="shared" si="1"/>
        <v>0</v>
      </c>
      <c r="S6" s="29">
        <f t="shared" si="2"/>
        <v>4.2065726933824328</v>
      </c>
      <c r="T6" s="29">
        <f t="shared" si="3"/>
        <v>1114.91002665408</v>
      </c>
      <c r="U6" s="29">
        <f t="shared" si="4"/>
        <v>4.2065726933824328</v>
      </c>
      <c r="V6" s="29">
        <f t="shared" si="5"/>
        <v>0</v>
      </c>
    </row>
    <row r="7" spans="1:22" x14ac:dyDescent="0.25">
      <c r="A7" s="5">
        <f t="shared" si="13"/>
        <v>6</v>
      </c>
      <c r="B7" s="5">
        <f t="shared" si="6"/>
        <v>1</v>
      </c>
      <c r="C7">
        <v>0</v>
      </c>
      <c r="D7">
        <v>1</v>
      </c>
      <c r="E7">
        <v>0</v>
      </c>
      <c r="F7">
        <v>1</v>
      </c>
      <c r="G7" s="25">
        <v>240.3</v>
      </c>
      <c r="H7">
        <v>1</v>
      </c>
      <c r="I7" s="26">
        <v>0</v>
      </c>
      <c r="J7" s="28">
        <v>5.9281856550362153E-2</v>
      </c>
      <c r="K7">
        <f t="shared" si="7"/>
        <v>5.9281856550362153E-2</v>
      </c>
      <c r="L7">
        <f t="shared" si="8"/>
        <v>5.5767518034304436E-2</v>
      </c>
      <c r="M7">
        <f t="shared" si="9"/>
        <v>0.23615147264902761</v>
      </c>
      <c r="O7" s="29">
        <f t="shared" si="10"/>
        <v>4.2345702475724858</v>
      </c>
      <c r="P7" s="29">
        <f t="shared" si="11"/>
        <v>0</v>
      </c>
      <c r="Q7" s="29">
        <f t="shared" si="12"/>
        <v>4.2345702475724858</v>
      </c>
      <c r="R7" s="29">
        <f t="shared" si="1"/>
        <v>0</v>
      </c>
      <c r="S7" s="29">
        <f t="shared" si="2"/>
        <v>4.2345702475724858</v>
      </c>
      <c r="T7" s="29">
        <f t="shared" si="3"/>
        <v>1017.5672304916684</v>
      </c>
      <c r="U7" s="29">
        <f t="shared" si="4"/>
        <v>4.2345702475724858</v>
      </c>
      <c r="V7" s="29">
        <f t="shared" si="5"/>
        <v>0</v>
      </c>
    </row>
    <row r="8" spans="1:22" x14ac:dyDescent="0.25">
      <c r="A8" s="5">
        <f t="shared" si="13"/>
        <v>7</v>
      </c>
      <c r="B8" s="5">
        <f t="shared" si="6"/>
        <v>1</v>
      </c>
      <c r="C8">
        <v>1</v>
      </c>
      <c r="D8">
        <v>1</v>
      </c>
      <c r="E8">
        <v>0</v>
      </c>
      <c r="F8">
        <v>0</v>
      </c>
      <c r="G8" s="25">
        <v>197</v>
      </c>
      <c r="H8">
        <v>1</v>
      </c>
      <c r="I8" s="26">
        <v>0</v>
      </c>
      <c r="J8" s="28">
        <v>5.1288673819259653E-2</v>
      </c>
      <c r="K8">
        <f t="shared" si="7"/>
        <v>5.1288673819259653E-2</v>
      </c>
      <c r="L8">
        <f t="shared" si="8"/>
        <v>4.8658145757121248E-2</v>
      </c>
      <c r="M8">
        <f t="shared" si="9"/>
        <v>0.22058591468432712</v>
      </c>
      <c r="O8" s="29">
        <f t="shared" si="10"/>
        <v>4.5333810249447044</v>
      </c>
      <c r="P8" s="29">
        <f t="shared" si="11"/>
        <v>5.6601445649087037</v>
      </c>
      <c r="Q8" s="29">
        <f t="shared" si="12"/>
        <v>4.5333810249447044</v>
      </c>
      <c r="R8" s="29">
        <f t="shared" si="1"/>
        <v>0</v>
      </c>
      <c r="S8" s="29">
        <f t="shared" si="2"/>
        <v>0</v>
      </c>
      <c r="T8" s="29">
        <f t="shared" si="3"/>
        <v>893.07606191410673</v>
      </c>
      <c r="U8" s="29">
        <f t="shared" si="4"/>
        <v>4.5333810249447044</v>
      </c>
      <c r="V8" s="29">
        <f t="shared" si="5"/>
        <v>0</v>
      </c>
    </row>
    <row r="9" spans="1:22" x14ac:dyDescent="0.25">
      <c r="A9" s="5">
        <f t="shared" si="13"/>
        <v>8</v>
      </c>
      <c r="B9" s="5">
        <f t="shared" si="6"/>
        <v>1</v>
      </c>
      <c r="C9">
        <v>0</v>
      </c>
      <c r="D9">
        <v>1</v>
      </c>
      <c r="E9">
        <v>1</v>
      </c>
      <c r="F9">
        <v>0</v>
      </c>
      <c r="G9" s="25">
        <v>197</v>
      </c>
      <c r="H9">
        <v>1</v>
      </c>
      <c r="I9" s="26">
        <v>0</v>
      </c>
      <c r="J9" s="28">
        <v>3.2253998948007907E-2</v>
      </c>
      <c r="K9">
        <f t="shared" si="7"/>
        <v>3.2253998948007907E-2</v>
      </c>
      <c r="L9">
        <f t="shared" si="8"/>
        <v>3.121367849986981E-2</v>
      </c>
      <c r="M9">
        <f t="shared" si="9"/>
        <v>0.17667393271184578</v>
      </c>
      <c r="O9" s="29">
        <f t="shared" si="10"/>
        <v>5.6601445649087037</v>
      </c>
      <c r="P9" s="29">
        <f t="shared" si="11"/>
        <v>0</v>
      </c>
      <c r="Q9" s="29">
        <f t="shared" si="12"/>
        <v>5.6601445649087037</v>
      </c>
      <c r="R9" s="29">
        <f t="shared" si="1"/>
        <v>5.6601445649087037</v>
      </c>
      <c r="S9" s="29">
        <f t="shared" si="2"/>
        <v>0</v>
      </c>
      <c r="T9" s="29">
        <f t="shared" si="3"/>
        <v>1115.0484792870147</v>
      </c>
      <c r="U9" s="29">
        <f t="shared" si="4"/>
        <v>5.6601445649087037</v>
      </c>
      <c r="V9" s="29">
        <f t="shared" si="5"/>
        <v>0</v>
      </c>
    </row>
    <row r="10" spans="1:22" x14ac:dyDescent="0.25">
      <c r="A10" s="5">
        <f t="shared" si="13"/>
        <v>9</v>
      </c>
      <c r="B10" s="5">
        <f t="shared" si="6"/>
        <v>1</v>
      </c>
      <c r="C10">
        <v>0</v>
      </c>
      <c r="D10">
        <v>1</v>
      </c>
      <c r="E10">
        <v>1</v>
      </c>
      <c r="F10">
        <v>0</v>
      </c>
      <c r="G10" s="25">
        <v>197</v>
      </c>
      <c r="H10">
        <v>1</v>
      </c>
      <c r="I10" s="26">
        <v>0</v>
      </c>
      <c r="J10" s="28">
        <v>3.2253998948007907E-2</v>
      </c>
      <c r="K10">
        <f t="shared" si="7"/>
        <v>3.2253998948007907E-2</v>
      </c>
      <c r="L10">
        <f t="shared" si="8"/>
        <v>3.121367849986981E-2</v>
      </c>
      <c r="M10">
        <f t="shared" si="9"/>
        <v>0.17667393271184578</v>
      </c>
      <c r="O10" s="29">
        <f t="shared" si="10"/>
        <v>5.6601445649087037</v>
      </c>
      <c r="P10" s="29">
        <f t="shared" si="11"/>
        <v>0</v>
      </c>
      <c r="Q10" s="29">
        <f t="shared" si="12"/>
        <v>5.6601445649087037</v>
      </c>
      <c r="R10" s="29">
        <f t="shared" si="1"/>
        <v>5.6601445649087037</v>
      </c>
      <c r="S10" s="29">
        <f t="shared" si="2"/>
        <v>0</v>
      </c>
      <c r="T10" s="29">
        <f t="shared" si="3"/>
        <v>1115.0484792870147</v>
      </c>
      <c r="U10" s="29">
        <f t="shared" si="4"/>
        <v>5.6601445649087037</v>
      </c>
      <c r="V10" s="29">
        <f t="shared" si="5"/>
        <v>0</v>
      </c>
    </row>
    <row r="11" spans="1:22" x14ac:dyDescent="0.25">
      <c r="A11" s="5">
        <f t="shared" si="13"/>
        <v>10</v>
      </c>
      <c r="B11" s="5">
        <f t="shared" si="6"/>
        <v>1</v>
      </c>
      <c r="C11">
        <v>0</v>
      </c>
      <c r="D11">
        <v>1</v>
      </c>
      <c r="E11">
        <v>1</v>
      </c>
      <c r="F11">
        <v>0</v>
      </c>
      <c r="G11" s="25">
        <v>197</v>
      </c>
      <c r="H11">
        <v>1</v>
      </c>
      <c r="I11" s="26">
        <v>0</v>
      </c>
      <c r="J11" s="28">
        <v>3.2253998948007907E-2</v>
      </c>
      <c r="K11">
        <f t="shared" si="7"/>
        <v>3.2253998948007907E-2</v>
      </c>
      <c r="L11">
        <f t="shared" si="8"/>
        <v>3.121367849986981E-2</v>
      </c>
      <c r="M11">
        <f t="shared" si="9"/>
        <v>0.17667393271184578</v>
      </c>
      <c r="O11" s="29">
        <f t="shared" si="10"/>
        <v>5.6601445649087037</v>
      </c>
      <c r="P11" s="29">
        <f t="shared" si="11"/>
        <v>0</v>
      </c>
      <c r="Q11" s="29">
        <f t="shared" si="12"/>
        <v>5.6601445649087037</v>
      </c>
      <c r="R11" s="29">
        <f t="shared" si="1"/>
        <v>5.6601445649087037</v>
      </c>
      <c r="S11" s="29">
        <f t="shared" si="2"/>
        <v>0</v>
      </c>
      <c r="T11" s="29">
        <f t="shared" si="3"/>
        <v>1115.0484792870147</v>
      </c>
      <c r="U11" s="29">
        <f t="shared" si="4"/>
        <v>5.6601445649087037</v>
      </c>
      <c r="V11" s="29">
        <f t="shared" si="5"/>
        <v>0</v>
      </c>
    </row>
    <row r="12" spans="1:22" x14ac:dyDescent="0.25">
      <c r="A12" s="5">
        <f t="shared" si="13"/>
        <v>11</v>
      </c>
      <c r="B12" s="5">
        <f t="shared" si="6"/>
        <v>1</v>
      </c>
      <c r="C12">
        <v>0</v>
      </c>
      <c r="D12">
        <v>1</v>
      </c>
      <c r="E12">
        <v>1</v>
      </c>
      <c r="F12">
        <v>0</v>
      </c>
      <c r="G12" s="25">
        <v>197</v>
      </c>
      <c r="H12">
        <v>1</v>
      </c>
      <c r="I12" s="26">
        <v>0</v>
      </c>
      <c r="J12" s="28">
        <v>3.2253998948007907E-2</v>
      </c>
      <c r="K12">
        <f t="shared" si="7"/>
        <v>3.2253998948007907E-2</v>
      </c>
      <c r="L12">
        <f t="shared" si="8"/>
        <v>3.121367849986981E-2</v>
      </c>
      <c r="M12">
        <f t="shared" si="9"/>
        <v>0.17667393271184578</v>
      </c>
      <c r="O12" s="29">
        <f t="shared" si="10"/>
        <v>5.6601445649087037</v>
      </c>
      <c r="P12" s="29">
        <f t="shared" si="11"/>
        <v>0</v>
      </c>
      <c r="Q12" s="29">
        <f t="shared" si="12"/>
        <v>5.6601445649087037</v>
      </c>
      <c r="R12" s="29">
        <f t="shared" si="1"/>
        <v>5.6601445649087037</v>
      </c>
      <c r="S12" s="29">
        <f t="shared" si="2"/>
        <v>0</v>
      </c>
      <c r="T12" s="29">
        <f t="shared" si="3"/>
        <v>1115.0484792870147</v>
      </c>
      <c r="U12" s="29">
        <f t="shared" si="4"/>
        <v>5.6601445649087037</v>
      </c>
      <c r="V12" s="29">
        <f t="shared" si="5"/>
        <v>0</v>
      </c>
    </row>
    <row r="13" spans="1:22" x14ac:dyDescent="0.25">
      <c r="A13" s="5">
        <f t="shared" si="13"/>
        <v>12</v>
      </c>
      <c r="B13" s="5">
        <f t="shared" si="6"/>
        <v>1</v>
      </c>
      <c r="C13">
        <v>0</v>
      </c>
      <c r="D13">
        <v>1</v>
      </c>
      <c r="E13">
        <v>0</v>
      </c>
      <c r="F13">
        <v>1</v>
      </c>
      <c r="G13" s="25">
        <v>215.56</v>
      </c>
      <c r="H13">
        <v>1</v>
      </c>
      <c r="I13" s="26">
        <v>0</v>
      </c>
      <c r="J13" s="28">
        <v>5.843604836667874E-2</v>
      </c>
      <c r="K13">
        <f t="shared" si="7"/>
        <v>5.843604836667874E-2</v>
      </c>
      <c r="L13">
        <f t="shared" si="8"/>
        <v>5.5021276617965922E-2</v>
      </c>
      <c r="M13">
        <f t="shared" si="9"/>
        <v>0.23456614550690372</v>
      </c>
      <c r="O13" s="29">
        <f t="shared" si="10"/>
        <v>4.2631898044748668</v>
      </c>
      <c r="P13" s="29">
        <f t="shared" si="11"/>
        <v>0</v>
      </c>
      <c r="Q13" s="29">
        <f t="shared" si="12"/>
        <v>4.2631898044748668</v>
      </c>
      <c r="R13" s="29">
        <f t="shared" si="1"/>
        <v>0</v>
      </c>
      <c r="S13" s="29">
        <f t="shared" si="2"/>
        <v>4.2631898044748668</v>
      </c>
      <c r="T13" s="29">
        <f t="shared" si="3"/>
        <v>918.9731942526023</v>
      </c>
      <c r="U13" s="29">
        <f t="shared" si="4"/>
        <v>4.2631898044748668</v>
      </c>
      <c r="V13" s="29">
        <f t="shared" si="5"/>
        <v>0</v>
      </c>
    </row>
    <row r="14" spans="1:22" x14ac:dyDescent="0.25">
      <c r="A14" s="5">
        <f t="shared" si="13"/>
        <v>13</v>
      </c>
      <c r="B14" s="5">
        <f t="shared" si="6"/>
        <v>1</v>
      </c>
      <c r="C14">
        <v>0</v>
      </c>
      <c r="D14">
        <v>1</v>
      </c>
      <c r="E14">
        <v>1</v>
      </c>
      <c r="F14">
        <v>0</v>
      </c>
      <c r="G14" s="25">
        <v>197</v>
      </c>
      <c r="H14">
        <v>1</v>
      </c>
      <c r="I14" s="26">
        <v>0</v>
      </c>
      <c r="J14" s="28">
        <v>3.2253998948007907E-2</v>
      </c>
      <c r="K14">
        <f t="shared" si="7"/>
        <v>3.2253998948007907E-2</v>
      </c>
      <c r="L14">
        <f t="shared" si="8"/>
        <v>3.121367849986981E-2</v>
      </c>
      <c r="M14">
        <f t="shared" si="9"/>
        <v>0.17667393271184578</v>
      </c>
      <c r="O14" s="29">
        <f t="shared" si="10"/>
        <v>5.6601445649087037</v>
      </c>
      <c r="P14" s="29">
        <f t="shared" si="11"/>
        <v>0</v>
      </c>
      <c r="Q14" s="29">
        <f t="shared" si="12"/>
        <v>5.6601445649087037</v>
      </c>
      <c r="R14" s="29">
        <f t="shared" si="1"/>
        <v>5.6601445649087037</v>
      </c>
      <c r="S14" s="29">
        <f t="shared" si="2"/>
        <v>0</v>
      </c>
      <c r="T14" s="29">
        <f t="shared" si="3"/>
        <v>1115.0484792870147</v>
      </c>
      <c r="U14" s="29">
        <f t="shared" si="4"/>
        <v>5.6601445649087037</v>
      </c>
      <c r="V14" s="29">
        <f t="shared" si="5"/>
        <v>0</v>
      </c>
    </row>
    <row r="15" spans="1:22" x14ac:dyDescent="0.25">
      <c r="A15" s="5">
        <f t="shared" si="13"/>
        <v>14</v>
      </c>
      <c r="B15" s="5">
        <f t="shared" si="6"/>
        <v>1</v>
      </c>
      <c r="C15">
        <v>0</v>
      </c>
      <c r="D15">
        <v>1</v>
      </c>
      <c r="E15">
        <v>1</v>
      </c>
      <c r="F15">
        <v>0</v>
      </c>
      <c r="G15" s="25">
        <v>197</v>
      </c>
      <c r="H15">
        <v>1</v>
      </c>
      <c r="I15" s="26">
        <v>0</v>
      </c>
      <c r="J15" s="28">
        <v>3.2253998948007907E-2</v>
      </c>
      <c r="K15">
        <f t="shared" si="7"/>
        <v>3.2253998948007907E-2</v>
      </c>
      <c r="L15">
        <f t="shared" si="8"/>
        <v>3.121367849986981E-2</v>
      </c>
      <c r="M15">
        <f t="shared" si="9"/>
        <v>0.17667393271184578</v>
      </c>
      <c r="O15" s="29">
        <f t="shared" si="10"/>
        <v>5.6601445649087037</v>
      </c>
      <c r="P15" s="29">
        <f t="shared" si="11"/>
        <v>0</v>
      </c>
      <c r="Q15" s="29">
        <f t="shared" si="12"/>
        <v>5.6601445649087037</v>
      </c>
      <c r="R15" s="29">
        <f t="shared" si="1"/>
        <v>5.6601445649087037</v>
      </c>
      <c r="S15" s="29">
        <f t="shared" si="2"/>
        <v>0</v>
      </c>
      <c r="T15" s="29">
        <f t="shared" si="3"/>
        <v>1115.0484792870147</v>
      </c>
      <c r="U15" s="29">
        <f t="shared" si="4"/>
        <v>5.6601445649087037</v>
      </c>
      <c r="V15" s="29">
        <f t="shared" si="5"/>
        <v>0</v>
      </c>
    </row>
    <row r="16" spans="1:22" x14ac:dyDescent="0.25">
      <c r="A16" s="5">
        <f t="shared" si="13"/>
        <v>15</v>
      </c>
      <c r="B16" s="5">
        <f t="shared" si="6"/>
        <v>1</v>
      </c>
      <c r="C16">
        <v>0</v>
      </c>
      <c r="D16">
        <v>1</v>
      </c>
      <c r="E16">
        <v>1</v>
      </c>
      <c r="F16">
        <v>0</v>
      </c>
      <c r="G16" s="25">
        <v>197</v>
      </c>
      <c r="H16">
        <v>1</v>
      </c>
      <c r="I16" s="26">
        <v>0</v>
      </c>
      <c r="J16" s="28">
        <v>3.2253998948007907E-2</v>
      </c>
      <c r="K16">
        <f t="shared" si="7"/>
        <v>3.2253998948007907E-2</v>
      </c>
      <c r="L16">
        <f t="shared" si="8"/>
        <v>3.121367849986981E-2</v>
      </c>
      <c r="M16">
        <f t="shared" si="9"/>
        <v>0.17667393271184578</v>
      </c>
      <c r="O16" s="29">
        <f t="shared" si="10"/>
        <v>5.6601445649087037</v>
      </c>
      <c r="P16" s="29">
        <f t="shared" si="11"/>
        <v>0</v>
      </c>
      <c r="Q16" s="29">
        <f t="shared" si="12"/>
        <v>5.6601445649087037</v>
      </c>
      <c r="R16" s="29">
        <f t="shared" si="1"/>
        <v>5.6601445649087037</v>
      </c>
      <c r="S16" s="29">
        <f t="shared" si="2"/>
        <v>0</v>
      </c>
      <c r="T16" s="29">
        <f t="shared" si="3"/>
        <v>1115.0484792870147</v>
      </c>
      <c r="U16" s="29">
        <f t="shared" si="4"/>
        <v>5.6601445649087037</v>
      </c>
      <c r="V16" s="29">
        <f t="shared" si="5"/>
        <v>0</v>
      </c>
    </row>
    <row r="17" spans="1:22" x14ac:dyDescent="0.25">
      <c r="A17" s="5">
        <f t="shared" si="13"/>
        <v>16</v>
      </c>
      <c r="B17" s="5">
        <f t="shared" si="6"/>
        <v>1</v>
      </c>
      <c r="C17">
        <v>0</v>
      </c>
      <c r="D17">
        <v>1</v>
      </c>
      <c r="E17">
        <v>1</v>
      </c>
      <c r="F17">
        <v>0</v>
      </c>
      <c r="G17" s="25">
        <v>197</v>
      </c>
      <c r="H17">
        <v>1</v>
      </c>
      <c r="I17" s="26">
        <v>0</v>
      </c>
      <c r="J17" s="28">
        <v>3.2253998948007907E-2</v>
      </c>
      <c r="K17">
        <f t="shared" si="7"/>
        <v>3.2253998948007907E-2</v>
      </c>
      <c r="L17">
        <f t="shared" si="8"/>
        <v>3.121367849986981E-2</v>
      </c>
      <c r="M17">
        <f t="shared" si="9"/>
        <v>0.17667393271184578</v>
      </c>
      <c r="O17" s="29">
        <f t="shared" si="10"/>
        <v>5.6601445649087037</v>
      </c>
      <c r="P17" s="29">
        <f t="shared" si="11"/>
        <v>0</v>
      </c>
      <c r="Q17" s="29">
        <f t="shared" si="12"/>
        <v>5.6601445649087037</v>
      </c>
      <c r="R17" s="29">
        <f t="shared" si="1"/>
        <v>5.6601445649087037</v>
      </c>
      <c r="S17" s="29">
        <f t="shared" si="2"/>
        <v>0</v>
      </c>
      <c r="T17" s="29">
        <f t="shared" si="3"/>
        <v>1115.0484792870147</v>
      </c>
      <c r="U17" s="29">
        <f t="shared" si="4"/>
        <v>5.6601445649087037</v>
      </c>
      <c r="V17" s="29">
        <f t="shared" si="5"/>
        <v>0</v>
      </c>
    </row>
    <row r="18" spans="1:22" x14ac:dyDescent="0.25">
      <c r="A18" s="5">
        <f t="shared" si="13"/>
        <v>17</v>
      </c>
      <c r="B18" s="5">
        <f t="shared" si="6"/>
        <v>1</v>
      </c>
      <c r="C18">
        <v>0</v>
      </c>
      <c r="D18">
        <v>1</v>
      </c>
      <c r="E18">
        <v>1</v>
      </c>
      <c r="F18">
        <v>0</v>
      </c>
      <c r="G18" s="25">
        <v>197</v>
      </c>
      <c r="H18">
        <v>1</v>
      </c>
      <c r="I18" s="26">
        <v>0</v>
      </c>
      <c r="J18" s="28">
        <v>3.2253998948007907E-2</v>
      </c>
      <c r="K18">
        <f t="shared" si="7"/>
        <v>3.2253998948007907E-2</v>
      </c>
      <c r="L18">
        <f t="shared" si="8"/>
        <v>3.121367849986981E-2</v>
      </c>
      <c r="M18">
        <f t="shared" si="9"/>
        <v>0.17667393271184578</v>
      </c>
      <c r="O18" s="29">
        <f t="shared" si="10"/>
        <v>5.6601445649087037</v>
      </c>
      <c r="P18" s="29">
        <f t="shared" si="11"/>
        <v>0</v>
      </c>
      <c r="Q18" s="29">
        <f t="shared" si="12"/>
        <v>5.6601445649087037</v>
      </c>
      <c r="R18" s="29">
        <f t="shared" si="1"/>
        <v>5.6601445649087037</v>
      </c>
      <c r="S18" s="29">
        <f t="shared" si="2"/>
        <v>0</v>
      </c>
      <c r="T18" s="29">
        <f t="shared" si="3"/>
        <v>1115.0484792870147</v>
      </c>
      <c r="U18" s="29">
        <f t="shared" si="4"/>
        <v>5.6601445649087037</v>
      </c>
      <c r="V18" s="29">
        <f t="shared" si="5"/>
        <v>0</v>
      </c>
    </row>
    <row r="19" spans="1:22" x14ac:dyDescent="0.25">
      <c r="A19" s="5">
        <f t="shared" si="13"/>
        <v>18</v>
      </c>
      <c r="B19" s="5">
        <f t="shared" si="6"/>
        <v>1</v>
      </c>
      <c r="C19">
        <v>0</v>
      </c>
      <c r="D19">
        <v>1</v>
      </c>
      <c r="E19">
        <v>0</v>
      </c>
      <c r="F19">
        <v>1</v>
      </c>
      <c r="G19" s="25">
        <v>265.04000000000002</v>
      </c>
      <c r="H19">
        <v>1</v>
      </c>
      <c r="I19" s="26">
        <v>0</v>
      </c>
      <c r="J19" s="28">
        <v>6.0127664734045572E-2</v>
      </c>
      <c r="K19">
        <f t="shared" si="7"/>
        <v>6.0127664734045572E-2</v>
      </c>
      <c r="L19">
        <f t="shared" si="8"/>
        <v>5.6512328667675783E-2</v>
      </c>
      <c r="M19">
        <f t="shared" si="9"/>
        <v>0.23772321861289819</v>
      </c>
      <c r="O19" s="29">
        <f t="shared" si="10"/>
        <v>4.2065726933824328</v>
      </c>
      <c r="P19" s="29">
        <f t="shared" si="11"/>
        <v>0</v>
      </c>
      <c r="Q19" s="29">
        <f t="shared" si="12"/>
        <v>4.2065726933824328</v>
      </c>
      <c r="R19" s="29">
        <f t="shared" si="1"/>
        <v>0</v>
      </c>
      <c r="S19" s="29">
        <f t="shared" si="2"/>
        <v>4.2065726933824328</v>
      </c>
      <c r="T19" s="29">
        <f t="shared" si="3"/>
        <v>1114.91002665408</v>
      </c>
      <c r="U19" s="29">
        <f t="shared" si="4"/>
        <v>4.2065726933824328</v>
      </c>
      <c r="V19" s="29">
        <f t="shared" si="5"/>
        <v>0</v>
      </c>
    </row>
    <row r="20" spans="1:22" x14ac:dyDescent="0.25">
      <c r="A20" s="5">
        <f t="shared" si="13"/>
        <v>19</v>
      </c>
      <c r="B20" s="5">
        <f t="shared" si="6"/>
        <v>1</v>
      </c>
      <c r="C20">
        <v>0</v>
      </c>
      <c r="D20">
        <v>1</v>
      </c>
      <c r="E20">
        <v>1</v>
      </c>
      <c r="F20">
        <v>0</v>
      </c>
      <c r="G20" s="25">
        <v>197</v>
      </c>
      <c r="H20">
        <v>1</v>
      </c>
      <c r="I20" s="26">
        <v>0</v>
      </c>
      <c r="J20" s="28">
        <v>3.2253998948007907E-2</v>
      </c>
      <c r="K20">
        <f t="shared" si="7"/>
        <v>3.2253998948007907E-2</v>
      </c>
      <c r="L20">
        <f t="shared" si="8"/>
        <v>3.121367849986981E-2</v>
      </c>
      <c r="M20">
        <f t="shared" si="9"/>
        <v>0.17667393271184578</v>
      </c>
      <c r="O20" s="29">
        <f t="shared" si="10"/>
        <v>5.6601445649087037</v>
      </c>
      <c r="P20" s="29">
        <f t="shared" si="11"/>
        <v>0</v>
      </c>
      <c r="Q20" s="29">
        <f t="shared" si="12"/>
        <v>5.6601445649087037</v>
      </c>
      <c r="R20" s="29">
        <f t="shared" si="1"/>
        <v>5.6601445649087037</v>
      </c>
      <c r="S20" s="29">
        <f t="shared" si="2"/>
        <v>0</v>
      </c>
      <c r="T20" s="29">
        <f t="shared" si="3"/>
        <v>1115.0484792870147</v>
      </c>
      <c r="U20" s="29">
        <f t="shared" si="4"/>
        <v>5.6601445649087037</v>
      </c>
      <c r="V20" s="29">
        <f t="shared" si="5"/>
        <v>0</v>
      </c>
    </row>
    <row r="21" spans="1:22" x14ac:dyDescent="0.25">
      <c r="A21" s="5">
        <f t="shared" si="13"/>
        <v>20</v>
      </c>
      <c r="B21" s="5">
        <f t="shared" si="6"/>
        <v>1</v>
      </c>
      <c r="C21">
        <v>0</v>
      </c>
      <c r="D21">
        <v>1</v>
      </c>
      <c r="E21">
        <v>0</v>
      </c>
      <c r="F21">
        <v>1</v>
      </c>
      <c r="G21" s="25">
        <v>203.19</v>
      </c>
      <c r="H21">
        <v>1</v>
      </c>
      <c r="I21" s="26">
        <v>0</v>
      </c>
      <c r="J21" s="28">
        <v>5.8013144274837031E-2</v>
      </c>
      <c r="K21">
        <f t="shared" si="7"/>
        <v>5.8013144274837031E-2</v>
      </c>
      <c r="L21">
        <f t="shared" si="8"/>
        <v>5.4647619366183973E-2</v>
      </c>
      <c r="M21">
        <f t="shared" si="9"/>
        <v>0.23376830274052121</v>
      </c>
      <c r="O21" s="29">
        <f t="shared" si="10"/>
        <v>4.2777399171605515</v>
      </c>
      <c r="P21" s="29">
        <f t="shared" si="11"/>
        <v>0</v>
      </c>
      <c r="Q21" s="29">
        <f t="shared" si="12"/>
        <v>4.2777399171605515</v>
      </c>
      <c r="R21" s="29">
        <f t="shared" si="1"/>
        <v>0</v>
      </c>
      <c r="S21" s="29">
        <f t="shared" si="2"/>
        <v>4.2777399171605515</v>
      </c>
      <c r="T21" s="29">
        <f t="shared" si="3"/>
        <v>869.19397376785253</v>
      </c>
      <c r="U21" s="29">
        <f t="shared" si="4"/>
        <v>4.2777399171605515</v>
      </c>
      <c r="V21" s="29">
        <f t="shared" si="5"/>
        <v>0</v>
      </c>
    </row>
    <row r="22" spans="1:22" x14ac:dyDescent="0.25">
      <c r="A22" s="5">
        <f t="shared" si="13"/>
        <v>21</v>
      </c>
      <c r="B22" s="5">
        <f t="shared" si="6"/>
        <v>1</v>
      </c>
      <c r="C22">
        <v>0</v>
      </c>
      <c r="D22">
        <v>1</v>
      </c>
      <c r="E22">
        <v>0</v>
      </c>
      <c r="F22">
        <v>1</v>
      </c>
      <c r="G22" s="25">
        <v>215.56</v>
      </c>
      <c r="H22">
        <v>1</v>
      </c>
      <c r="I22" s="26">
        <v>0</v>
      </c>
      <c r="J22" s="28">
        <v>5.843604836667874E-2</v>
      </c>
      <c r="K22">
        <f t="shared" si="7"/>
        <v>5.843604836667874E-2</v>
      </c>
      <c r="L22">
        <f t="shared" si="8"/>
        <v>5.5021276617965922E-2</v>
      </c>
      <c r="M22">
        <f t="shared" si="9"/>
        <v>0.23456614550690372</v>
      </c>
      <c r="O22" s="29">
        <f t="shared" si="10"/>
        <v>4.2631898044748668</v>
      </c>
      <c r="P22" s="29">
        <f t="shared" si="11"/>
        <v>0</v>
      </c>
      <c r="Q22" s="29">
        <f t="shared" si="12"/>
        <v>4.2631898044748668</v>
      </c>
      <c r="R22" s="29">
        <f t="shared" si="1"/>
        <v>0</v>
      </c>
      <c r="S22" s="29">
        <f t="shared" si="2"/>
        <v>4.2631898044748668</v>
      </c>
      <c r="T22" s="29">
        <f t="shared" si="3"/>
        <v>918.9731942526023</v>
      </c>
      <c r="U22" s="29">
        <f t="shared" si="4"/>
        <v>4.2631898044748668</v>
      </c>
      <c r="V22" s="29">
        <f t="shared" si="5"/>
        <v>0</v>
      </c>
    </row>
    <row r="23" spans="1:22" x14ac:dyDescent="0.25">
      <c r="A23" s="5">
        <f t="shared" si="13"/>
        <v>22</v>
      </c>
      <c r="B23" s="5">
        <f t="shared" si="6"/>
        <v>1</v>
      </c>
      <c r="C23">
        <v>0</v>
      </c>
      <c r="D23">
        <v>1</v>
      </c>
      <c r="E23">
        <v>1</v>
      </c>
      <c r="F23">
        <v>0</v>
      </c>
      <c r="G23" s="25">
        <v>197</v>
      </c>
      <c r="H23">
        <v>1</v>
      </c>
      <c r="I23" s="26">
        <v>0</v>
      </c>
      <c r="J23" s="28">
        <v>3.2253998948007907E-2</v>
      </c>
      <c r="K23">
        <f t="shared" si="7"/>
        <v>3.2253998948007907E-2</v>
      </c>
      <c r="L23">
        <f t="shared" si="8"/>
        <v>3.121367849986981E-2</v>
      </c>
      <c r="M23">
        <f t="shared" si="9"/>
        <v>0.17667393271184578</v>
      </c>
      <c r="O23" s="29">
        <f t="shared" si="10"/>
        <v>5.6601445649087037</v>
      </c>
      <c r="P23" s="29">
        <f t="shared" si="11"/>
        <v>0</v>
      </c>
      <c r="Q23" s="29">
        <f t="shared" si="12"/>
        <v>5.6601445649087037</v>
      </c>
      <c r="R23" s="29">
        <f t="shared" si="1"/>
        <v>5.6601445649087037</v>
      </c>
      <c r="S23" s="29">
        <f t="shared" si="2"/>
        <v>0</v>
      </c>
      <c r="T23" s="29">
        <f t="shared" si="3"/>
        <v>1115.0484792870147</v>
      </c>
      <c r="U23" s="29">
        <f t="shared" si="4"/>
        <v>5.6601445649087037</v>
      </c>
      <c r="V23" s="29">
        <f t="shared" si="5"/>
        <v>0</v>
      </c>
    </row>
    <row r="24" spans="1:22" x14ac:dyDescent="0.25">
      <c r="A24" s="5">
        <f t="shared" si="13"/>
        <v>23</v>
      </c>
      <c r="B24" s="5">
        <f t="shared" si="6"/>
        <v>1</v>
      </c>
      <c r="C24">
        <v>0</v>
      </c>
      <c r="D24">
        <v>1</v>
      </c>
      <c r="E24">
        <v>0</v>
      </c>
      <c r="F24">
        <v>1</v>
      </c>
      <c r="G24" s="25">
        <v>265.04000000000002</v>
      </c>
      <c r="H24">
        <v>1</v>
      </c>
      <c r="I24" s="26">
        <v>0</v>
      </c>
      <c r="J24" s="28">
        <v>6.0127664734045572E-2</v>
      </c>
      <c r="K24">
        <f t="shared" si="7"/>
        <v>6.0127664734045572E-2</v>
      </c>
      <c r="L24">
        <f t="shared" si="8"/>
        <v>5.6512328667675783E-2</v>
      </c>
      <c r="M24">
        <f t="shared" si="9"/>
        <v>0.23772321861289819</v>
      </c>
      <c r="O24" s="29">
        <f t="shared" si="10"/>
        <v>4.2065726933824328</v>
      </c>
      <c r="P24" s="29">
        <f t="shared" si="11"/>
        <v>0</v>
      </c>
      <c r="Q24" s="29">
        <f t="shared" si="12"/>
        <v>4.2065726933824328</v>
      </c>
      <c r="R24" s="29">
        <f t="shared" si="1"/>
        <v>0</v>
      </c>
      <c r="S24" s="29">
        <f t="shared" si="2"/>
        <v>4.2065726933824328</v>
      </c>
      <c r="T24" s="29">
        <f t="shared" si="3"/>
        <v>1114.91002665408</v>
      </c>
      <c r="U24" s="29">
        <f t="shared" si="4"/>
        <v>4.2065726933824328</v>
      </c>
      <c r="V24" s="29">
        <f t="shared" si="5"/>
        <v>0</v>
      </c>
    </row>
    <row r="25" spans="1:22" x14ac:dyDescent="0.25">
      <c r="A25" s="5">
        <f t="shared" si="13"/>
        <v>24</v>
      </c>
      <c r="B25" s="5">
        <f t="shared" si="6"/>
        <v>1</v>
      </c>
      <c r="C25">
        <v>0</v>
      </c>
      <c r="D25">
        <v>1</v>
      </c>
      <c r="E25">
        <v>0</v>
      </c>
      <c r="F25">
        <v>1</v>
      </c>
      <c r="G25" s="25">
        <v>215.56</v>
      </c>
      <c r="H25">
        <v>1</v>
      </c>
      <c r="I25" s="26">
        <v>0</v>
      </c>
      <c r="J25" s="28">
        <v>5.843604836667874E-2</v>
      </c>
      <c r="K25">
        <f t="shared" si="7"/>
        <v>5.843604836667874E-2</v>
      </c>
      <c r="L25">
        <f t="shared" si="8"/>
        <v>5.5021276617965922E-2</v>
      </c>
      <c r="M25">
        <f t="shared" si="9"/>
        <v>0.23456614550690372</v>
      </c>
      <c r="O25" s="29">
        <f t="shared" si="10"/>
        <v>4.2631898044748668</v>
      </c>
      <c r="P25" s="29">
        <f t="shared" si="11"/>
        <v>0</v>
      </c>
      <c r="Q25" s="29">
        <f t="shared" si="12"/>
        <v>4.2631898044748668</v>
      </c>
      <c r="R25" s="29">
        <f t="shared" si="1"/>
        <v>0</v>
      </c>
      <c r="S25" s="29">
        <f t="shared" si="2"/>
        <v>4.2631898044748668</v>
      </c>
      <c r="T25" s="29">
        <f t="shared" si="3"/>
        <v>918.9731942526023</v>
      </c>
      <c r="U25" s="29">
        <f t="shared" si="4"/>
        <v>4.2631898044748668</v>
      </c>
      <c r="V25" s="29">
        <f t="shared" si="5"/>
        <v>0</v>
      </c>
    </row>
    <row r="26" spans="1:22" x14ac:dyDescent="0.25">
      <c r="A26" s="5">
        <f t="shared" si="13"/>
        <v>25</v>
      </c>
      <c r="B26" s="5">
        <f t="shared" si="6"/>
        <v>1</v>
      </c>
      <c r="C26">
        <v>0</v>
      </c>
      <c r="D26">
        <v>1</v>
      </c>
      <c r="E26">
        <v>1</v>
      </c>
      <c r="F26">
        <v>0</v>
      </c>
      <c r="G26" s="25">
        <v>197</v>
      </c>
      <c r="H26">
        <v>1</v>
      </c>
      <c r="I26" s="26">
        <v>0</v>
      </c>
      <c r="J26" s="28">
        <v>3.2253998948007907E-2</v>
      </c>
      <c r="K26">
        <f t="shared" si="7"/>
        <v>3.2253998948007907E-2</v>
      </c>
      <c r="L26">
        <f t="shared" si="8"/>
        <v>3.121367849986981E-2</v>
      </c>
      <c r="M26">
        <f t="shared" si="9"/>
        <v>0.17667393271184578</v>
      </c>
      <c r="O26" s="29">
        <f t="shared" si="10"/>
        <v>5.6601445649087037</v>
      </c>
      <c r="P26" s="29">
        <f t="shared" si="11"/>
        <v>0</v>
      </c>
      <c r="Q26" s="29">
        <f t="shared" si="12"/>
        <v>5.6601445649087037</v>
      </c>
      <c r="R26" s="29">
        <f t="shared" si="1"/>
        <v>5.6601445649087037</v>
      </c>
      <c r="S26" s="29">
        <f t="shared" si="2"/>
        <v>0</v>
      </c>
      <c r="T26" s="29">
        <f t="shared" si="3"/>
        <v>1115.0484792870147</v>
      </c>
      <c r="U26" s="29">
        <f t="shared" si="4"/>
        <v>5.6601445649087037</v>
      </c>
      <c r="V26" s="29">
        <f t="shared" si="5"/>
        <v>0</v>
      </c>
    </row>
    <row r="27" spans="1:22" x14ac:dyDescent="0.25">
      <c r="A27" s="5">
        <f t="shared" si="13"/>
        <v>26</v>
      </c>
      <c r="B27" s="5">
        <f t="shared" si="6"/>
        <v>1</v>
      </c>
      <c r="C27">
        <v>0</v>
      </c>
      <c r="D27">
        <v>1</v>
      </c>
      <c r="E27">
        <v>1</v>
      </c>
      <c r="F27">
        <v>0</v>
      </c>
      <c r="G27" s="25">
        <v>197</v>
      </c>
      <c r="H27">
        <v>1</v>
      </c>
      <c r="I27" s="26">
        <v>0</v>
      </c>
      <c r="J27" s="28">
        <v>3.2253998948007907E-2</v>
      </c>
      <c r="K27">
        <f t="shared" si="7"/>
        <v>3.2253998948007907E-2</v>
      </c>
      <c r="L27">
        <f t="shared" si="8"/>
        <v>3.121367849986981E-2</v>
      </c>
      <c r="M27">
        <f t="shared" si="9"/>
        <v>0.17667393271184578</v>
      </c>
      <c r="O27" s="29">
        <f t="shared" si="10"/>
        <v>5.6601445649087037</v>
      </c>
      <c r="P27" s="29">
        <f t="shared" si="11"/>
        <v>0</v>
      </c>
      <c r="Q27" s="29">
        <f t="shared" si="12"/>
        <v>5.6601445649087037</v>
      </c>
      <c r="R27" s="29">
        <f t="shared" si="1"/>
        <v>5.6601445649087037</v>
      </c>
      <c r="S27" s="29">
        <f t="shared" si="2"/>
        <v>0</v>
      </c>
      <c r="T27" s="29">
        <f t="shared" si="3"/>
        <v>1115.0484792870147</v>
      </c>
      <c r="U27" s="29">
        <f t="shared" si="4"/>
        <v>5.6601445649087037</v>
      </c>
      <c r="V27" s="29">
        <f t="shared" si="5"/>
        <v>0</v>
      </c>
    </row>
    <row r="28" spans="1:22" x14ac:dyDescent="0.25">
      <c r="A28" s="5">
        <f t="shared" si="13"/>
        <v>27</v>
      </c>
      <c r="B28" s="5">
        <f t="shared" si="6"/>
        <v>1</v>
      </c>
      <c r="C28">
        <v>0</v>
      </c>
      <c r="D28">
        <v>1</v>
      </c>
      <c r="E28">
        <v>1</v>
      </c>
      <c r="F28">
        <v>0</v>
      </c>
      <c r="G28" s="25">
        <v>197</v>
      </c>
      <c r="H28">
        <v>1</v>
      </c>
      <c r="I28" s="26">
        <v>0</v>
      </c>
      <c r="J28" s="28">
        <v>3.2253998948007907E-2</v>
      </c>
      <c r="K28">
        <f t="shared" si="7"/>
        <v>3.2253998948007907E-2</v>
      </c>
      <c r="L28">
        <f t="shared" si="8"/>
        <v>3.121367849986981E-2</v>
      </c>
      <c r="M28">
        <f t="shared" si="9"/>
        <v>0.17667393271184578</v>
      </c>
      <c r="O28" s="29">
        <f t="shared" si="10"/>
        <v>5.6601445649087037</v>
      </c>
      <c r="P28" s="29">
        <f t="shared" si="11"/>
        <v>0</v>
      </c>
      <c r="Q28" s="29">
        <f t="shared" si="12"/>
        <v>5.6601445649087037</v>
      </c>
      <c r="R28" s="29">
        <f t="shared" si="1"/>
        <v>5.6601445649087037</v>
      </c>
      <c r="S28" s="29">
        <f t="shared" si="2"/>
        <v>0</v>
      </c>
      <c r="T28" s="29">
        <f t="shared" si="3"/>
        <v>1115.0484792870147</v>
      </c>
      <c r="U28" s="29">
        <f t="shared" si="4"/>
        <v>5.6601445649087037</v>
      </c>
      <c r="V28" s="29">
        <f t="shared" si="5"/>
        <v>0</v>
      </c>
    </row>
    <row r="29" spans="1:22" x14ac:dyDescent="0.25">
      <c r="A29" s="5">
        <f t="shared" si="13"/>
        <v>28</v>
      </c>
      <c r="B29" s="5">
        <f t="shared" si="6"/>
        <v>1</v>
      </c>
      <c r="C29">
        <v>0</v>
      </c>
      <c r="D29">
        <v>1</v>
      </c>
      <c r="E29">
        <v>1</v>
      </c>
      <c r="F29">
        <v>0</v>
      </c>
      <c r="G29" s="25">
        <v>197</v>
      </c>
      <c r="H29">
        <v>1</v>
      </c>
      <c r="I29" s="27">
        <v>1</v>
      </c>
      <c r="J29" s="28">
        <v>3.2306748979725144E-2</v>
      </c>
      <c r="K29">
        <f t="shared" si="7"/>
        <v>3.2306748979725144E-2</v>
      </c>
      <c r="L29">
        <f t="shared" si="8"/>
        <v>3.1263022950086171E-2</v>
      </c>
      <c r="M29">
        <f t="shared" si="9"/>
        <v>0.17681352592515701</v>
      </c>
      <c r="O29" s="29">
        <f t="shared" si="10"/>
        <v>5.6556759148804474</v>
      </c>
      <c r="P29" s="29">
        <f t="shared" si="11"/>
        <v>0</v>
      </c>
      <c r="Q29" s="29">
        <f t="shared" si="12"/>
        <v>5.6556759148804474</v>
      </c>
      <c r="R29" s="29">
        <f t="shared" si="1"/>
        <v>5.6556759148804474</v>
      </c>
      <c r="S29" s="29">
        <f t="shared" si="2"/>
        <v>0</v>
      </c>
      <c r="T29" s="29">
        <f t="shared" si="3"/>
        <v>1114.1681552314481</v>
      </c>
      <c r="U29" s="29">
        <f t="shared" si="4"/>
        <v>5.6556759148804474</v>
      </c>
      <c r="V29" s="29">
        <f t="shared" si="5"/>
        <v>5.6556759148804474</v>
      </c>
    </row>
    <row r="30" spans="1:22" x14ac:dyDescent="0.25">
      <c r="A30" s="5">
        <f t="shared" si="13"/>
        <v>29</v>
      </c>
      <c r="B30" s="5">
        <f t="shared" si="6"/>
        <v>1</v>
      </c>
      <c r="C30">
        <v>0</v>
      </c>
      <c r="D30">
        <v>1</v>
      </c>
      <c r="E30">
        <v>0</v>
      </c>
      <c r="F30">
        <v>0</v>
      </c>
      <c r="G30" s="25">
        <v>197</v>
      </c>
      <c r="H30">
        <v>1</v>
      </c>
      <c r="I30" s="27">
        <v>1</v>
      </c>
      <c r="J30" s="28">
        <v>5.1341423850976883E-2</v>
      </c>
      <c r="K30">
        <f t="shared" si="7"/>
        <v>5.1341423850976883E-2</v>
      </c>
      <c r="L30">
        <f t="shared" si="8"/>
        <v>4.870548204793123E-2</v>
      </c>
      <c r="M30">
        <f t="shared" si="9"/>
        <v>0.22069318532281695</v>
      </c>
      <c r="O30" s="29">
        <f t="shared" si="10"/>
        <v>4.5311775193115231</v>
      </c>
      <c r="P30" s="29">
        <f t="shared" si="11"/>
        <v>0</v>
      </c>
      <c r="Q30" s="29">
        <f t="shared" si="12"/>
        <v>4.5311775193115231</v>
      </c>
      <c r="R30" s="29">
        <f t="shared" si="1"/>
        <v>0</v>
      </c>
      <c r="S30" s="29">
        <f t="shared" si="2"/>
        <v>0</v>
      </c>
      <c r="T30" s="29">
        <f t="shared" si="3"/>
        <v>892.64197130437003</v>
      </c>
      <c r="U30" s="29">
        <f t="shared" si="4"/>
        <v>4.5311775193115231</v>
      </c>
      <c r="V30" s="29">
        <f t="shared" si="5"/>
        <v>4.5311775193115231</v>
      </c>
    </row>
    <row r="31" spans="1:22" x14ac:dyDescent="0.25">
      <c r="A31" s="5">
        <f t="shared" si="13"/>
        <v>30</v>
      </c>
      <c r="B31" s="5">
        <f t="shared" si="6"/>
        <v>1</v>
      </c>
      <c r="C31">
        <v>0</v>
      </c>
      <c r="D31">
        <v>1</v>
      </c>
      <c r="E31">
        <v>1</v>
      </c>
      <c r="F31">
        <v>0</v>
      </c>
      <c r="G31" s="25">
        <v>197</v>
      </c>
      <c r="H31">
        <v>1</v>
      </c>
      <c r="I31" s="27">
        <v>1</v>
      </c>
      <c r="J31" s="28">
        <v>3.2306748979725144E-2</v>
      </c>
      <c r="K31">
        <f t="shared" si="7"/>
        <v>3.2306748979725144E-2</v>
      </c>
      <c r="L31">
        <f t="shared" si="8"/>
        <v>3.1263022950086171E-2</v>
      </c>
      <c r="M31">
        <f t="shared" si="9"/>
        <v>0.17681352592515701</v>
      </c>
      <c r="O31" s="29">
        <f t="shared" si="10"/>
        <v>5.6556759148804474</v>
      </c>
      <c r="P31" s="29">
        <f t="shared" si="11"/>
        <v>0</v>
      </c>
      <c r="Q31" s="29">
        <f t="shared" si="12"/>
        <v>5.6556759148804474</v>
      </c>
      <c r="R31" s="29">
        <f t="shared" si="1"/>
        <v>5.6556759148804474</v>
      </c>
      <c r="S31" s="29">
        <f t="shared" si="2"/>
        <v>0</v>
      </c>
      <c r="T31" s="29">
        <f t="shared" si="3"/>
        <v>1114.1681552314481</v>
      </c>
      <c r="U31" s="29">
        <f t="shared" si="4"/>
        <v>5.6556759148804474</v>
      </c>
      <c r="V31" s="29">
        <f t="shared" si="5"/>
        <v>5.6556759148804474</v>
      </c>
    </row>
    <row r="32" spans="1:22" x14ac:dyDescent="0.25">
      <c r="A32" s="5">
        <f t="shared" si="13"/>
        <v>31</v>
      </c>
      <c r="B32" s="5">
        <f t="shared" si="6"/>
        <v>1</v>
      </c>
      <c r="C32">
        <v>0</v>
      </c>
      <c r="D32">
        <v>1</v>
      </c>
      <c r="E32">
        <v>1</v>
      </c>
      <c r="F32">
        <v>0</v>
      </c>
      <c r="G32" s="25">
        <v>197</v>
      </c>
      <c r="H32">
        <v>1</v>
      </c>
      <c r="I32" s="27">
        <v>1</v>
      </c>
      <c r="J32" s="28">
        <v>3.2306748979725144E-2</v>
      </c>
      <c r="K32">
        <f t="shared" si="7"/>
        <v>3.2306748979725144E-2</v>
      </c>
      <c r="L32">
        <f t="shared" si="8"/>
        <v>3.1263022950086171E-2</v>
      </c>
      <c r="M32">
        <f t="shared" si="9"/>
        <v>0.17681352592515701</v>
      </c>
      <c r="O32" s="29">
        <f t="shared" si="10"/>
        <v>5.6556759148804474</v>
      </c>
      <c r="P32" s="29">
        <f t="shared" si="11"/>
        <v>0</v>
      </c>
      <c r="Q32" s="29">
        <f t="shared" si="12"/>
        <v>5.6556759148804474</v>
      </c>
      <c r="R32" s="29">
        <f t="shared" si="1"/>
        <v>5.6556759148804474</v>
      </c>
      <c r="S32" s="29">
        <f t="shared" si="2"/>
        <v>0</v>
      </c>
      <c r="T32" s="29">
        <f t="shared" si="3"/>
        <v>1114.1681552314481</v>
      </c>
      <c r="U32" s="29">
        <f t="shared" si="4"/>
        <v>5.6556759148804474</v>
      </c>
      <c r="V32" s="29">
        <f t="shared" si="5"/>
        <v>5.6556759148804474</v>
      </c>
    </row>
    <row r="33" spans="1:22" x14ac:dyDescent="0.25">
      <c r="A33" s="5">
        <f t="shared" si="13"/>
        <v>32</v>
      </c>
      <c r="B33" s="5">
        <f t="shared" si="6"/>
        <v>1</v>
      </c>
      <c r="C33">
        <v>0</v>
      </c>
      <c r="D33">
        <v>1</v>
      </c>
      <c r="E33">
        <v>1</v>
      </c>
      <c r="F33">
        <v>0</v>
      </c>
      <c r="G33" s="25">
        <v>197</v>
      </c>
      <c r="H33">
        <v>1</v>
      </c>
      <c r="I33" s="27">
        <v>1</v>
      </c>
      <c r="J33" s="28">
        <v>3.2306748979725144E-2</v>
      </c>
      <c r="K33">
        <f t="shared" si="7"/>
        <v>3.2306748979725144E-2</v>
      </c>
      <c r="L33">
        <f t="shared" si="8"/>
        <v>3.1263022950086171E-2</v>
      </c>
      <c r="M33">
        <f t="shared" si="9"/>
        <v>0.17681352592515701</v>
      </c>
      <c r="O33" s="29">
        <f t="shared" si="10"/>
        <v>5.6556759148804474</v>
      </c>
      <c r="P33" s="29">
        <f t="shared" si="11"/>
        <v>0</v>
      </c>
      <c r="Q33" s="29">
        <f t="shared" si="12"/>
        <v>5.6556759148804474</v>
      </c>
      <c r="R33" s="29">
        <f t="shared" si="1"/>
        <v>5.6556759148804474</v>
      </c>
      <c r="S33" s="29">
        <f t="shared" si="2"/>
        <v>0</v>
      </c>
      <c r="T33" s="29">
        <f t="shared" si="3"/>
        <v>1114.1681552314481</v>
      </c>
      <c r="U33" s="29">
        <f t="shared" si="4"/>
        <v>5.6556759148804474</v>
      </c>
      <c r="V33" s="29">
        <f t="shared" si="5"/>
        <v>5.6556759148804474</v>
      </c>
    </row>
    <row r="34" spans="1:22" x14ac:dyDescent="0.25">
      <c r="A34" s="5">
        <f t="shared" si="13"/>
        <v>33</v>
      </c>
      <c r="B34" s="5">
        <f t="shared" si="6"/>
        <v>1</v>
      </c>
      <c r="C34">
        <v>0</v>
      </c>
      <c r="D34">
        <v>1</v>
      </c>
      <c r="E34">
        <v>0</v>
      </c>
      <c r="F34">
        <v>0</v>
      </c>
      <c r="G34" s="25">
        <v>197</v>
      </c>
      <c r="H34">
        <v>1</v>
      </c>
      <c r="I34" s="27">
        <v>1</v>
      </c>
      <c r="J34" s="28">
        <v>5.1341423850976883E-2</v>
      </c>
      <c r="K34">
        <f t="shared" si="7"/>
        <v>5.1341423850976883E-2</v>
      </c>
      <c r="L34">
        <f t="shared" si="8"/>
        <v>4.870548204793123E-2</v>
      </c>
      <c r="M34">
        <f t="shared" si="9"/>
        <v>0.22069318532281695</v>
      </c>
      <c r="O34" s="29">
        <f t="shared" si="10"/>
        <v>4.5311775193115231</v>
      </c>
      <c r="P34" s="29">
        <f t="shared" si="11"/>
        <v>0</v>
      </c>
      <c r="Q34" s="29">
        <f t="shared" si="12"/>
        <v>4.5311775193115231</v>
      </c>
      <c r="R34" s="29">
        <f t="shared" si="1"/>
        <v>0</v>
      </c>
      <c r="S34" s="29">
        <f t="shared" si="2"/>
        <v>0</v>
      </c>
      <c r="T34" s="29">
        <f t="shared" si="3"/>
        <v>892.64197130437003</v>
      </c>
      <c r="U34" s="29">
        <f t="shared" si="4"/>
        <v>4.5311775193115231</v>
      </c>
      <c r="V34" s="29">
        <f t="shared" si="5"/>
        <v>4.5311775193115231</v>
      </c>
    </row>
    <row r="35" spans="1:22" x14ac:dyDescent="0.25">
      <c r="A35" s="5">
        <f t="shared" si="13"/>
        <v>34</v>
      </c>
      <c r="B35" s="5">
        <f t="shared" si="6"/>
        <v>1</v>
      </c>
      <c r="C35">
        <v>0</v>
      </c>
      <c r="D35">
        <v>1</v>
      </c>
      <c r="E35">
        <v>1</v>
      </c>
      <c r="F35">
        <v>0</v>
      </c>
      <c r="G35" s="25">
        <v>197</v>
      </c>
      <c r="H35">
        <v>1</v>
      </c>
      <c r="I35" s="26">
        <v>0</v>
      </c>
      <c r="J35" s="28">
        <v>3.2253998948007907E-2</v>
      </c>
      <c r="K35">
        <f t="shared" si="7"/>
        <v>3.2253998948007907E-2</v>
      </c>
      <c r="L35">
        <f t="shared" si="8"/>
        <v>3.121367849986981E-2</v>
      </c>
      <c r="M35">
        <f t="shared" si="9"/>
        <v>0.17667393271184578</v>
      </c>
      <c r="O35" s="29">
        <f t="shared" si="10"/>
        <v>5.6601445649087037</v>
      </c>
      <c r="P35" s="29">
        <f t="shared" si="11"/>
        <v>0</v>
      </c>
      <c r="Q35" s="29">
        <f t="shared" si="12"/>
        <v>5.6601445649087037</v>
      </c>
      <c r="R35" s="29">
        <f t="shared" si="1"/>
        <v>5.6601445649087037</v>
      </c>
      <c r="S35" s="29">
        <f t="shared" si="2"/>
        <v>0</v>
      </c>
      <c r="T35" s="29">
        <f t="shared" si="3"/>
        <v>1115.0484792870147</v>
      </c>
      <c r="U35" s="29">
        <f t="shared" si="4"/>
        <v>5.6601445649087037</v>
      </c>
      <c r="V35" s="29">
        <f t="shared" si="5"/>
        <v>0</v>
      </c>
    </row>
    <row r="36" spans="1:22" x14ac:dyDescent="0.25">
      <c r="A36" s="5">
        <f t="shared" si="13"/>
        <v>35</v>
      </c>
      <c r="B36" s="5">
        <f t="shared" si="6"/>
        <v>1</v>
      </c>
      <c r="C36">
        <v>0</v>
      </c>
      <c r="D36">
        <v>1</v>
      </c>
      <c r="E36">
        <v>1</v>
      </c>
      <c r="F36">
        <v>0</v>
      </c>
      <c r="G36" s="25">
        <v>197</v>
      </c>
      <c r="H36">
        <v>1</v>
      </c>
      <c r="I36" s="26">
        <v>0</v>
      </c>
      <c r="J36" s="28">
        <v>3.2253998948007907E-2</v>
      </c>
      <c r="K36">
        <f t="shared" si="7"/>
        <v>3.2253998948007907E-2</v>
      </c>
      <c r="L36">
        <f t="shared" si="8"/>
        <v>3.121367849986981E-2</v>
      </c>
      <c r="M36">
        <f t="shared" si="9"/>
        <v>0.17667393271184578</v>
      </c>
      <c r="O36" s="29">
        <f t="shared" si="10"/>
        <v>5.6601445649087037</v>
      </c>
      <c r="P36" s="29">
        <f t="shared" si="11"/>
        <v>0</v>
      </c>
      <c r="Q36" s="29">
        <f t="shared" si="12"/>
        <v>5.6601445649087037</v>
      </c>
      <c r="R36" s="29">
        <f t="shared" si="1"/>
        <v>5.6601445649087037</v>
      </c>
      <c r="S36" s="29">
        <f t="shared" si="2"/>
        <v>0</v>
      </c>
      <c r="T36" s="29">
        <f t="shared" si="3"/>
        <v>1115.0484792870147</v>
      </c>
      <c r="U36" s="29">
        <f t="shared" si="4"/>
        <v>5.6601445649087037</v>
      </c>
      <c r="V36" s="29">
        <f t="shared" si="5"/>
        <v>0</v>
      </c>
    </row>
    <row r="37" spans="1:22" x14ac:dyDescent="0.25">
      <c r="A37" s="5">
        <f t="shared" si="13"/>
        <v>36</v>
      </c>
      <c r="B37" s="5">
        <f t="shared" si="6"/>
        <v>1</v>
      </c>
      <c r="C37">
        <v>0</v>
      </c>
      <c r="D37">
        <v>1</v>
      </c>
      <c r="E37">
        <v>1</v>
      </c>
      <c r="F37">
        <v>0</v>
      </c>
      <c r="G37" s="25">
        <v>197</v>
      </c>
      <c r="H37">
        <v>1</v>
      </c>
      <c r="I37" s="27">
        <v>1</v>
      </c>
      <c r="J37" s="28">
        <v>3.2306748979725144E-2</v>
      </c>
      <c r="K37">
        <f t="shared" si="7"/>
        <v>3.2306748979725144E-2</v>
      </c>
      <c r="L37">
        <f t="shared" si="8"/>
        <v>3.1263022950086171E-2</v>
      </c>
      <c r="M37">
        <f t="shared" si="9"/>
        <v>0.17681352592515701</v>
      </c>
      <c r="O37" s="29">
        <f t="shared" si="10"/>
        <v>5.6556759148804474</v>
      </c>
      <c r="P37" s="29">
        <f t="shared" si="11"/>
        <v>0</v>
      </c>
      <c r="Q37" s="29">
        <f t="shared" si="12"/>
        <v>5.6556759148804474</v>
      </c>
      <c r="R37" s="29">
        <f t="shared" si="1"/>
        <v>5.6556759148804474</v>
      </c>
      <c r="S37" s="29">
        <f t="shared" si="2"/>
        <v>0</v>
      </c>
      <c r="T37" s="29">
        <f t="shared" si="3"/>
        <v>1114.1681552314481</v>
      </c>
      <c r="U37" s="29">
        <f t="shared" si="4"/>
        <v>5.6556759148804474</v>
      </c>
      <c r="V37" s="29">
        <f t="shared" si="5"/>
        <v>5.6556759148804474</v>
      </c>
    </row>
    <row r="38" spans="1:22" x14ac:dyDescent="0.25">
      <c r="A38" s="5">
        <f t="shared" si="13"/>
        <v>37</v>
      </c>
      <c r="B38" s="5">
        <f t="shared" si="6"/>
        <v>1</v>
      </c>
      <c r="C38">
        <v>0</v>
      </c>
      <c r="D38">
        <v>1</v>
      </c>
      <c r="E38">
        <v>1</v>
      </c>
      <c r="F38">
        <v>0</v>
      </c>
      <c r="G38" s="25">
        <v>197</v>
      </c>
      <c r="H38">
        <v>1</v>
      </c>
      <c r="I38" s="27">
        <v>1</v>
      </c>
      <c r="J38" s="28">
        <v>3.2306748979725144E-2</v>
      </c>
      <c r="K38">
        <f t="shared" si="7"/>
        <v>3.2306748979725144E-2</v>
      </c>
      <c r="L38">
        <f t="shared" si="8"/>
        <v>3.1263022950086171E-2</v>
      </c>
      <c r="M38">
        <f t="shared" si="9"/>
        <v>0.17681352592515701</v>
      </c>
      <c r="O38" s="29">
        <f t="shared" si="10"/>
        <v>5.6556759148804474</v>
      </c>
      <c r="P38" s="29">
        <f t="shared" si="11"/>
        <v>0</v>
      </c>
      <c r="Q38" s="29">
        <f t="shared" si="12"/>
        <v>5.6556759148804474</v>
      </c>
      <c r="R38" s="29">
        <f t="shared" si="1"/>
        <v>5.6556759148804474</v>
      </c>
      <c r="S38" s="29">
        <f t="shared" si="2"/>
        <v>0</v>
      </c>
      <c r="T38" s="29">
        <f t="shared" si="3"/>
        <v>1114.1681552314481</v>
      </c>
      <c r="U38" s="29">
        <f t="shared" si="4"/>
        <v>5.6556759148804474</v>
      </c>
      <c r="V38" s="29">
        <f t="shared" si="5"/>
        <v>5.6556759148804474</v>
      </c>
    </row>
    <row r="39" spans="1:22" x14ac:dyDescent="0.25">
      <c r="A39" s="5">
        <f t="shared" si="13"/>
        <v>38</v>
      </c>
      <c r="B39" s="5">
        <f t="shared" si="6"/>
        <v>1</v>
      </c>
      <c r="C39">
        <v>0</v>
      </c>
      <c r="D39">
        <v>1</v>
      </c>
      <c r="E39">
        <v>1</v>
      </c>
      <c r="F39">
        <v>0</v>
      </c>
      <c r="G39" s="25">
        <v>197</v>
      </c>
      <c r="H39">
        <v>1</v>
      </c>
      <c r="I39" s="27">
        <v>1</v>
      </c>
      <c r="J39" s="28">
        <v>3.2306748979725144E-2</v>
      </c>
      <c r="K39">
        <f t="shared" si="7"/>
        <v>3.2306748979725144E-2</v>
      </c>
      <c r="L39">
        <f t="shared" si="8"/>
        <v>3.1263022950086171E-2</v>
      </c>
      <c r="M39">
        <f t="shared" si="9"/>
        <v>0.17681352592515701</v>
      </c>
      <c r="O39" s="29">
        <f t="shared" si="10"/>
        <v>5.6556759148804474</v>
      </c>
      <c r="P39" s="29">
        <f t="shared" si="11"/>
        <v>0</v>
      </c>
      <c r="Q39" s="29">
        <f t="shared" si="12"/>
        <v>5.6556759148804474</v>
      </c>
      <c r="R39" s="29">
        <f t="shared" si="1"/>
        <v>5.6556759148804474</v>
      </c>
      <c r="S39" s="29">
        <f t="shared" si="2"/>
        <v>0</v>
      </c>
      <c r="T39" s="29">
        <f t="shared" si="3"/>
        <v>1114.1681552314481</v>
      </c>
      <c r="U39" s="29">
        <f t="shared" si="4"/>
        <v>5.6556759148804474</v>
      </c>
      <c r="V39" s="29">
        <f t="shared" si="5"/>
        <v>5.6556759148804474</v>
      </c>
    </row>
    <row r="40" spans="1:22" x14ac:dyDescent="0.25">
      <c r="A40" s="5">
        <f t="shared" si="13"/>
        <v>39</v>
      </c>
      <c r="B40" s="5">
        <f t="shared" si="6"/>
        <v>1</v>
      </c>
      <c r="C40">
        <v>0</v>
      </c>
      <c r="D40">
        <v>1</v>
      </c>
      <c r="E40">
        <v>0</v>
      </c>
      <c r="F40">
        <v>0</v>
      </c>
      <c r="G40" s="25">
        <v>197</v>
      </c>
      <c r="H40">
        <v>1</v>
      </c>
      <c r="I40" s="27">
        <v>1</v>
      </c>
      <c r="J40" s="28">
        <v>5.1341423850976883E-2</v>
      </c>
      <c r="K40">
        <f t="shared" si="7"/>
        <v>5.1341423850976883E-2</v>
      </c>
      <c r="L40">
        <f t="shared" si="8"/>
        <v>4.870548204793123E-2</v>
      </c>
      <c r="M40">
        <f t="shared" si="9"/>
        <v>0.22069318532281695</v>
      </c>
      <c r="O40" s="29">
        <f t="shared" si="10"/>
        <v>4.5311775193115231</v>
      </c>
      <c r="P40" s="29">
        <f t="shared" si="11"/>
        <v>0</v>
      </c>
      <c r="Q40" s="29">
        <f t="shared" si="12"/>
        <v>4.5311775193115231</v>
      </c>
      <c r="R40" s="29">
        <f t="shared" si="1"/>
        <v>0</v>
      </c>
      <c r="S40" s="29">
        <f t="shared" si="2"/>
        <v>0</v>
      </c>
      <c r="T40" s="29">
        <f t="shared" si="3"/>
        <v>892.64197130437003</v>
      </c>
      <c r="U40" s="29">
        <f t="shared" si="4"/>
        <v>4.5311775193115231</v>
      </c>
      <c r="V40" s="29">
        <f t="shared" si="5"/>
        <v>4.5311775193115231</v>
      </c>
    </row>
    <row r="41" spans="1:22" x14ac:dyDescent="0.25">
      <c r="A41" s="5">
        <f t="shared" si="13"/>
        <v>40</v>
      </c>
      <c r="B41" s="5">
        <f t="shared" si="6"/>
        <v>1</v>
      </c>
      <c r="C41">
        <v>0</v>
      </c>
      <c r="D41">
        <v>1</v>
      </c>
      <c r="E41">
        <v>0</v>
      </c>
      <c r="F41">
        <v>0</v>
      </c>
      <c r="G41" s="25">
        <v>197</v>
      </c>
      <c r="H41">
        <v>1</v>
      </c>
      <c r="I41" s="27">
        <v>1</v>
      </c>
      <c r="J41" s="28">
        <v>5.1341423850976883E-2</v>
      </c>
      <c r="K41">
        <f t="shared" si="7"/>
        <v>5.1341423850976883E-2</v>
      </c>
      <c r="L41">
        <f t="shared" si="8"/>
        <v>4.870548204793123E-2</v>
      </c>
      <c r="M41">
        <f t="shared" si="9"/>
        <v>0.22069318532281695</v>
      </c>
      <c r="O41" s="29">
        <f t="shared" si="10"/>
        <v>4.5311775193115231</v>
      </c>
      <c r="P41" s="29">
        <f t="shared" si="11"/>
        <v>0</v>
      </c>
      <c r="Q41" s="29">
        <f t="shared" si="12"/>
        <v>4.5311775193115231</v>
      </c>
      <c r="R41" s="29">
        <f t="shared" si="1"/>
        <v>0</v>
      </c>
      <c r="S41" s="29">
        <f t="shared" si="2"/>
        <v>0</v>
      </c>
      <c r="T41" s="29">
        <f t="shared" si="3"/>
        <v>892.64197130437003</v>
      </c>
      <c r="U41" s="29">
        <f t="shared" si="4"/>
        <v>4.5311775193115231</v>
      </c>
      <c r="V41" s="29">
        <f t="shared" si="5"/>
        <v>4.5311775193115231</v>
      </c>
    </row>
    <row r="42" spans="1:22" x14ac:dyDescent="0.25">
      <c r="A42" s="5">
        <f t="shared" si="13"/>
        <v>41</v>
      </c>
      <c r="B42" s="5">
        <f t="shared" si="6"/>
        <v>1</v>
      </c>
      <c r="C42">
        <v>0</v>
      </c>
      <c r="D42">
        <v>1</v>
      </c>
      <c r="E42">
        <v>1</v>
      </c>
      <c r="F42">
        <v>0</v>
      </c>
      <c r="G42" s="25">
        <v>197</v>
      </c>
      <c r="H42">
        <v>0</v>
      </c>
      <c r="I42" s="26">
        <v>0</v>
      </c>
      <c r="J42" s="28">
        <v>2.8624248246951436E-2</v>
      </c>
      <c r="K42">
        <f t="shared" si="7"/>
        <v>2.8624248246951436E-2</v>
      </c>
      <c r="L42">
        <f t="shared" si="8"/>
        <v>2.7804900659248333E-2</v>
      </c>
      <c r="M42">
        <f t="shared" si="9"/>
        <v>0.16674801545820067</v>
      </c>
      <c r="O42" s="29">
        <f t="shared" si="10"/>
        <v>5.9970728722146243</v>
      </c>
      <c r="P42" s="29">
        <f t="shared" si="11"/>
        <v>0</v>
      </c>
      <c r="Q42" s="29">
        <f t="shared" si="12"/>
        <v>5.9970728722146243</v>
      </c>
      <c r="R42" s="29">
        <f t="shared" si="1"/>
        <v>5.9970728722146243</v>
      </c>
      <c r="S42" s="29">
        <f t="shared" si="2"/>
        <v>0</v>
      </c>
      <c r="T42" s="29">
        <f t="shared" si="3"/>
        <v>1181.4233558262808</v>
      </c>
      <c r="U42" s="29">
        <f t="shared" si="4"/>
        <v>0</v>
      </c>
      <c r="V42" s="29">
        <f t="shared" si="5"/>
        <v>0</v>
      </c>
    </row>
    <row r="43" spans="1:22" x14ac:dyDescent="0.25">
      <c r="A43" s="5">
        <f t="shared" si="13"/>
        <v>42</v>
      </c>
      <c r="B43" s="5">
        <f t="shared" si="6"/>
        <v>1</v>
      </c>
      <c r="C43">
        <v>0</v>
      </c>
      <c r="D43">
        <v>1</v>
      </c>
      <c r="E43">
        <v>1</v>
      </c>
      <c r="F43">
        <v>0</v>
      </c>
      <c r="G43" s="25">
        <v>197</v>
      </c>
      <c r="H43">
        <v>0</v>
      </c>
      <c r="I43" s="26">
        <v>0</v>
      </c>
      <c r="J43" s="28">
        <v>2.8624248246951436E-2</v>
      </c>
      <c r="K43">
        <f t="shared" si="7"/>
        <v>2.8624248246951436E-2</v>
      </c>
      <c r="L43">
        <f t="shared" si="8"/>
        <v>2.7804900659248333E-2</v>
      </c>
      <c r="M43">
        <f t="shared" si="9"/>
        <v>0.16674801545820067</v>
      </c>
      <c r="O43" s="29">
        <f t="shared" si="10"/>
        <v>5.9970728722146243</v>
      </c>
      <c r="P43" s="29">
        <f t="shared" si="11"/>
        <v>0</v>
      </c>
      <c r="Q43" s="29">
        <f t="shared" si="12"/>
        <v>5.9970728722146243</v>
      </c>
      <c r="R43" s="29">
        <f t="shared" si="1"/>
        <v>5.9970728722146243</v>
      </c>
      <c r="S43" s="29">
        <f t="shared" si="2"/>
        <v>0</v>
      </c>
      <c r="T43" s="29">
        <f t="shared" si="3"/>
        <v>1181.4233558262808</v>
      </c>
      <c r="U43" s="29">
        <f t="shared" si="4"/>
        <v>0</v>
      </c>
      <c r="V43" s="29">
        <f t="shared" si="5"/>
        <v>0</v>
      </c>
    </row>
    <row r="44" spans="1:22" x14ac:dyDescent="0.25">
      <c r="A44" s="5">
        <f t="shared" si="13"/>
        <v>43</v>
      </c>
      <c r="B44" s="5">
        <f t="shared" si="6"/>
        <v>1</v>
      </c>
      <c r="C44">
        <v>0</v>
      </c>
      <c r="D44">
        <v>1</v>
      </c>
      <c r="E44">
        <v>1</v>
      </c>
      <c r="F44">
        <v>0</v>
      </c>
      <c r="G44" s="25">
        <v>197</v>
      </c>
      <c r="H44">
        <v>0</v>
      </c>
      <c r="I44" s="26">
        <v>0</v>
      </c>
      <c r="J44" s="28">
        <v>2.8624248246951436E-2</v>
      </c>
      <c r="K44">
        <f t="shared" si="7"/>
        <v>2.8624248246951436E-2</v>
      </c>
      <c r="L44">
        <f t="shared" si="8"/>
        <v>2.7804900659248333E-2</v>
      </c>
      <c r="M44">
        <f t="shared" si="9"/>
        <v>0.16674801545820067</v>
      </c>
      <c r="O44" s="29">
        <f t="shared" si="10"/>
        <v>5.9970728722146243</v>
      </c>
      <c r="P44" s="29">
        <f t="shared" si="11"/>
        <v>0</v>
      </c>
      <c r="Q44" s="29">
        <f t="shared" si="12"/>
        <v>5.9970728722146243</v>
      </c>
      <c r="R44" s="29">
        <f t="shared" si="1"/>
        <v>5.9970728722146243</v>
      </c>
      <c r="S44" s="29">
        <f t="shared" si="2"/>
        <v>0</v>
      </c>
      <c r="T44" s="29">
        <f t="shared" si="3"/>
        <v>1181.4233558262808</v>
      </c>
      <c r="U44" s="29">
        <f t="shared" si="4"/>
        <v>0</v>
      </c>
      <c r="V44" s="29">
        <f t="shared" si="5"/>
        <v>0</v>
      </c>
    </row>
    <row r="45" spans="1:22" hidden="1" x14ac:dyDescent="0.25">
      <c r="A45" s="5">
        <f t="shared" si="13"/>
        <v>44</v>
      </c>
      <c r="B45" s="5">
        <f t="shared" si="6"/>
        <v>1</v>
      </c>
      <c r="C45">
        <v>0</v>
      </c>
      <c r="D45">
        <v>0</v>
      </c>
      <c r="E45">
        <v>1</v>
      </c>
      <c r="F45">
        <v>0</v>
      </c>
      <c r="G45" s="25">
        <v>87.32</v>
      </c>
      <c r="H45">
        <v>1</v>
      </c>
      <c r="I45" s="27">
        <v>1</v>
      </c>
      <c r="J45" s="28">
        <v>-4.7147717622740299E-4</v>
      </c>
      <c r="K45">
        <f t="shared" si="7"/>
        <v>0</v>
      </c>
      <c r="L45">
        <f t="shared" si="8"/>
        <v>0</v>
      </c>
      <c r="M45">
        <f t="shared" si="9"/>
        <v>0</v>
      </c>
      <c r="O45" s="29" t="e">
        <f t="shared" si="10"/>
        <v>#DIV/0!</v>
      </c>
      <c r="P45" s="29">
        <f t="shared" si="11"/>
        <v>0</v>
      </c>
      <c r="Q45" s="29" t="e">
        <f t="shared" si="12"/>
        <v>#DIV/0!</v>
      </c>
      <c r="R45" s="29" t="e">
        <f t="shared" si="1"/>
        <v>#DIV/0!</v>
      </c>
      <c r="S45" s="29" t="e">
        <f t="shared" si="2"/>
        <v>#DIV/0!</v>
      </c>
      <c r="T45" s="29" t="e">
        <f t="shared" si="3"/>
        <v>#DIV/0!</v>
      </c>
      <c r="U45" s="29" t="e">
        <f t="shared" si="4"/>
        <v>#DIV/0!</v>
      </c>
      <c r="V45" s="29" t="e">
        <f t="shared" si="5"/>
        <v>#DIV/0!</v>
      </c>
    </row>
    <row r="46" spans="1:22" x14ac:dyDescent="0.25">
      <c r="A46" s="5">
        <f t="shared" si="13"/>
        <v>45</v>
      </c>
      <c r="B46" s="5">
        <f t="shared" si="6"/>
        <v>1</v>
      </c>
      <c r="C46">
        <v>0</v>
      </c>
      <c r="D46">
        <v>1</v>
      </c>
      <c r="E46">
        <v>1</v>
      </c>
      <c r="F46">
        <v>0</v>
      </c>
      <c r="G46" s="25">
        <v>197</v>
      </c>
      <c r="H46">
        <v>1</v>
      </c>
      <c r="I46" s="27">
        <v>1</v>
      </c>
      <c r="J46" s="28">
        <v>3.2306748979725144E-2</v>
      </c>
      <c r="K46">
        <f t="shared" si="7"/>
        <v>3.2306748979725144E-2</v>
      </c>
      <c r="L46">
        <f t="shared" si="8"/>
        <v>3.1263022950086171E-2</v>
      </c>
      <c r="M46">
        <f t="shared" si="9"/>
        <v>0.17681352592515701</v>
      </c>
      <c r="O46" s="29">
        <f t="shared" si="10"/>
        <v>5.6556759148804474</v>
      </c>
      <c r="P46" s="29">
        <f t="shared" si="11"/>
        <v>0</v>
      </c>
      <c r="Q46" s="29">
        <f t="shared" si="12"/>
        <v>5.6556759148804474</v>
      </c>
      <c r="R46" s="29">
        <f t="shared" si="1"/>
        <v>5.6556759148804474</v>
      </c>
      <c r="S46" s="29">
        <f t="shared" si="2"/>
        <v>0</v>
      </c>
      <c r="T46" s="29">
        <f t="shared" si="3"/>
        <v>1114.1681552314481</v>
      </c>
      <c r="U46" s="29">
        <f t="shared" si="4"/>
        <v>5.6556759148804474</v>
      </c>
      <c r="V46" s="29">
        <f t="shared" si="5"/>
        <v>5.6556759148804474</v>
      </c>
    </row>
    <row r="47" spans="1:22" x14ac:dyDescent="0.25">
      <c r="A47" s="5">
        <f t="shared" si="13"/>
        <v>46</v>
      </c>
      <c r="B47" s="5">
        <f t="shared" si="6"/>
        <v>1</v>
      </c>
      <c r="C47">
        <v>0</v>
      </c>
      <c r="D47">
        <v>1</v>
      </c>
      <c r="E47">
        <v>1</v>
      </c>
      <c r="F47">
        <v>0</v>
      </c>
      <c r="G47" s="25">
        <v>197</v>
      </c>
      <c r="H47">
        <v>1</v>
      </c>
      <c r="I47" s="27">
        <v>1</v>
      </c>
      <c r="J47" s="28">
        <v>3.2306748979725144E-2</v>
      </c>
      <c r="K47">
        <f t="shared" si="7"/>
        <v>3.2306748979725144E-2</v>
      </c>
      <c r="L47">
        <f t="shared" si="8"/>
        <v>3.1263022950086171E-2</v>
      </c>
      <c r="M47">
        <f t="shared" si="9"/>
        <v>0.17681352592515701</v>
      </c>
      <c r="O47" s="29">
        <f t="shared" si="10"/>
        <v>5.6556759148804474</v>
      </c>
      <c r="P47" s="29">
        <f t="shared" si="11"/>
        <v>0</v>
      </c>
      <c r="Q47" s="29">
        <f t="shared" si="12"/>
        <v>5.6556759148804474</v>
      </c>
      <c r="R47" s="29">
        <f t="shared" si="1"/>
        <v>5.6556759148804474</v>
      </c>
      <c r="S47" s="29">
        <f t="shared" si="2"/>
        <v>0</v>
      </c>
      <c r="T47" s="29">
        <f t="shared" si="3"/>
        <v>1114.1681552314481</v>
      </c>
      <c r="U47" s="29">
        <f t="shared" si="4"/>
        <v>5.6556759148804474</v>
      </c>
      <c r="V47" s="29">
        <f t="shared" si="5"/>
        <v>5.6556759148804474</v>
      </c>
    </row>
    <row r="48" spans="1:22" x14ac:dyDescent="0.25">
      <c r="A48" s="5">
        <f t="shared" si="13"/>
        <v>47</v>
      </c>
      <c r="B48" s="5">
        <f t="shared" si="6"/>
        <v>1</v>
      </c>
      <c r="C48">
        <v>0</v>
      </c>
      <c r="D48">
        <v>0</v>
      </c>
      <c r="E48">
        <v>0</v>
      </c>
      <c r="F48">
        <v>1</v>
      </c>
      <c r="G48" s="25">
        <v>98.29</v>
      </c>
      <c r="H48">
        <v>1</v>
      </c>
      <c r="I48" s="27">
        <v>1</v>
      </c>
      <c r="J48" s="28">
        <v>2.5451086223277821E-2</v>
      </c>
      <c r="K48">
        <f t="shared" si="7"/>
        <v>2.5451086223277821E-2</v>
      </c>
      <c r="L48">
        <f t="shared" si="8"/>
        <v>2.4803328433333098E-2</v>
      </c>
      <c r="M48">
        <f t="shared" si="9"/>
        <v>0.15749072491208205</v>
      </c>
      <c r="O48" s="29">
        <f t="shared" si="10"/>
        <v>6.3495802724779002</v>
      </c>
      <c r="P48" s="29">
        <f t="shared" si="11"/>
        <v>0</v>
      </c>
      <c r="Q48" s="29">
        <f t="shared" si="12"/>
        <v>0</v>
      </c>
      <c r="R48" s="29">
        <f t="shared" si="1"/>
        <v>0</v>
      </c>
      <c r="S48" s="29">
        <f t="shared" si="2"/>
        <v>6.3495802724779002</v>
      </c>
      <c r="T48" s="29">
        <f t="shared" si="3"/>
        <v>624.10024498185282</v>
      </c>
      <c r="U48" s="29">
        <f t="shared" si="4"/>
        <v>6.3495802724779002</v>
      </c>
      <c r="V48" s="29">
        <f t="shared" si="5"/>
        <v>6.3495802724779002</v>
      </c>
    </row>
    <row r="49" spans="1:22" x14ac:dyDescent="0.25">
      <c r="A49" s="5">
        <f t="shared" si="13"/>
        <v>48</v>
      </c>
      <c r="B49" s="5">
        <f t="shared" si="6"/>
        <v>1</v>
      </c>
      <c r="C49">
        <v>0</v>
      </c>
      <c r="D49">
        <v>1</v>
      </c>
      <c r="E49">
        <v>0</v>
      </c>
      <c r="F49">
        <v>1</v>
      </c>
      <c r="G49" s="25">
        <v>265.04000000000002</v>
      </c>
      <c r="H49">
        <v>1</v>
      </c>
      <c r="I49" s="26">
        <v>0</v>
      </c>
      <c r="J49" s="28">
        <v>6.0127664734045572E-2</v>
      </c>
      <c r="K49">
        <f t="shared" si="7"/>
        <v>6.0127664734045572E-2</v>
      </c>
      <c r="L49">
        <f t="shared" si="8"/>
        <v>5.6512328667675783E-2</v>
      </c>
      <c r="M49">
        <f t="shared" si="9"/>
        <v>0.23772321861289819</v>
      </c>
      <c r="O49" s="29">
        <f t="shared" si="10"/>
        <v>4.2065726933824328</v>
      </c>
      <c r="P49" s="29">
        <f t="shared" si="11"/>
        <v>0</v>
      </c>
      <c r="Q49" s="29">
        <f t="shared" si="12"/>
        <v>4.2065726933824328</v>
      </c>
      <c r="R49" s="29">
        <f t="shared" si="1"/>
        <v>0</v>
      </c>
      <c r="S49" s="29">
        <f t="shared" si="2"/>
        <v>4.2065726933824328</v>
      </c>
      <c r="T49" s="29">
        <f t="shared" si="3"/>
        <v>1114.91002665408</v>
      </c>
      <c r="U49" s="29">
        <f t="shared" si="4"/>
        <v>4.2065726933824328</v>
      </c>
      <c r="V49" s="29">
        <f t="shared" si="5"/>
        <v>0</v>
      </c>
    </row>
    <row r="50" spans="1:22" x14ac:dyDescent="0.25">
      <c r="A50" s="5">
        <f t="shared" si="13"/>
        <v>49</v>
      </c>
      <c r="B50" s="5">
        <f t="shared" si="6"/>
        <v>1</v>
      </c>
      <c r="C50">
        <v>0</v>
      </c>
      <c r="D50">
        <v>0</v>
      </c>
      <c r="E50">
        <v>0</v>
      </c>
      <c r="F50">
        <v>0</v>
      </c>
      <c r="G50" s="25">
        <v>87.32</v>
      </c>
      <c r="H50">
        <v>1</v>
      </c>
      <c r="I50" s="26">
        <v>0</v>
      </c>
      <c r="J50" s="28">
        <v>1.851044766330711E-2</v>
      </c>
      <c r="K50">
        <f t="shared" si="7"/>
        <v>1.851044766330711E-2</v>
      </c>
      <c r="L50">
        <f t="shared" si="8"/>
        <v>1.8167810990611079E-2</v>
      </c>
      <c r="M50">
        <f t="shared" si="9"/>
        <v>0.13478802243007751</v>
      </c>
      <c r="O50" s="29">
        <f t="shared" si="10"/>
        <v>7.4190568417810194</v>
      </c>
      <c r="P50" s="29">
        <f t="shared" si="11"/>
        <v>0</v>
      </c>
      <c r="Q50" s="29">
        <f t="shared" si="12"/>
        <v>0</v>
      </c>
      <c r="R50" s="29">
        <f t="shared" si="1"/>
        <v>0</v>
      </c>
      <c r="S50" s="29">
        <f t="shared" si="2"/>
        <v>0</v>
      </c>
      <c r="T50" s="29">
        <f t="shared" si="3"/>
        <v>647.8320434243185</v>
      </c>
      <c r="U50" s="29">
        <f t="shared" si="4"/>
        <v>7.4190568417810194</v>
      </c>
      <c r="V50" s="29">
        <f t="shared" si="5"/>
        <v>0</v>
      </c>
    </row>
    <row r="51" spans="1:22" hidden="1" x14ac:dyDescent="0.25">
      <c r="A51" s="5">
        <f t="shared" si="13"/>
        <v>50</v>
      </c>
      <c r="B51" s="5">
        <f t="shared" si="6"/>
        <v>1</v>
      </c>
      <c r="C51">
        <v>0</v>
      </c>
      <c r="D51">
        <v>0</v>
      </c>
      <c r="E51">
        <v>1</v>
      </c>
      <c r="F51">
        <v>0</v>
      </c>
      <c r="G51" s="25">
        <v>87.32</v>
      </c>
      <c r="H51">
        <v>1</v>
      </c>
      <c r="I51" s="26">
        <v>0</v>
      </c>
      <c r="J51" s="28">
        <v>-5.2422720794463671E-4</v>
      </c>
      <c r="K51">
        <f t="shared" si="7"/>
        <v>0</v>
      </c>
      <c r="L51">
        <f t="shared" si="8"/>
        <v>0</v>
      </c>
      <c r="M51">
        <f t="shared" si="9"/>
        <v>0</v>
      </c>
      <c r="O51" s="29" t="e">
        <f t="shared" si="10"/>
        <v>#DIV/0!</v>
      </c>
      <c r="P51" s="29">
        <f t="shared" si="11"/>
        <v>0</v>
      </c>
      <c r="Q51" s="29" t="e">
        <f t="shared" si="12"/>
        <v>#DIV/0!</v>
      </c>
      <c r="R51" s="29" t="e">
        <f t="shared" si="1"/>
        <v>#DIV/0!</v>
      </c>
      <c r="S51" s="29" t="e">
        <f t="shared" si="2"/>
        <v>#DIV/0!</v>
      </c>
      <c r="T51" s="29" t="e">
        <f t="shared" si="3"/>
        <v>#DIV/0!</v>
      </c>
      <c r="U51" s="29" t="e">
        <f t="shared" si="4"/>
        <v>#DIV/0!</v>
      </c>
      <c r="V51" s="29" t="e">
        <f t="shared" si="5"/>
        <v>#DIV/0!</v>
      </c>
    </row>
    <row r="52" spans="1:22" x14ac:dyDescent="0.25">
      <c r="A52" s="5">
        <f t="shared" si="13"/>
        <v>51</v>
      </c>
      <c r="B52" s="5">
        <f t="shared" si="6"/>
        <v>1</v>
      </c>
      <c r="C52">
        <v>0</v>
      </c>
      <c r="D52">
        <v>0</v>
      </c>
      <c r="E52">
        <v>0</v>
      </c>
      <c r="F52">
        <v>1</v>
      </c>
      <c r="G52" s="25">
        <v>117.48</v>
      </c>
      <c r="H52">
        <v>1</v>
      </c>
      <c r="I52" s="26">
        <v>0</v>
      </c>
      <c r="J52" s="28">
        <v>2.6054401633956902E-2</v>
      </c>
      <c r="K52">
        <f t="shared" si="7"/>
        <v>2.6054401633956902E-2</v>
      </c>
      <c r="L52">
        <f t="shared" si="8"/>
        <v>2.5375569789453368E-2</v>
      </c>
      <c r="M52">
        <f t="shared" si="9"/>
        <v>0.15929711167956992</v>
      </c>
      <c r="O52" s="29">
        <f t="shared" si="10"/>
        <v>6.2775777253985918</v>
      </c>
      <c r="P52" s="29">
        <f t="shared" si="11"/>
        <v>0</v>
      </c>
      <c r="Q52" s="29">
        <f t="shared" si="12"/>
        <v>0</v>
      </c>
      <c r="R52" s="29">
        <f t="shared" si="1"/>
        <v>0</v>
      </c>
      <c r="S52" s="29">
        <f t="shared" si="2"/>
        <v>6.2775777253985918</v>
      </c>
      <c r="T52" s="29">
        <f t="shared" si="3"/>
        <v>737.48983117982664</v>
      </c>
      <c r="U52" s="29">
        <f t="shared" si="4"/>
        <v>6.2775777253985918</v>
      </c>
      <c r="V52" s="29">
        <f t="shared" si="5"/>
        <v>0</v>
      </c>
    </row>
    <row r="53" spans="1:22" x14ac:dyDescent="0.25">
      <c r="A53" s="5">
        <f t="shared" si="13"/>
        <v>52</v>
      </c>
      <c r="B53" s="5">
        <f t="shared" si="6"/>
        <v>1</v>
      </c>
      <c r="C53">
        <v>0</v>
      </c>
      <c r="D53">
        <v>0</v>
      </c>
      <c r="E53">
        <v>0</v>
      </c>
      <c r="F53">
        <v>1</v>
      </c>
      <c r="G53" s="25">
        <v>95.55</v>
      </c>
      <c r="H53">
        <v>1</v>
      </c>
      <c r="I53" s="26">
        <v>0</v>
      </c>
      <c r="J53" s="28">
        <v>2.5304661396762993E-2</v>
      </c>
      <c r="K53">
        <f t="shared" si="7"/>
        <v>2.5304661396762993E-2</v>
      </c>
      <c r="L53">
        <f t="shared" si="8"/>
        <v>2.4664335508358164E-2</v>
      </c>
      <c r="M53">
        <f t="shared" si="9"/>
        <v>0.15704883160456229</v>
      </c>
      <c r="O53" s="29">
        <f t="shared" si="10"/>
        <v>6.3674462890493091</v>
      </c>
      <c r="P53" s="29">
        <f t="shared" si="11"/>
        <v>0</v>
      </c>
      <c r="Q53" s="29">
        <f t="shared" si="12"/>
        <v>0</v>
      </c>
      <c r="R53" s="29">
        <f t="shared" si="1"/>
        <v>0</v>
      </c>
      <c r="S53" s="29">
        <f t="shared" si="2"/>
        <v>6.3674462890493091</v>
      </c>
      <c r="T53" s="29">
        <f t="shared" si="3"/>
        <v>608.4094929186615</v>
      </c>
      <c r="U53" s="29">
        <f t="shared" si="4"/>
        <v>6.3674462890493091</v>
      </c>
      <c r="V53" s="29">
        <f t="shared" si="5"/>
        <v>0</v>
      </c>
    </row>
    <row r="54" spans="1:22" x14ac:dyDescent="0.25">
      <c r="A54" s="5">
        <f t="shared" si="13"/>
        <v>53</v>
      </c>
      <c r="B54" s="5">
        <f t="shared" si="6"/>
        <v>1</v>
      </c>
      <c r="C54">
        <v>0</v>
      </c>
      <c r="D54">
        <v>0</v>
      </c>
      <c r="E54">
        <v>0</v>
      </c>
      <c r="F54">
        <v>1</v>
      </c>
      <c r="G54" s="25">
        <v>92.8</v>
      </c>
      <c r="H54">
        <v>1</v>
      </c>
      <c r="I54" s="26">
        <v>0</v>
      </c>
      <c r="J54" s="28">
        <v>2.5210644723152265E-2</v>
      </c>
      <c r="K54">
        <f t="shared" si="7"/>
        <v>2.5210644723152265E-2</v>
      </c>
      <c r="L54">
        <f t="shared" si="8"/>
        <v>2.4575068115795261E-2</v>
      </c>
      <c r="M54">
        <f t="shared" si="9"/>
        <v>0.15676437132140472</v>
      </c>
      <c r="O54" s="29">
        <f t="shared" si="10"/>
        <v>6.3790004805987399</v>
      </c>
      <c r="P54" s="29">
        <f t="shared" si="11"/>
        <v>0</v>
      </c>
      <c r="Q54" s="29">
        <f t="shared" si="12"/>
        <v>0</v>
      </c>
      <c r="R54" s="29">
        <f t="shared" si="1"/>
        <v>0</v>
      </c>
      <c r="S54" s="29">
        <f t="shared" si="2"/>
        <v>6.3790004805987399</v>
      </c>
      <c r="T54" s="29">
        <f t="shared" si="3"/>
        <v>591.97124459956297</v>
      </c>
      <c r="U54" s="29">
        <f t="shared" si="4"/>
        <v>6.3790004805987399</v>
      </c>
      <c r="V54" s="29">
        <f t="shared" si="5"/>
        <v>0</v>
      </c>
    </row>
    <row r="55" spans="1:22" hidden="1" x14ac:dyDescent="0.25">
      <c r="A55" s="5">
        <f t="shared" si="13"/>
        <v>54</v>
      </c>
      <c r="B55" s="5">
        <f t="shared" si="6"/>
        <v>1</v>
      </c>
      <c r="C55">
        <v>0</v>
      </c>
      <c r="D55">
        <v>0</v>
      </c>
      <c r="E55">
        <v>1</v>
      </c>
      <c r="F55">
        <v>0</v>
      </c>
      <c r="G55" s="25">
        <v>87.32</v>
      </c>
      <c r="H55">
        <v>1</v>
      </c>
      <c r="I55" s="26">
        <v>0</v>
      </c>
      <c r="J55" s="28">
        <v>-5.2422720794463671E-4</v>
      </c>
      <c r="K55">
        <f t="shared" si="7"/>
        <v>0</v>
      </c>
      <c r="L55">
        <f t="shared" si="8"/>
        <v>0</v>
      </c>
      <c r="M55">
        <f t="shared" si="9"/>
        <v>0</v>
      </c>
      <c r="O55" s="29" t="e">
        <f t="shared" si="10"/>
        <v>#DIV/0!</v>
      </c>
      <c r="P55" s="29">
        <f t="shared" si="11"/>
        <v>0</v>
      </c>
      <c r="Q55" s="29" t="e">
        <f t="shared" si="12"/>
        <v>#DIV/0!</v>
      </c>
      <c r="R55" s="29" t="e">
        <f t="shared" si="1"/>
        <v>#DIV/0!</v>
      </c>
      <c r="S55" s="29" t="e">
        <f t="shared" si="2"/>
        <v>#DIV/0!</v>
      </c>
      <c r="T55" s="29" t="e">
        <f t="shared" si="3"/>
        <v>#DIV/0!</v>
      </c>
      <c r="U55" s="29" t="e">
        <f t="shared" si="4"/>
        <v>#DIV/0!</v>
      </c>
      <c r="V55" s="29" t="e">
        <f t="shared" si="5"/>
        <v>#DIV/0!</v>
      </c>
    </row>
    <row r="56" spans="1:22" x14ac:dyDescent="0.25">
      <c r="A56" s="5">
        <f t="shared" si="13"/>
        <v>55</v>
      </c>
      <c r="B56" s="5">
        <f t="shared" si="6"/>
        <v>1</v>
      </c>
      <c r="C56">
        <v>0</v>
      </c>
      <c r="D56">
        <v>0</v>
      </c>
      <c r="E56">
        <v>0</v>
      </c>
      <c r="F56">
        <v>0</v>
      </c>
      <c r="G56" s="25">
        <v>87.32</v>
      </c>
      <c r="H56">
        <v>1</v>
      </c>
      <c r="I56" s="26">
        <v>0</v>
      </c>
      <c r="J56" s="28">
        <v>1.851044766330711E-2</v>
      </c>
      <c r="K56">
        <f t="shared" si="7"/>
        <v>1.851044766330711E-2</v>
      </c>
      <c r="L56">
        <f t="shared" si="8"/>
        <v>1.8167810990611079E-2</v>
      </c>
      <c r="M56">
        <f t="shared" si="9"/>
        <v>0.13478802243007751</v>
      </c>
      <c r="O56" s="29">
        <f t="shared" si="10"/>
        <v>7.4190568417810194</v>
      </c>
      <c r="P56" s="29">
        <f t="shared" si="11"/>
        <v>0</v>
      </c>
      <c r="Q56" s="29">
        <f t="shared" si="12"/>
        <v>0</v>
      </c>
      <c r="R56" s="29">
        <f t="shared" si="1"/>
        <v>0</v>
      </c>
      <c r="S56" s="29">
        <f t="shared" si="2"/>
        <v>0</v>
      </c>
      <c r="T56" s="29">
        <f t="shared" si="3"/>
        <v>647.8320434243185</v>
      </c>
      <c r="U56" s="29">
        <f t="shared" si="4"/>
        <v>7.4190568417810194</v>
      </c>
      <c r="V56" s="29">
        <f t="shared" si="5"/>
        <v>0</v>
      </c>
    </row>
    <row r="57" spans="1:22" hidden="1" x14ac:dyDescent="0.25">
      <c r="A57" s="5">
        <f t="shared" si="13"/>
        <v>56</v>
      </c>
      <c r="B57" s="5">
        <f t="shared" si="6"/>
        <v>1</v>
      </c>
      <c r="C57">
        <v>0</v>
      </c>
      <c r="D57">
        <v>0</v>
      </c>
      <c r="E57">
        <v>1</v>
      </c>
      <c r="F57">
        <v>0</v>
      </c>
      <c r="G57" s="25">
        <v>87.32</v>
      </c>
      <c r="H57">
        <v>1</v>
      </c>
      <c r="I57" s="27">
        <v>1</v>
      </c>
      <c r="J57" s="28">
        <v>-4.7147717622740299E-4</v>
      </c>
      <c r="K57">
        <f t="shared" si="7"/>
        <v>0</v>
      </c>
      <c r="L57">
        <f t="shared" si="8"/>
        <v>0</v>
      </c>
      <c r="M57">
        <f t="shared" si="9"/>
        <v>0</v>
      </c>
      <c r="O57" s="29" t="e">
        <f t="shared" si="10"/>
        <v>#DIV/0!</v>
      </c>
      <c r="P57" s="29">
        <f t="shared" si="11"/>
        <v>0</v>
      </c>
      <c r="Q57" s="29" t="e">
        <f t="shared" si="12"/>
        <v>#DIV/0!</v>
      </c>
      <c r="R57" s="29" t="e">
        <f t="shared" si="1"/>
        <v>#DIV/0!</v>
      </c>
      <c r="S57" s="29" t="e">
        <f t="shared" si="2"/>
        <v>#DIV/0!</v>
      </c>
      <c r="T57" s="29" t="e">
        <f t="shared" si="3"/>
        <v>#DIV/0!</v>
      </c>
      <c r="U57" s="29" t="e">
        <f t="shared" si="4"/>
        <v>#DIV/0!</v>
      </c>
      <c r="V57" s="29" t="e">
        <f t="shared" si="5"/>
        <v>#DIV/0!</v>
      </c>
    </row>
    <row r="58" spans="1:22" hidden="1" x14ac:dyDescent="0.25">
      <c r="A58" s="5">
        <f t="shared" si="13"/>
        <v>57</v>
      </c>
      <c r="B58" s="5">
        <f t="shared" si="6"/>
        <v>1</v>
      </c>
      <c r="C58">
        <v>0</v>
      </c>
      <c r="D58">
        <v>0</v>
      </c>
      <c r="E58">
        <v>1</v>
      </c>
      <c r="F58">
        <v>0</v>
      </c>
      <c r="G58" s="25">
        <v>87.32</v>
      </c>
      <c r="H58">
        <v>1</v>
      </c>
      <c r="I58" s="27">
        <v>1</v>
      </c>
      <c r="J58" s="28">
        <v>-4.7147717622740299E-4</v>
      </c>
      <c r="K58">
        <f t="shared" si="7"/>
        <v>0</v>
      </c>
      <c r="L58">
        <f t="shared" si="8"/>
        <v>0</v>
      </c>
      <c r="M58">
        <f t="shared" si="9"/>
        <v>0</v>
      </c>
      <c r="O58" s="29" t="e">
        <f t="shared" si="10"/>
        <v>#DIV/0!</v>
      </c>
      <c r="P58" s="29">
        <f t="shared" si="11"/>
        <v>0</v>
      </c>
      <c r="Q58" s="29" t="e">
        <f t="shared" si="12"/>
        <v>#DIV/0!</v>
      </c>
      <c r="R58" s="29" t="e">
        <f t="shared" si="1"/>
        <v>#DIV/0!</v>
      </c>
      <c r="S58" s="29" t="e">
        <f t="shared" si="2"/>
        <v>#DIV/0!</v>
      </c>
      <c r="T58" s="29" t="e">
        <f t="shared" si="3"/>
        <v>#DIV/0!</v>
      </c>
      <c r="U58" s="29" t="e">
        <f t="shared" si="4"/>
        <v>#DIV/0!</v>
      </c>
      <c r="V58" s="29" t="e">
        <f t="shared" si="5"/>
        <v>#DIV/0!</v>
      </c>
    </row>
    <row r="59" spans="1:22" x14ac:dyDescent="0.25">
      <c r="A59" s="5">
        <f t="shared" si="13"/>
        <v>58</v>
      </c>
      <c r="B59" s="5">
        <f t="shared" si="6"/>
        <v>1</v>
      </c>
      <c r="C59">
        <v>0</v>
      </c>
      <c r="D59">
        <v>1</v>
      </c>
      <c r="E59">
        <v>1</v>
      </c>
      <c r="F59">
        <v>0</v>
      </c>
      <c r="G59" s="25">
        <v>197</v>
      </c>
      <c r="H59">
        <v>1</v>
      </c>
      <c r="I59" s="27">
        <v>1</v>
      </c>
      <c r="J59" s="28">
        <v>3.2306748979725144E-2</v>
      </c>
      <c r="K59">
        <f t="shared" si="7"/>
        <v>3.2306748979725144E-2</v>
      </c>
      <c r="L59">
        <f t="shared" si="8"/>
        <v>3.1263022950086171E-2</v>
      </c>
      <c r="M59">
        <f t="shared" si="9"/>
        <v>0.17681352592515701</v>
      </c>
      <c r="O59" s="29">
        <f t="shared" si="10"/>
        <v>5.6556759148804474</v>
      </c>
      <c r="P59" s="29">
        <f t="shared" si="11"/>
        <v>0</v>
      </c>
      <c r="Q59" s="29">
        <f t="shared" si="12"/>
        <v>5.6556759148804474</v>
      </c>
      <c r="R59" s="29">
        <f t="shared" si="1"/>
        <v>5.6556759148804474</v>
      </c>
      <c r="S59" s="29">
        <f t="shared" si="2"/>
        <v>0</v>
      </c>
      <c r="T59" s="29">
        <f t="shared" si="3"/>
        <v>1114.1681552314481</v>
      </c>
      <c r="U59" s="29">
        <f t="shared" si="4"/>
        <v>5.6556759148804474</v>
      </c>
      <c r="V59" s="29">
        <f t="shared" si="5"/>
        <v>5.6556759148804474</v>
      </c>
    </row>
    <row r="60" spans="1:22" x14ac:dyDescent="0.25">
      <c r="A60" s="5">
        <f t="shared" si="13"/>
        <v>59</v>
      </c>
      <c r="B60" s="5">
        <f t="shared" si="6"/>
        <v>1</v>
      </c>
      <c r="C60">
        <v>0</v>
      </c>
      <c r="D60">
        <v>1</v>
      </c>
      <c r="E60">
        <v>1</v>
      </c>
      <c r="F60">
        <v>0</v>
      </c>
      <c r="G60" s="25">
        <v>197</v>
      </c>
      <c r="H60">
        <v>1</v>
      </c>
      <c r="I60" s="27">
        <v>1</v>
      </c>
      <c r="J60" s="28">
        <v>3.2306748979725144E-2</v>
      </c>
      <c r="K60">
        <f t="shared" si="7"/>
        <v>3.2306748979725144E-2</v>
      </c>
      <c r="L60">
        <f t="shared" si="8"/>
        <v>3.1263022950086171E-2</v>
      </c>
      <c r="M60">
        <f t="shared" si="9"/>
        <v>0.17681352592515701</v>
      </c>
      <c r="O60" s="29">
        <f t="shared" si="10"/>
        <v>5.6556759148804474</v>
      </c>
      <c r="P60" s="29">
        <f t="shared" si="11"/>
        <v>0</v>
      </c>
      <c r="Q60" s="29">
        <f t="shared" si="12"/>
        <v>5.6556759148804474</v>
      </c>
      <c r="R60" s="29">
        <f t="shared" si="1"/>
        <v>5.6556759148804474</v>
      </c>
      <c r="S60" s="29">
        <f t="shared" si="2"/>
        <v>0</v>
      </c>
      <c r="T60" s="29">
        <f t="shared" si="3"/>
        <v>1114.1681552314481</v>
      </c>
      <c r="U60" s="29">
        <f t="shared" si="4"/>
        <v>5.6556759148804474</v>
      </c>
      <c r="V60" s="29">
        <f t="shared" si="5"/>
        <v>5.6556759148804474</v>
      </c>
    </row>
    <row r="61" spans="1:22" x14ac:dyDescent="0.25">
      <c r="A61" s="5">
        <f t="shared" si="13"/>
        <v>60</v>
      </c>
      <c r="B61" s="5">
        <f t="shared" si="6"/>
        <v>1</v>
      </c>
      <c r="C61">
        <v>0</v>
      </c>
      <c r="D61">
        <v>0</v>
      </c>
      <c r="E61">
        <v>0</v>
      </c>
      <c r="F61">
        <v>1</v>
      </c>
      <c r="G61" s="25">
        <v>117.48</v>
      </c>
      <c r="H61">
        <v>1</v>
      </c>
      <c r="I61" s="27">
        <v>1</v>
      </c>
      <c r="J61" s="28">
        <v>2.6107151665674136E-2</v>
      </c>
      <c r="K61">
        <f t="shared" si="7"/>
        <v>2.6107151665674136E-2</v>
      </c>
      <c r="L61">
        <f t="shared" si="8"/>
        <v>2.5425568297579623E-2</v>
      </c>
      <c r="M61">
        <f t="shared" si="9"/>
        <v>0.15945396921237057</v>
      </c>
      <c r="O61" s="29">
        <f t="shared" si="10"/>
        <v>6.2714023673386183</v>
      </c>
      <c r="P61" s="29">
        <f t="shared" si="11"/>
        <v>0</v>
      </c>
      <c r="Q61" s="29">
        <f t="shared" si="12"/>
        <v>0</v>
      </c>
      <c r="R61" s="29">
        <f t="shared" si="1"/>
        <v>0</v>
      </c>
      <c r="S61" s="29">
        <f t="shared" si="2"/>
        <v>6.2714023673386183</v>
      </c>
      <c r="T61" s="29">
        <f t="shared" si="3"/>
        <v>736.76435011494095</v>
      </c>
      <c r="U61" s="29">
        <f t="shared" si="4"/>
        <v>6.2714023673386183</v>
      </c>
      <c r="V61" s="29">
        <f t="shared" si="5"/>
        <v>6.2714023673386183</v>
      </c>
    </row>
    <row r="62" spans="1:22" x14ac:dyDescent="0.25">
      <c r="A62" s="5">
        <f t="shared" si="13"/>
        <v>61</v>
      </c>
      <c r="B62" s="5">
        <f t="shared" si="6"/>
        <v>1</v>
      </c>
      <c r="C62">
        <v>0</v>
      </c>
      <c r="D62">
        <v>0</v>
      </c>
      <c r="E62">
        <v>0</v>
      </c>
      <c r="F62">
        <v>1</v>
      </c>
      <c r="G62" s="25">
        <v>117.48</v>
      </c>
      <c r="H62">
        <v>1</v>
      </c>
      <c r="I62" s="27">
        <v>1</v>
      </c>
      <c r="J62" s="28">
        <v>2.6107151665674136E-2</v>
      </c>
      <c r="K62">
        <f t="shared" si="7"/>
        <v>2.6107151665674136E-2</v>
      </c>
      <c r="L62">
        <f t="shared" si="8"/>
        <v>2.5425568297579623E-2</v>
      </c>
      <c r="M62">
        <f t="shared" si="9"/>
        <v>0.15945396921237057</v>
      </c>
      <c r="O62" s="29">
        <f t="shared" si="10"/>
        <v>6.2714023673386183</v>
      </c>
      <c r="P62" s="29">
        <f t="shared" si="11"/>
        <v>0</v>
      </c>
      <c r="Q62" s="29">
        <f t="shared" si="12"/>
        <v>0</v>
      </c>
      <c r="R62" s="29">
        <f t="shared" si="1"/>
        <v>0</v>
      </c>
      <c r="S62" s="29">
        <f t="shared" si="2"/>
        <v>6.2714023673386183</v>
      </c>
      <c r="T62" s="29">
        <f t="shared" si="3"/>
        <v>736.76435011494095</v>
      </c>
      <c r="U62" s="29">
        <f t="shared" si="4"/>
        <v>6.2714023673386183</v>
      </c>
      <c r="V62" s="29">
        <f t="shared" si="5"/>
        <v>6.2714023673386183</v>
      </c>
    </row>
    <row r="63" spans="1:22" hidden="1" x14ac:dyDescent="0.25">
      <c r="A63" s="5">
        <f t="shared" si="13"/>
        <v>62</v>
      </c>
      <c r="B63" s="5">
        <f t="shared" si="6"/>
        <v>1</v>
      </c>
      <c r="C63">
        <v>0</v>
      </c>
      <c r="D63">
        <v>0</v>
      </c>
      <c r="E63">
        <v>1</v>
      </c>
      <c r="F63">
        <v>0</v>
      </c>
      <c r="G63" s="25">
        <v>87.32</v>
      </c>
      <c r="H63">
        <v>1</v>
      </c>
      <c r="I63" s="26">
        <v>0</v>
      </c>
      <c r="J63" s="28">
        <v>-5.2422720794463671E-4</v>
      </c>
      <c r="K63">
        <f t="shared" si="7"/>
        <v>0</v>
      </c>
      <c r="L63">
        <f t="shared" si="8"/>
        <v>0</v>
      </c>
      <c r="M63">
        <f t="shared" si="9"/>
        <v>0</v>
      </c>
      <c r="O63" s="29" t="e">
        <f t="shared" si="10"/>
        <v>#DIV/0!</v>
      </c>
      <c r="P63" s="29">
        <f t="shared" si="11"/>
        <v>0</v>
      </c>
      <c r="Q63" s="29" t="e">
        <f t="shared" si="12"/>
        <v>#DIV/0!</v>
      </c>
      <c r="R63" s="29" t="e">
        <f t="shared" si="1"/>
        <v>#DIV/0!</v>
      </c>
      <c r="S63" s="29" t="e">
        <f t="shared" si="2"/>
        <v>#DIV/0!</v>
      </c>
      <c r="T63" s="29" t="e">
        <f t="shared" si="3"/>
        <v>#DIV/0!</v>
      </c>
      <c r="U63" s="29" t="e">
        <f t="shared" si="4"/>
        <v>#DIV/0!</v>
      </c>
      <c r="V63" s="29" t="e">
        <f t="shared" si="5"/>
        <v>#DIV/0!</v>
      </c>
    </row>
    <row r="64" spans="1:22" hidden="1" x14ac:dyDescent="0.25">
      <c r="A64" s="5">
        <f t="shared" si="13"/>
        <v>63</v>
      </c>
      <c r="B64" s="5">
        <f t="shared" si="6"/>
        <v>1</v>
      </c>
      <c r="C64">
        <v>0</v>
      </c>
      <c r="D64">
        <v>0</v>
      </c>
      <c r="E64">
        <v>1</v>
      </c>
      <c r="F64">
        <v>0</v>
      </c>
      <c r="G64" s="25">
        <v>87.32</v>
      </c>
      <c r="H64">
        <v>1</v>
      </c>
      <c r="I64" s="26">
        <v>0</v>
      </c>
      <c r="J64" s="28">
        <v>-5.2422720794463671E-4</v>
      </c>
      <c r="K64">
        <f t="shared" si="7"/>
        <v>0</v>
      </c>
      <c r="L64">
        <f t="shared" si="8"/>
        <v>0</v>
      </c>
      <c r="M64">
        <f t="shared" si="9"/>
        <v>0</v>
      </c>
      <c r="O64" s="29" t="e">
        <f t="shared" si="10"/>
        <v>#DIV/0!</v>
      </c>
      <c r="P64" s="29">
        <f t="shared" si="11"/>
        <v>0</v>
      </c>
      <c r="Q64" s="29" t="e">
        <f t="shared" si="12"/>
        <v>#DIV/0!</v>
      </c>
      <c r="R64" s="29" t="e">
        <f t="shared" si="1"/>
        <v>#DIV/0!</v>
      </c>
      <c r="S64" s="29" t="e">
        <f t="shared" si="2"/>
        <v>#DIV/0!</v>
      </c>
      <c r="T64" s="29" t="e">
        <f t="shared" si="3"/>
        <v>#DIV/0!</v>
      </c>
      <c r="U64" s="29" t="e">
        <f t="shared" si="4"/>
        <v>#DIV/0!</v>
      </c>
      <c r="V64" s="29" t="e">
        <f t="shared" si="5"/>
        <v>#DIV/0!</v>
      </c>
    </row>
    <row r="65" spans="1:22" x14ac:dyDescent="0.25">
      <c r="A65" s="5">
        <f t="shared" si="13"/>
        <v>64</v>
      </c>
      <c r="B65" s="5">
        <f t="shared" si="6"/>
        <v>1</v>
      </c>
      <c r="C65">
        <v>0</v>
      </c>
      <c r="D65">
        <v>0</v>
      </c>
      <c r="E65">
        <v>0</v>
      </c>
      <c r="F65">
        <v>1</v>
      </c>
      <c r="G65" s="25">
        <v>49.3</v>
      </c>
      <c r="H65">
        <v>1</v>
      </c>
      <c r="I65" s="26">
        <v>0</v>
      </c>
      <c r="J65" s="28">
        <v>2.3723471886037125E-2</v>
      </c>
      <c r="K65">
        <f t="shared" si="7"/>
        <v>2.3723471886037125E-2</v>
      </c>
      <c r="L65">
        <f t="shared" si="8"/>
        <v>2.3160668767709534E-2</v>
      </c>
      <c r="M65">
        <f t="shared" si="9"/>
        <v>0.15218629625465471</v>
      </c>
      <c r="O65" s="29">
        <f t="shared" si="10"/>
        <v>6.5708938623927802</v>
      </c>
      <c r="P65" s="29">
        <f t="shared" si="11"/>
        <v>0</v>
      </c>
      <c r="Q65" s="29">
        <f t="shared" si="12"/>
        <v>0</v>
      </c>
      <c r="R65" s="29">
        <f t="shared" si="1"/>
        <v>0</v>
      </c>
      <c r="S65" s="29">
        <f t="shared" si="2"/>
        <v>6.5708938623927802</v>
      </c>
      <c r="T65" s="29">
        <f t="shared" si="3"/>
        <v>323.94506741596405</v>
      </c>
      <c r="U65" s="29">
        <f t="shared" si="4"/>
        <v>6.5708938623927802</v>
      </c>
      <c r="V65" s="29">
        <f t="shared" si="5"/>
        <v>0</v>
      </c>
    </row>
    <row r="66" spans="1:22" x14ac:dyDescent="0.25">
      <c r="A66" s="5">
        <f t="shared" si="13"/>
        <v>65</v>
      </c>
      <c r="B66" s="5">
        <f t="shared" si="6"/>
        <v>1</v>
      </c>
      <c r="C66">
        <v>0</v>
      </c>
      <c r="D66">
        <v>0</v>
      </c>
      <c r="E66">
        <v>0</v>
      </c>
      <c r="F66">
        <v>1</v>
      </c>
      <c r="G66" s="25">
        <v>90.06</v>
      </c>
      <c r="H66">
        <v>1</v>
      </c>
      <c r="I66" s="26">
        <v>0</v>
      </c>
      <c r="J66" s="28">
        <v>2.5116969928354667E-2</v>
      </c>
      <c r="K66">
        <f t="shared" si="7"/>
        <v>2.5116969928354667E-2</v>
      </c>
      <c r="L66">
        <f t="shared" si="8"/>
        <v>2.4486107749972796E-2</v>
      </c>
      <c r="M66">
        <f t="shared" si="9"/>
        <v>0.15648037496751085</v>
      </c>
      <c r="O66" s="29">
        <f t="shared" si="10"/>
        <v>6.3905777335184961</v>
      </c>
      <c r="P66" s="29">
        <f t="shared" si="11"/>
        <v>0</v>
      </c>
      <c r="Q66" s="29">
        <f t="shared" si="12"/>
        <v>0</v>
      </c>
      <c r="R66" s="29">
        <f t="shared" ref="R66:R129" si="14">E66/$M66</f>
        <v>0</v>
      </c>
      <c r="S66" s="29">
        <f t="shared" ref="S66:S129" si="15">F66/$M66</f>
        <v>6.3905777335184961</v>
      </c>
      <c r="T66" s="29">
        <f t="shared" ref="T66:T129" si="16">G66/$M66</f>
        <v>575.53543068067586</v>
      </c>
      <c r="U66" s="29">
        <f t="shared" ref="U66:U129" si="17">H66/$M66</f>
        <v>6.3905777335184961</v>
      </c>
      <c r="V66" s="29">
        <f t="shared" ref="V66:V129" si="18">I66/$M66</f>
        <v>0</v>
      </c>
    </row>
    <row r="67" spans="1:22" x14ac:dyDescent="0.25">
      <c r="A67" s="5">
        <f t="shared" si="13"/>
        <v>66</v>
      </c>
      <c r="B67" s="5">
        <f t="shared" ref="B67:B130" si="19">IF(C67="","",1)</f>
        <v>1</v>
      </c>
      <c r="C67">
        <v>0</v>
      </c>
      <c r="D67">
        <v>0</v>
      </c>
      <c r="E67">
        <v>0</v>
      </c>
      <c r="F67">
        <v>1</v>
      </c>
      <c r="G67" s="25">
        <v>95.55</v>
      </c>
      <c r="H67">
        <v>1</v>
      </c>
      <c r="I67" s="26">
        <v>0</v>
      </c>
      <c r="J67" s="28">
        <v>2.5304661396762993E-2</v>
      </c>
      <c r="K67">
        <f t="shared" ref="K67:K130" si="20">IF(J67&gt;1,1,IF(J67&lt;0,0,J67))</f>
        <v>2.5304661396762993E-2</v>
      </c>
      <c r="L67">
        <f t="shared" ref="L67:L130" si="21">K67*(1-K67)</f>
        <v>2.4664335508358164E-2</v>
      </c>
      <c r="M67">
        <f t="shared" ref="M67:M130" si="22">SQRT(L67)</f>
        <v>0.15704883160456229</v>
      </c>
      <c r="O67" s="29">
        <f t="shared" ref="O67:O130" si="23">B67/M67</f>
        <v>6.3674462890493091</v>
      </c>
      <c r="P67" s="29">
        <f t="shared" ref="P67:P130" si="24">C67/M$2</f>
        <v>0</v>
      </c>
      <c r="Q67" s="29">
        <f t="shared" ref="Q67:Q130" si="25">D67/$M67</f>
        <v>0</v>
      </c>
      <c r="R67" s="29">
        <f t="shared" si="14"/>
        <v>0</v>
      </c>
      <c r="S67" s="29">
        <f t="shared" si="15"/>
        <v>6.3674462890493091</v>
      </c>
      <c r="T67" s="29">
        <f t="shared" si="16"/>
        <v>608.4094929186615</v>
      </c>
      <c r="U67" s="29">
        <f t="shared" si="17"/>
        <v>6.3674462890493091</v>
      </c>
      <c r="V67" s="29">
        <f t="shared" si="18"/>
        <v>0</v>
      </c>
    </row>
    <row r="68" spans="1:22" x14ac:dyDescent="0.25">
      <c r="A68" s="5">
        <f t="shared" ref="A68:A131" si="26">IF(C68="","",A67+1)</f>
        <v>67</v>
      </c>
      <c r="B68" s="5">
        <f t="shared" si="19"/>
        <v>1</v>
      </c>
      <c r="C68">
        <v>0</v>
      </c>
      <c r="D68">
        <v>1</v>
      </c>
      <c r="E68">
        <v>1</v>
      </c>
      <c r="F68">
        <v>0</v>
      </c>
      <c r="G68" s="25">
        <v>197</v>
      </c>
      <c r="H68">
        <v>1</v>
      </c>
      <c r="I68" s="26">
        <v>0</v>
      </c>
      <c r="J68" s="28">
        <v>3.2253998948007907E-2</v>
      </c>
      <c r="K68">
        <f t="shared" si="20"/>
        <v>3.2253998948007907E-2</v>
      </c>
      <c r="L68">
        <f t="shared" si="21"/>
        <v>3.121367849986981E-2</v>
      </c>
      <c r="M68">
        <f t="shared" si="22"/>
        <v>0.17667393271184578</v>
      </c>
      <c r="O68" s="29">
        <f t="shared" si="23"/>
        <v>5.6601445649087037</v>
      </c>
      <c r="P68" s="29">
        <f t="shared" si="24"/>
        <v>0</v>
      </c>
      <c r="Q68" s="29">
        <f t="shared" si="25"/>
        <v>5.6601445649087037</v>
      </c>
      <c r="R68" s="29">
        <f t="shared" si="14"/>
        <v>5.6601445649087037</v>
      </c>
      <c r="S68" s="29">
        <f t="shared" si="15"/>
        <v>0</v>
      </c>
      <c r="T68" s="29">
        <f t="shared" si="16"/>
        <v>1115.0484792870147</v>
      </c>
      <c r="U68" s="29">
        <f t="shared" si="17"/>
        <v>5.6601445649087037</v>
      </c>
      <c r="V68" s="29">
        <f t="shared" si="18"/>
        <v>0</v>
      </c>
    </row>
    <row r="69" spans="1:22" x14ac:dyDescent="0.25">
      <c r="A69" s="5">
        <f t="shared" si="26"/>
        <v>68</v>
      </c>
      <c r="B69" s="5">
        <f t="shared" si="19"/>
        <v>1</v>
      </c>
      <c r="C69">
        <v>0</v>
      </c>
      <c r="D69">
        <v>1</v>
      </c>
      <c r="E69">
        <v>1</v>
      </c>
      <c r="F69">
        <v>0</v>
      </c>
      <c r="G69" s="25">
        <v>197</v>
      </c>
      <c r="H69">
        <v>1</v>
      </c>
      <c r="I69" s="26">
        <v>0</v>
      </c>
      <c r="J69" s="28">
        <v>3.2253998948007907E-2</v>
      </c>
      <c r="K69">
        <f t="shared" si="20"/>
        <v>3.2253998948007907E-2</v>
      </c>
      <c r="L69">
        <f t="shared" si="21"/>
        <v>3.121367849986981E-2</v>
      </c>
      <c r="M69">
        <f t="shared" si="22"/>
        <v>0.17667393271184578</v>
      </c>
      <c r="O69" s="29">
        <f t="shared" si="23"/>
        <v>5.6601445649087037</v>
      </c>
      <c r="P69" s="29">
        <f t="shared" si="24"/>
        <v>0</v>
      </c>
      <c r="Q69" s="29">
        <f t="shared" si="25"/>
        <v>5.6601445649087037</v>
      </c>
      <c r="R69" s="29">
        <f t="shared" si="14"/>
        <v>5.6601445649087037</v>
      </c>
      <c r="S69" s="29">
        <f t="shared" si="15"/>
        <v>0</v>
      </c>
      <c r="T69" s="29">
        <f t="shared" si="16"/>
        <v>1115.0484792870147</v>
      </c>
      <c r="U69" s="29">
        <f t="shared" si="17"/>
        <v>5.6601445649087037</v>
      </c>
      <c r="V69" s="29">
        <f t="shared" si="18"/>
        <v>0</v>
      </c>
    </row>
    <row r="70" spans="1:22" x14ac:dyDescent="0.25">
      <c r="A70" s="5">
        <f t="shared" si="26"/>
        <v>69</v>
      </c>
      <c r="B70" s="5">
        <f t="shared" si="19"/>
        <v>1</v>
      </c>
      <c r="C70">
        <v>0</v>
      </c>
      <c r="D70">
        <v>0</v>
      </c>
      <c r="E70">
        <v>0</v>
      </c>
      <c r="F70">
        <v>1</v>
      </c>
      <c r="G70" s="25">
        <v>64.31</v>
      </c>
      <c r="H70">
        <v>1</v>
      </c>
      <c r="I70" s="26">
        <v>0</v>
      </c>
      <c r="J70" s="28">
        <v>2.4236631984545131E-2</v>
      </c>
      <c r="K70">
        <f t="shared" si="20"/>
        <v>2.4236631984545131E-2</v>
      </c>
      <c r="L70">
        <f t="shared" si="21"/>
        <v>2.3649217654590854E-2</v>
      </c>
      <c r="M70">
        <f t="shared" si="22"/>
        <v>0.1537830213469317</v>
      </c>
      <c r="O70" s="29">
        <f t="shared" si="23"/>
        <v>6.5026684431177753</v>
      </c>
      <c r="P70" s="29">
        <f t="shared" si="24"/>
        <v>0</v>
      </c>
      <c r="Q70" s="29">
        <f t="shared" si="25"/>
        <v>0</v>
      </c>
      <c r="R70" s="29">
        <f t="shared" si="14"/>
        <v>0</v>
      </c>
      <c r="S70" s="29">
        <f t="shared" si="15"/>
        <v>6.5026684431177753</v>
      </c>
      <c r="T70" s="29">
        <f t="shared" si="16"/>
        <v>418.18660757690418</v>
      </c>
      <c r="U70" s="29">
        <f t="shared" si="17"/>
        <v>6.5026684431177753</v>
      </c>
      <c r="V70" s="29">
        <f t="shared" si="18"/>
        <v>0</v>
      </c>
    </row>
    <row r="71" spans="1:22" x14ac:dyDescent="0.25">
      <c r="A71" s="5">
        <f t="shared" si="26"/>
        <v>70</v>
      </c>
      <c r="B71" s="5">
        <f t="shared" si="19"/>
        <v>1</v>
      </c>
      <c r="C71">
        <v>0</v>
      </c>
      <c r="D71">
        <v>0</v>
      </c>
      <c r="E71">
        <v>0</v>
      </c>
      <c r="F71">
        <v>1</v>
      </c>
      <c r="G71" s="25">
        <v>64.31</v>
      </c>
      <c r="H71">
        <v>1</v>
      </c>
      <c r="I71" s="26">
        <v>0</v>
      </c>
      <c r="J71" s="28">
        <v>2.4236631984545131E-2</v>
      </c>
      <c r="K71">
        <f t="shared" si="20"/>
        <v>2.4236631984545131E-2</v>
      </c>
      <c r="L71">
        <f t="shared" si="21"/>
        <v>2.3649217654590854E-2</v>
      </c>
      <c r="M71">
        <f t="shared" si="22"/>
        <v>0.1537830213469317</v>
      </c>
      <c r="O71" s="29">
        <f t="shared" si="23"/>
        <v>6.5026684431177753</v>
      </c>
      <c r="P71" s="29">
        <f t="shared" si="24"/>
        <v>0</v>
      </c>
      <c r="Q71" s="29">
        <f t="shared" si="25"/>
        <v>0</v>
      </c>
      <c r="R71" s="29">
        <f t="shared" si="14"/>
        <v>0</v>
      </c>
      <c r="S71" s="29">
        <f t="shared" si="15"/>
        <v>6.5026684431177753</v>
      </c>
      <c r="T71" s="29">
        <f t="shared" si="16"/>
        <v>418.18660757690418</v>
      </c>
      <c r="U71" s="29">
        <f t="shared" si="17"/>
        <v>6.5026684431177753</v>
      </c>
      <c r="V71" s="29">
        <f t="shared" si="18"/>
        <v>0</v>
      </c>
    </row>
    <row r="72" spans="1:22" hidden="1" x14ac:dyDescent="0.25">
      <c r="A72" s="5">
        <f t="shared" si="26"/>
        <v>71</v>
      </c>
      <c r="B72" s="5">
        <f t="shared" si="19"/>
        <v>1</v>
      </c>
      <c r="C72">
        <v>1</v>
      </c>
      <c r="D72">
        <v>0</v>
      </c>
      <c r="E72">
        <v>1</v>
      </c>
      <c r="F72">
        <v>0</v>
      </c>
      <c r="G72" s="25">
        <v>87.32</v>
      </c>
      <c r="H72">
        <v>1</v>
      </c>
      <c r="I72" s="26">
        <v>0</v>
      </c>
      <c r="J72" s="28">
        <v>-5.2422720794463671E-4</v>
      </c>
      <c r="K72">
        <f t="shared" si="20"/>
        <v>0</v>
      </c>
      <c r="L72">
        <f t="shared" si="21"/>
        <v>0</v>
      </c>
      <c r="M72">
        <f t="shared" si="22"/>
        <v>0</v>
      </c>
      <c r="O72" s="29" t="e">
        <f t="shared" si="23"/>
        <v>#DIV/0!</v>
      </c>
      <c r="P72" s="29">
        <f t="shared" si="24"/>
        <v>5.6601445649087037</v>
      </c>
      <c r="Q72" s="29" t="e">
        <f t="shared" si="25"/>
        <v>#DIV/0!</v>
      </c>
      <c r="R72" s="29" t="e">
        <f t="shared" si="14"/>
        <v>#DIV/0!</v>
      </c>
      <c r="S72" s="29" t="e">
        <f t="shared" si="15"/>
        <v>#DIV/0!</v>
      </c>
      <c r="T72" s="29" t="e">
        <f t="shared" si="16"/>
        <v>#DIV/0!</v>
      </c>
      <c r="U72" s="29" t="e">
        <f t="shared" si="17"/>
        <v>#DIV/0!</v>
      </c>
      <c r="V72" s="29" t="e">
        <f t="shared" si="18"/>
        <v>#DIV/0!</v>
      </c>
    </row>
    <row r="73" spans="1:22" x14ac:dyDescent="0.25">
      <c r="A73" s="5">
        <f t="shared" si="26"/>
        <v>72</v>
      </c>
      <c r="B73" s="5">
        <f t="shared" si="19"/>
        <v>1</v>
      </c>
      <c r="C73">
        <v>0</v>
      </c>
      <c r="D73">
        <v>0</v>
      </c>
      <c r="E73">
        <v>0</v>
      </c>
      <c r="F73">
        <v>1</v>
      </c>
      <c r="G73" s="25">
        <v>117.48</v>
      </c>
      <c r="H73">
        <v>1</v>
      </c>
      <c r="I73" s="26">
        <v>0</v>
      </c>
      <c r="J73" s="28">
        <v>2.6054401633956902E-2</v>
      </c>
      <c r="K73">
        <f t="shared" si="20"/>
        <v>2.6054401633956902E-2</v>
      </c>
      <c r="L73">
        <f t="shared" si="21"/>
        <v>2.5375569789453368E-2</v>
      </c>
      <c r="M73">
        <f t="shared" si="22"/>
        <v>0.15929711167956992</v>
      </c>
      <c r="O73" s="29">
        <f t="shared" si="23"/>
        <v>6.2775777253985918</v>
      </c>
      <c r="P73" s="29">
        <f t="shared" si="24"/>
        <v>0</v>
      </c>
      <c r="Q73" s="29">
        <f t="shared" si="25"/>
        <v>0</v>
      </c>
      <c r="R73" s="29">
        <f t="shared" si="14"/>
        <v>0</v>
      </c>
      <c r="S73" s="29">
        <f t="shared" si="15"/>
        <v>6.2775777253985918</v>
      </c>
      <c r="T73" s="29">
        <f t="shared" si="16"/>
        <v>737.48983117982664</v>
      </c>
      <c r="U73" s="29">
        <f t="shared" si="17"/>
        <v>6.2775777253985918</v>
      </c>
      <c r="V73" s="29">
        <f t="shared" si="18"/>
        <v>0</v>
      </c>
    </row>
    <row r="74" spans="1:22" hidden="1" x14ac:dyDescent="0.25">
      <c r="A74" s="5">
        <f t="shared" si="26"/>
        <v>73</v>
      </c>
      <c r="B74" s="5">
        <f t="shared" si="19"/>
        <v>1</v>
      </c>
      <c r="C74">
        <v>0</v>
      </c>
      <c r="D74">
        <v>0</v>
      </c>
      <c r="E74">
        <v>1</v>
      </c>
      <c r="F74">
        <v>0</v>
      </c>
      <c r="G74" s="25">
        <v>87.32</v>
      </c>
      <c r="H74">
        <v>1</v>
      </c>
      <c r="I74" s="26">
        <v>0</v>
      </c>
      <c r="J74" s="28">
        <v>-5.2422720794463671E-4</v>
      </c>
      <c r="K74">
        <f t="shared" si="20"/>
        <v>0</v>
      </c>
      <c r="L74">
        <f t="shared" si="21"/>
        <v>0</v>
      </c>
      <c r="M74">
        <f t="shared" si="22"/>
        <v>0</v>
      </c>
      <c r="O74" s="29" t="e">
        <f t="shared" si="23"/>
        <v>#DIV/0!</v>
      </c>
      <c r="P74" s="29">
        <f t="shared" si="24"/>
        <v>0</v>
      </c>
      <c r="Q74" s="29" t="e">
        <f t="shared" si="25"/>
        <v>#DIV/0!</v>
      </c>
      <c r="R74" s="29" t="e">
        <f t="shared" si="14"/>
        <v>#DIV/0!</v>
      </c>
      <c r="S74" s="29" t="e">
        <f t="shared" si="15"/>
        <v>#DIV/0!</v>
      </c>
      <c r="T74" s="29" t="e">
        <f t="shared" si="16"/>
        <v>#DIV/0!</v>
      </c>
      <c r="U74" s="29" t="e">
        <f t="shared" si="17"/>
        <v>#DIV/0!</v>
      </c>
      <c r="V74" s="29" t="e">
        <f t="shared" si="18"/>
        <v>#DIV/0!</v>
      </c>
    </row>
    <row r="75" spans="1:22" hidden="1" x14ac:dyDescent="0.25">
      <c r="A75" s="5">
        <f t="shared" si="26"/>
        <v>74</v>
      </c>
      <c r="B75" s="5">
        <f t="shared" si="19"/>
        <v>1</v>
      </c>
      <c r="C75">
        <v>0</v>
      </c>
      <c r="D75">
        <v>0</v>
      </c>
      <c r="E75">
        <v>1</v>
      </c>
      <c r="F75">
        <v>0</v>
      </c>
      <c r="G75" s="25">
        <v>87.32</v>
      </c>
      <c r="H75">
        <v>1</v>
      </c>
      <c r="I75" s="26">
        <v>0</v>
      </c>
      <c r="J75" s="28">
        <v>-5.2422720794463671E-4</v>
      </c>
      <c r="K75">
        <f t="shared" si="20"/>
        <v>0</v>
      </c>
      <c r="L75">
        <f t="shared" si="21"/>
        <v>0</v>
      </c>
      <c r="M75">
        <f t="shared" si="22"/>
        <v>0</v>
      </c>
      <c r="O75" s="29" t="e">
        <f t="shared" si="23"/>
        <v>#DIV/0!</v>
      </c>
      <c r="P75" s="29">
        <f t="shared" si="24"/>
        <v>0</v>
      </c>
      <c r="Q75" s="29" t="e">
        <f t="shared" si="25"/>
        <v>#DIV/0!</v>
      </c>
      <c r="R75" s="29" t="e">
        <f t="shared" si="14"/>
        <v>#DIV/0!</v>
      </c>
      <c r="S75" s="29" t="e">
        <f t="shared" si="15"/>
        <v>#DIV/0!</v>
      </c>
      <c r="T75" s="29" t="e">
        <f t="shared" si="16"/>
        <v>#DIV/0!</v>
      </c>
      <c r="U75" s="29" t="e">
        <f t="shared" si="17"/>
        <v>#DIV/0!</v>
      </c>
      <c r="V75" s="29" t="e">
        <f t="shared" si="18"/>
        <v>#DIV/0!</v>
      </c>
    </row>
    <row r="76" spans="1:22" x14ac:dyDescent="0.25">
      <c r="A76" s="5">
        <f t="shared" si="26"/>
        <v>75</v>
      </c>
      <c r="B76" s="5">
        <f t="shared" si="19"/>
        <v>1</v>
      </c>
      <c r="C76">
        <v>0</v>
      </c>
      <c r="D76">
        <v>0</v>
      </c>
      <c r="E76">
        <v>0</v>
      </c>
      <c r="F76">
        <v>1</v>
      </c>
      <c r="G76" s="25">
        <v>117.48</v>
      </c>
      <c r="H76">
        <v>1</v>
      </c>
      <c r="I76" s="26">
        <v>0</v>
      </c>
      <c r="J76" s="28">
        <v>2.6054401633956902E-2</v>
      </c>
      <c r="K76">
        <f t="shared" si="20"/>
        <v>2.6054401633956902E-2</v>
      </c>
      <c r="L76">
        <f t="shared" si="21"/>
        <v>2.5375569789453368E-2</v>
      </c>
      <c r="M76">
        <f t="shared" si="22"/>
        <v>0.15929711167956992</v>
      </c>
      <c r="O76" s="29">
        <f t="shared" si="23"/>
        <v>6.2775777253985918</v>
      </c>
      <c r="P76" s="29">
        <f t="shared" si="24"/>
        <v>0</v>
      </c>
      <c r="Q76" s="29">
        <f t="shared" si="25"/>
        <v>0</v>
      </c>
      <c r="R76" s="29">
        <f t="shared" si="14"/>
        <v>0</v>
      </c>
      <c r="S76" s="29">
        <f t="shared" si="15"/>
        <v>6.2775777253985918</v>
      </c>
      <c r="T76" s="29">
        <f t="shared" si="16"/>
        <v>737.48983117982664</v>
      </c>
      <c r="U76" s="29">
        <f t="shared" si="17"/>
        <v>6.2775777253985918</v>
      </c>
      <c r="V76" s="29">
        <f t="shared" si="18"/>
        <v>0</v>
      </c>
    </row>
    <row r="77" spans="1:22" x14ac:dyDescent="0.25">
      <c r="A77" s="5">
        <f t="shared" si="26"/>
        <v>76</v>
      </c>
      <c r="B77" s="5">
        <f t="shared" si="19"/>
        <v>1</v>
      </c>
      <c r="C77">
        <v>0</v>
      </c>
      <c r="D77">
        <v>0</v>
      </c>
      <c r="E77">
        <v>0</v>
      </c>
      <c r="F77">
        <v>1</v>
      </c>
      <c r="G77" s="25">
        <v>117.48</v>
      </c>
      <c r="H77">
        <v>1</v>
      </c>
      <c r="I77" s="26">
        <v>0</v>
      </c>
      <c r="J77" s="28">
        <v>2.6054401633956902E-2</v>
      </c>
      <c r="K77">
        <f t="shared" si="20"/>
        <v>2.6054401633956902E-2</v>
      </c>
      <c r="L77">
        <f t="shared" si="21"/>
        <v>2.5375569789453368E-2</v>
      </c>
      <c r="M77">
        <f t="shared" si="22"/>
        <v>0.15929711167956992</v>
      </c>
      <c r="O77" s="29">
        <f t="shared" si="23"/>
        <v>6.2775777253985918</v>
      </c>
      <c r="P77" s="29">
        <f t="shared" si="24"/>
        <v>0</v>
      </c>
      <c r="Q77" s="29">
        <f t="shared" si="25"/>
        <v>0</v>
      </c>
      <c r="R77" s="29">
        <f t="shared" si="14"/>
        <v>0</v>
      </c>
      <c r="S77" s="29">
        <f t="shared" si="15"/>
        <v>6.2775777253985918</v>
      </c>
      <c r="T77" s="29">
        <f t="shared" si="16"/>
        <v>737.48983117982664</v>
      </c>
      <c r="U77" s="29">
        <f t="shared" si="17"/>
        <v>6.2775777253985918</v>
      </c>
      <c r="V77" s="29">
        <f t="shared" si="18"/>
        <v>0</v>
      </c>
    </row>
    <row r="78" spans="1:22" x14ac:dyDescent="0.25">
      <c r="A78" s="5">
        <f t="shared" si="26"/>
        <v>77</v>
      </c>
      <c r="B78" s="5">
        <f t="shared" si="19"/>
        <v>1</v>
      </c>
      <c r="C78">
        <v>0</v>
      </c>
      <c r="D78">
        <v>0</v>
      </c>
      <c r="E78">
        <v>0</v>
      </c>
      <c r="F78">
        <v>1</v>
      </c>
      <c r="G78" s="25">
        <v>92.8</v>
      </c>
      <c r="H78">
        <v>1</v>
      </c>
      <c r="I78" s="26">
        <v>0</v>
      </c>
      <c r="J78" s="28">
        <v>2.5210644723152265E-2</v>
      </c>
      <c r="K78">
        <f t="shared" si="20"/>
        <v>2.5210644723152265E-2</v>
      </c>
      <c r="L78">
        <f t="shared" si="21"/>
        <v>2.4575068115795261E-2</v>
      </c>
      <c r="M78">
        <f t="shared" si="22"/>
        <v>0.15676437132140472</v>
      </c>
      <c r="O78" s="29">
        <f t="shared" si="23"/>
        <v>6.3790004805987399</v>
      </c>
      <c r="P78" s="29">
        <f t="shared" si="24"/>
        <v>0</v>
      </c>
      <c r="Q78" s="29">
        <f t="shared" si="25"/>
        <v>0</v>
      </c>
      <c r="R78" s="29">
        <f t="shared" si="14"/>
        <v>0</v>
      </c>
      <c r="S78" s="29">
        <f t="shared" si="15"/>
        <v>6.3790004805987399</v>
      </c>
      <c r="T78" s="29">
        <f t="shared" si="16"/>
        <v>591.97124459956297</v>
      </c>
      <c r="U78" s="29">
        <f t="shared" si="17"/>
        <v>6.3790004805987399</v>
      </c>
      <c r="V78" s="29">
        <f t="shared" si="18"/>
        <v>0</v>
      </c>
    </row>
    <row r="79" spans="1:22" x14ac:dyDescent="0.25">
      <c r="A79" s="5">
        <f t="shared" si="26"/>
        <v>78</v>
      </c>
      <c r="B79" s="5">
        <f t="shared" si="19"/>
        <v>1</v>
      </c>
      <c r="C79">
        <v>0</v>
      </c>
      <c r="D79">
        <v>0</v>
      </c>
      <c r="E79">
        <v>0</v>
      </c>
      <c r="F79">
        <v>0</v>
      </c>
      <c r="G79" s="25">
        <v>87.32</v>
      </c>
      <c r="H79">
        <v>1</v>
      </c>
      <c r="I79" s="26">
        <v>0</v>
      </c>
      <c r="J79" s="28">
        <v>1.851044766330711E-2</v>
      </c>
      <c r="K79">
        <f t="shared" si="20"/>
        <v>1.851044766330711E-2</v>
      </c>
      <c r="L79">
        <f t="shared" si="21"/>
        <v>1.8167810990611079E-2</v>
      </c>
      <c r="M79">
        <f t="shared" si="22"/>
        <v>0.13478802243007751</v>
      </c>
      <c r="O79" s="29">
        <f t="shared" si="23"/>
        <v>7.4190568417810194</v>
      </c>
      <c r="P79" s="29">
        <f t="shared" si="24"/>
        <v>0</v>
      </c>
      <c r="Q79" s="29">
        <f t="shared" si="25"/>
        <v>0</v>
      </c>
      <c r="R79" s="29">
        <f t="shared" si="14"/>
        <v>0</v>
      </c>
      <c r="S79" s="29">
        <f t="shared" si="15"/>
        <v>0</v>
      </c>
      <c r="T79" s="29">
        <f t="shared" si="16"/>
        <v>647.8320434243185</v>
      </c>
      <c r="U79" s="29">
        <f t="shared" si="17"/>
        <v>7.4190568417810194</v>
      </c>
      <c r="V79" s="29">
        <f t="shared" si="18"/>
        <v>0</v>
      </c>
    </row>
    <row r="80" spans="1:22" hidden="1" x14ac:dyDescent="0.25">
      <c r="A80" s="5">
        <f t="shared" si="26"/>
        <v>79</v>
      </c>
      <c r="B80" s="5">
        <f t="shared" si="19"/>
        <v>1</v>
      </c>
      <c r="C80">
        <v>0</v>
      </c>
      <c r="D80">
        <v>0</v>
      </c>
      <c r="E80">
        <v>1</v>
      </c>
      <c r="F80">
        <v>0</v>
      </c>
      <c r="G80" s="25">
        <v>87.32</v>
      </c>
      <c r="H80">
        <v>1</v>
      </c>
      <c r="I80" s="26">
        <v>0</v>
      </c>
      <c r="J80" s="28">
        <v>-5.2422720794463671E-4</v>
      </c>
      <c r="K80">
        <f t="shared" si="20"/>
        <v>0</v>
      </c>
      <c r="L80">
        <f t="shared" si="21"/>
        <v>0</v>
      </c>
      <c r="M80">
        <f t="shared" si="22"/>
        <v>0</v>
      </c>
      <c r="O80" s="29" t="e">
        <f t="shared" si="23"/>
        <v>#DIV/0!</v>
      </c>
      <c r="P80" s="29">
        <f t="shared" si="24"/>
        <v>0</v>
      </c>
      <c r="Q80" s="29" t="e">
        <f t="shared" si="25"/>
        <v>#DIV/0!</v>
      </c>
      <c r="R80" s="29" t="e">
        <f t="shared" si="14"/>
        <v>#DIV/0!</v>
      </c>
      <c r="S80" s="29" t="e">
        <f t="shared" si="15"/>
        <v>#DIV/0!</v>
      </c>
      <c r="T80" s="29" t="e">
        <f t="shared" si="16"/>
        <v>#DIV/0!</v>
      </c>
      <c r="U80" s="29" t="e">
        <f t="shared" si="17"/>
        <v>#DIV/0!</v>
      </c>
      <c r="V80" s="29" t="e">
        <f t="shared" si="18"/>
        <v>#DIV/0!</v>
      </c>
    </row>
    <row r="81" spans="1:22" x14ac:dyDescent="0.25">
      <c r="A81" s="5">
        <f t="shared" si="26"/>
        <v>80</v>
      </c>
      <c r="B81" s="5">
        <f t="shared" si="19"/>
        <v>1</v>
      </c>
      <c r="C81">
        <v>1</v>
      </c>
      <c r="D81">
        <v>0</v>
      </c>
      <c r="E81">
        <v>0</v>
      </c>
      <c r="F81">
        <v>1</v>
      </c>
      <c r="G81" s="25">
        <v>90.06</v>
      </c>
      <c r="H81">
        <v>1</v>
      </c>
      <c r="I81" s="27">
        <v>1</v>
      </c>
      <c r="J81" s="28">
        <v>2.5169719960071901E-2</v>
      </c>
      <c r="K81">
        <f t="shared" si="20"/>
        <v>2.5169719960071901E-2</v>
      </c>
      <c r="L81">
        <f t="shared" si="21"/>
        <v>2.453620515720346E-2</v>
      </c>
      <c r="M81">
        <f t="shared" si="22"/>
        <v>0.1566403688619363</v>
      </c>
      <c r="O81" s="29">
        <f t="shared" si="23"/>
        <v>6.3840503394205204</v>
      </c>
      <c r="P81" s="29">
        <f t="shared" si="24"/>
        <v>5.6601445649087037</v>
      </c>
      <c r="Q81" s="29">
        <f t="shared" si="25"/>
        <v>0</v>
      </c>
      <c r="R81" s="29">
        <f t="shared" si="14"/>
        <v>0</v>
      </c>
      <c r="S81" s="29">
        <f t="shared" si="15"/>
        <v>6.3840503394205204</v>
      </c>
      <c r="T81" s="29">
        <f t="shared" si="16"/>
        <v>574.94757356821208</v>
      </c>
      <c r="U81" s="29">
        <f t="shared" si="17"/>
        <v>6.3840503394205204</v>
      </c>
      <c r="V81" s="29">
        <f t="shared" si="18"/>
        <v>6.3840503394205204</v>
      </c>
    </row>
    <row r="82" spans="1:22" hidden="1" x14ac:dyDescent="0.25">
      <c r="A82" s="5">
        <f t="shared" si="26"/>
        <v>81</v>
      </c>
      <c r="B82" s="5">
        <f t="shared" si="19"/>
        <v>1</v>
      </c>
      <c r="C82">
        <v>0</v>
      </c>
      <c r="D82">
        <v>0</v>
      </c>
      <c r="E82">
        <v>1</v>
      </c>
      <c r="F82">
        <v>0</v>
      </c>
      <c r="G82" s="25">
        <v>87.32</v>
      </c>
      <c r="H82">
        <v>1</v>
      </c>
      <c r="I82" s="27">
        <v>1</v>
      </c>
      <c r="J82" s="28">
        <v>-4.7147717622740299E-4</v>
      </c>
      <c r="K82">
        <f t="shared" si="20"/>
        <v>0</v>
      </c>
      <c r="L82">
        <f t="shared" si="21"/>
        <v>0</v>
      </c>
      <c r="M82">
        <f t="shared" si="22"/>
        <v>0</v>
      </c>
      <c r="O82" s="29" t="e">
        <f t="shared" si="23"/>
        <v>#DIV/0!</v>
      </c>
      <c r="P82" s="29">
        <f t="shared" si="24"/>
        <v>0</v>
      </c>
      <c r="Q82" s="29" t="e">
        <f t="shared" si="25"/>
        <v>#DIV/0!</v>
      </c>
      <c r="R82" s="29" t="e">
        <f t="shared" si="14"/>
        <v>#DIV/0!</v>
      </c>
      <c r="S82" s="29" t="e">
        <f t="shared" si="15"/>
        <v>#DIV/0!</v>
      </c>
      <c r="T82" s="29" t="e">
        <f t="shared" si="16"/>
        <v>#DIV/0!</v>
      </c>
      <c r="U82" s="29" t="e">
        <f t="shared" si="17"/>
        <v>#DIV/0!</v>
      </c>
      <c r="V82" s="29" t="e">
        <f t="shared" si="18"/>
        <v>#DIV/0!</v>
      </c>
    </row>
    <row r="83" spans="1:22" hidden="1" x14ac:dyDescent="0.25">
      <c r="A83" s="5">
        <f t="shared" si="26"/>
        <v>82</v>
      </c>
      <c r="B83" s="5">
        <f t="shared" si="19"/>
        <v>1</v>
      </c>
      <c r="C83">
        <v>0</v>
      </c>
      <c r="D83">
        <v>0</v>
      </c>
      <c r="E83">
        <v>1</v>
      </c>
      <c r="F83">
        <v>0</v>
      </c>
      <c r="G83" s="25">
        <v>87.32</v>
      </c>
      <c r="H83">
        <v>1</v>
      </c>
      <c r="I83" s="27">
        <v>1</v>
      </c>
      <c r="J83" s="28">
        <v>-4.7147717622740299E-4</v>
      </c>
      <c r="K83">
        <f t="shared" si="20"/>
        <v>0</v>
      </c>
      <c r="L83">
        <f t="shared" si="21"/>
        <v>0</v>
      </c>
      <c r="M83">
        <f t="shared" si="22"/>
        <v>0</v>
      </c>
      <c r="O83" s="29" t="e">
        <f t="shared" si="23"/>
        <v>#DIV/0!</v>
      </c>
      <c r="P83" s="29">
        <f t="shared" si="24"/>
        <v>0</v>
      </c>
      <c r="Q83" s="29" t="e">
        <f t="shared" si="25"/>
        <v>#DIV/0!</v>
      </c>
      <c r="R83" s="29" t="e">
        <f t="shared" si="14"/>
        <v>#DIV/0!</v>
      </c>
      <c r="S83" s="29" t="e">
        <f t="shared" si="15"/>
        <v>#DIV/0!</v>
      </c>
      <c r="T83" s="29" t="e">
        <f t="shared" si="16"/>
        <v>#DIV/0!</v>
      </c>
      <c r="U83" s="29" t="e">
        <f t="shared" si="17"/>
        <v>#DIV/0!</v>
      </c>
      <c r="V83" s="29" t="e">
        <f t="shared" si="18"/>
        <v>#DIV/0!</v>
      </c>
    </row>
    <row r="84" spans="1:22" hidden="1" x14ac:dyDescent="0.25">
      <c r="A84" s="5">
        <f t="shared" si="26"/>
        <v>83</v>
      </c>
      <c r="B84" s="5">
        <f t="shared" si="19"/>
        <v>1</v>
      </c>
      <c r="C84">
        <v>0</v>
      </c>
      <c r="D84">
        <v>0</v>
      </c>
      <c r="E84">
        <v>1</v>
      </c>
      <c r="F84">
        <v>0</v>
      </c>
      <c r="G84" s="25">
        <v>87.32</v>
      </c>
      <c r="H84">
        <v>1</v>
      </c>
      <c r="I84" s="27">
        <v>1</v>
      </c>
      <c r="J84" s="28">
        <v>-4.7147717622740299E-4</v>
      </c>
      <c r="K84">
        <f t="shared" si="20"/>
        <v>0</v>
      </c>
      <c r="L84">
        <f t="shared" si="21"/>
        <v>0</v>
      </c>
      <c r="M84">
        <f t="shared" si="22"/>
        <v>0</v>
      </c>
      <c r="O84" s="29" t="e">
        <f t="shared" si="23"/>
        <v>#DIV/0!</v>
      </c>
      <c r="P84" s="29">
        <f t="shared" si="24"/>
        <v>0</v>
      </c>
      <c r="Q84" s="29" t="e">
        <f t="shared" si="25"/>
        <v>#DIV/0!</v>
      </c>
      <c r="R84" s="29" t="e">
        <f t="shared" si="14"/>
        <v>#DIV/0!</v>
      </c>
      <c r="S84" s="29" t="e">
        <f t="shared" si="15"/>
        <v>#DIV/0!</v>
      </c>
      <c r="T84" s="29" t="e">
        <f t="shared" si="16"/>
        <v>#DIV/0!</v>
      </c>
      <c r="U84" s="29" t="e">
        <f t="shared" si="17"/>
        <v>#DIV/0!</v>
      </c>
      <c r="V84" s="29" t="e">
        <f t="shared" si="18"/>
        <v>#DIV/0!</v>
      </c>
    </row>
    <row r="85" spans="1:22" hidden="1" x14ac:dyDescent="0.25">
      <c r="A85" s="5">
        <f t="shared" si="26"/>
        <v>84</v>
      </c>
      <c r="B85" s="5">
        <f t="shared" si="19"/>
        <v>1</v>
      </c>
      <c r="C85">
        <v>0</v>
      </c>
      <c r="D85">
        <v>0</v>
      </c>
      <c r="E85">
        <v>1</v>
      </c>
      <c r="F85">
        <v>0</v>
      </c>
      <c r="G85" s="25">
        <v>87.32</v>
      </c>
      <c r="H85">
        <v>1</v>
      </c>
      <c r="I85" s="26">
        <v>0</v>
      </c>
      <c r="J85" s="28">
        <v>-5.2422720794463671E-4</v>
      </c>
      <c r="K85">
        <f t="shared" si="20"/>
        <v>0</v>
      </c>
      <c r="L85">
        <f t="shared" si="21"/>
        <v>0</v>
      </c>
      <c r="M85">
        <f t="shared" si="22"/>
        <v>0</v>
      </c>
      <c r="O85" s="29" t="e">
        <f t="shared" si="23"/>
        <v>#DIV/0!</v>
      </c>
      <c r="P85" s="29">
        <f t="shared" si="24"/>
        <v>0</v>
      </c>
      <c r="Q85" s="29" t="e">
        <f t="shared" si="25"/>
        <v>#DIV/0!</v>
      </c>
      <c r="R85" s="29" t="e">
        <f t="shared" si="14"/>
        <v>#DIV/0!</v>
      </c>
      <c r="S85" s="29" t="e">
        <f t="shared" si="15"/>
        <v>#DIV/0!</v>
      </c>
      <c r="T85" s="29" t="e">
        <f t="shared" si="16"/>
        <v>#DIV/0!</v>
      </c>
      <c r="U85" s="29" t="e">
        <f t="shared" si="17"/>
        <v>#DIV/0!</v>
      </c>
      <c r="V85" s="29" t="e">
        <f t="shared" si="18"/>
        <v>#DIV/0!</v>
      </c>
    </row>
    <row r="86" spans="1:22" hidden="1" x14ac:dyDescent="0.25">
      <c r="A86" s="5">
        <f t="shared" si="26"/>
        <v>85</v>
      </c>
      <c r="B86" s="5">
        <f t="shared" si="19"/>
        <v>1</v>
      </c>
      <c r="C86">
        <v>0</v>
      </c>
      <c r="D86">
        <v>0</v>
      </c>
      <c r="E86">
        <v>1</v>
      </c>
      <c r="F86">
        <v>0</v>
      </c>
      <c r="G86" s="25">
        <v>87.32</v>
      </c>
      <c r="H86">
        <v>1</v>
      </c>
      <c r="I86" s="26">
        <v>0</v>
      </c>
      <c r="J86" s="28">
        <v>-5.2422720794463671E-4</v>
      </c>
      <c r="K86">
        <f t="shared" si="20"/>
        <v>0</v>
      </c>
      <c r="L86">
        <f t="shared" si="21"/>
        <v>0</v>
      </c>
      <c r="M86">
        <f t="shared" si="22"/>
        <v>0</v>
      </c>
      <c r="O86" s="29" t="e">
        <f t="shared" si="23"/>
        <v>#DIV/0!</v>
      </c>
      <c r="P86" s="29">
        <f t="shared" si="24"/>
        <v>0</v>
      </c>
      <c r="Q86" s="29" t="e">
        <f t="shared" si="25"/>
        <v>#DIV/0!</v>
      </c>
      <c r="R86" s="29" t="e">
        <f t="shared" si="14"/>
        <v>#DIV/0!</v>
      </c>
      <c r="S86" s="29" t="e">
        <f t="shared" si="15"/>
        <v>#DIV/0!</v>
      </c>
      <c r="T86" s="29" t="e">
        <f t="shared" si="16"/>
        <v>#DIV/0!</v>
      </c>
      <c r="U86" s="29" t="e">
        <f t="shared" si="17"/>
        <v>#DIV/0!</v>
      </c>
      <c r="V86" s="29" t="e">
        <f t="shared" si="18"/>
        <v>#DIV/0!</v>
      </c>
    </row>
    <row r="87" spans="1:22" x14ac:dyDescent="0.25">
      <c r="A87" s="5">
        <f t="shared" si="26"/>
        <v>86</v>
      </c>
      <c r="B87" s="5">
        <f t="shared" si="19"/>
        <v>1</v>
      </c>
      <c r="C87">
        <v>0</v>
      </c>
      <c r="D87">
        <v>0</v>
      </c>
      <c r="E87">
        <v>0</v>
      </c>
      <c r="F87">
        <v>0</v>
      </c>
      <c r="G87" s="25">
        <v>87.32</v>
      </c>
      <c r="H87">
        <v>1</v>
      </c>
      <c r="I87" s="27">
        <v>1</v>
      </c>
      <c r="J87" s="28">
        <v>1.8563197695024344E-2</v>
      </c>
      <c r="K87">
        <f t="shared" si="20"/>
        <v>1.8563197695024344E-2</v>
      </c>
      <c r="L87">
        <f t="shared" si="21"/>
        <v>1.8218605386359787E-2</v>
      </c>
      <c r="M87">
        <f t="shared" si="22"/>
        <v>0.13497631416793018</v>
      </c>
      <c r="O87" s="29">
        <f t="shared" si="23"/>
        <v>7.4087072696017939</v>
      </c>
      <c r="P87" s="29">
        <f t="shared" si="24"/>
        <v>0</v>
      </c>
      <c r="Q87" s="29">
        <f t="shared" si="25"/>
        <v>0</v>
      </c>
      <c r="R87" s="29">
        <f t="shared" si="14"/>
        <v>0</v>
      </c>
      <c r="S87" s="29">
        <f t="shared" si="15"/>
        <v>0</v>
      </c>
      <c r="T87" s="29">
        <f t="shared" si="16"/>
        <v>646.9283187816286</v>
      </c>
      <c r="U87" s="29">
        <f t="shared" si="17"/>
        <v>7.4087072696017939</v>
      </c>
      <c r="V87" s="29">
        <f t="shared" si="18"/>
        <v>7.4087072696017939</v>
      </c>
    </row>
    <row r="88" spans="1:22" hidden="1" x14ac:dyDescent="0.25">
      <c r="A88" s="5">
        <f t="shared" si="26"/>
        <v>87</v>
      </c>
      <c r="B88" s="5">
        <f t="shared" si="19"/>
        <v>1</v>
      </c>
      <c r="C88">
        <v>0</v>
      </c>
      <c r="D88">
        <v>0</v>
      </c>
      <c r="E88">
        <v>1</v>
      </c>
      <c r="F88">
        <v>0</v>
      </c>
      <c r="G88" s="25">
        <v>87.32</v>
      </c>
      <c r="H88">
        <v>1</v>
      </c>
      <c r="I88" s="27">
        <v>1</v>
      </c>
      <c r="J88" s="28">
        <v>-4.7147717622740299E-4</v>
      </c>
      <c r="K88">
        <f t="shared" si="20"/>
        <v>0</v>
      </c>
      <c r="L88">
        <f t="shared" si="21"/>
        <v>0</v>
      </c>
      <c r="M88">
        <f t="shared" si="22"/>
        <v>0</v>
      </c>
      <c r="O88" s="29" t="e">
        <f t="shared" si="23"/>
        <v>#DIV/0!</v>
      </c>
      <c r="P88" s="29">
        <f t="shared" si="24"/>
        <v>0</v>
      </c>
      <c r="Q88" s="29" t="e">
        <f t="shared" si="25"/>
        <v>#DIV/0!</v>
      </c>
      <c r="R88" s="29" t="e">
        <f t="shared" si="14"/>
        <v>#DIV/0!</v>
      </c>
      <c r="S88" s="29" t="e">
        <f t="shared" si="15"/>
        <v>#DIV/0!</v>
      </c>
      <c r="T88" s="29" t="e">
        <f t="shared" si="16"/>
        <v>#DIV/0!</v>
      </c>
      <c r="U88" s="29" t="e">
        <f t="shared" si="17"/>
        <v>#DIV/0!</v>
      </c>
      <c r="V88" s="29" t="e">
        <f t="shared" si="18"/>
        <v>#DIV/0!</v>
      </c>
    </row>
    <row r="89" spans="1:22" x14ac:dyDescent="0.25">
      <c r="A89" s="5">
        <f t="shared" si="26"/>
        <v>88</v>
      </c>
      <c r="B89" s="5">
        <f t="shared" si="19"/>
        <v>1</v>
      </c>
      <c r="C89">
        <v>0</v>
      </c>
      <c r="D89">
        <v>0</v>
      </c>
      <c r="E89">
        <v>0</v>
      </c>
      <c r="F89">
        <v>1</v>
      </c>
      <c r="G89" s="25">
        <v>92.8</v>
      </c>
      <c r="H89">
        <v>1</v>
      </c>
      <c r="I89" s="27">
        <v>1</v>
      </c>
      <c r="J89" s="28">
        <v>2.5263394754869498E-2</v>
      </c>
      <c r="K89">
        <f t="shared" si="20"/>
        <v>2.5263394754869498E-2</v>
      </c>
      <c r="L89">
        <f t="shared" si="21"/>
        <v>2.4625155640329129E-2</v>
      </c>
      <c r="M89">
        <f t="shared" si="22"/>
        <v>0.15692404417529243</v>
      </c>
      <c r="O89" s="29">
        <f t="shared" si="23"/>
        <v>6.3725097403362057</v>
      </c>
      <c r="P89" s="29">
        <f t="shared" si="24"/>
        <v>0</v>
      </c>
      <c r="Q89" s="29">
        <f t="shared" si="25"/>
        <v>0</v>
      </c>
      <c r="R89" s="29">
        <f t="shared" si="14"/>
        <v>0</v>
      </c>
      <c r="S89" s="29">
        <f t="shared" si="15"/>
        <v>6.3725097403362057</v>
      </c>
      <c r="T89" s="29">
        <f t="shared" si="16"/>
        <v>591.36890390319979</v>
      </c>
      <c r="U89" s="29">
        <f t="shared" si="17"/>
        <v>6.3725097403362057</v>
      </c>
      <c r="V89" s="29">
        <f t="shared" si="18"/>
        <v>6.3725097403362057</v>
      </c>
    </row>
    <row r="90" spans="1:22" hidden="1" x14ac:dyDescent="0.25">
      <c r="A90" s="5">
        <f t="shared" si="26"/>
        <v>89</v>
      </c>
      <c r="B90" s="5">
        <f t="shared" si="19"/>
        <v>1</v>
      </c>
      <c r="C90">
        <v>0</v>
      </c>
      <c r="D90">
        <v>0</v>
      </c>
      <c r="E90">
        <v>1</v>
      </c>
      <c r="F90">
        <v>0</v>
      </c>
      <c r="G90" s="25">
        <v>87.32</v>
      </c>
      <c r="H90">
        <v>0</v>
      </c>
      <c r="I90" s="26">
        <v>0</v>
      </c>
      <c r="J90" s="28">
        <v>-4.1539779090011102E-3</v>
      </c>
      <c r="K90">
        <f t="shared" si="20"/>
        <v>0</v>
      </c>
      <c r="L90">
        <f t="shared" si="21"/>
        <v>0</v>
      </c>
      <c r="M90">
        <f t="shared" si="22"/>
        <v>0</v>
      </c>
      <c r="O90" s="29" t="e">
        <f t="shared" si="23"/>
        <v>#DIV/0!</v>
      </c>
      <c r="P90" s="29">
        <f t="shared" si="24"/>
        <v>0</v>
      </c>
      <c r="Q90" s="29" t="e">
        <f t="shared" si="25"/>
        <v>#DIV/0!</v>
      </c>
      <c r="R90" s="29" t="e">
        <f t="shared" si="14"/>
        <v>#DIV/0!</v>
      </c>
      <c r="S90" s="29" t="e">
        <f t="shared" si="15"/>
        <v>#DIV/0!</v>
      </c>
      <c r="T90" s="29" t="e">
        <f t="shared" si="16"/>
        <v>#DIV/0!</v>
      </c>
      <c r="U90" s="29" t="e">
        <f t="shared" si="17"/>
        <v>#DIV/0!</v>
      </c>
      <c r="V90" s="29" t="e">
        <f t="shared" si="18"/>
        <v>#DIV/0!</v>
      </c>
    </row>
    <row r="91" spans="1:22" hidden="1" x14ac:dyDescent="0.25">
      <c r="A91" s="5">
        <f t="shared" si="26"/>
        <v>90</v>
      </c>
      <c r="B91" s="5">
        <f t="shared" si="19"/>
        <v>1</v>
      </c>
      <c r="C91">
        <v>0</v>
      </c>
      <c r="D91">
        <v>0</v>
      </c>
      <c r="E91">
        <v>1</v>
      </c>
      <c r="F91">
        <v>0</v>
      </c>
      <c r="G91" s="25">
        <v>87.32</v>
      </c>
      <c r="H91">
        <v>0</v>
      </c>
      <c r="I91" s="26">
        <v>0</v>
      </c>
      <c r="J91" s="28">
        <v>-4.1539779090011102E-3</v>
      </c>
      <c r="K91">
        <f t="shared" si="20"/>
        <v>0</v>
      </c>
      <c r="L91">
        <f t="shared" si="21"/>
        <v>0</v>
      </c>
      <c r="M91">
        <f t="shared" si="22"/>
        <v>0</v>
      </c>
      <c r="O91" s="29" t="e">
        <f t="shared" si="23"/>
        <v>#DIV/0!</v>
      </c>
      <c r="P91" s="29">
        <f t="shared" si="24"/>
        <v>0</v>
      </c>
      <c r="Q91" s="29" t="e">
        <f t="shared" si="25"/>
        <v>#DIV/0!</v>
      </c>
      <c r="R91" s="29" t="e">
        <f t="shared" si="14"/>
        <v>#DIV/0!</v>
      </c>
      <c r="S91" s="29" t="e">
        <f t="shared" si="15"/>
        <v>#DIV/0!</v>
      </c>
      <c r="T91" s="29" t="e">
        <f t="shared" si="16"/>
        <v>#DIV/0!</v>
      </c>
      <c r="U91" s="29" t="e">
        <f t="shared" si="17"/>
        <v>#DIV/0!</v>
      </c>
      <c r="V91" s="29" t="e">
        <f t="shared" si="18"/>
        <v>#DIV/0!</v>
      </c>
    </row>
    <row r="92" spans="1:22" hidden="1" x14ac:dyDescent="0.25">
      <c r="A92" s="5">
        <f t="shared" si="26"/>
        <v>91</v>
      </c>
      <c r="B92" s="5">
        <f t="shared" si="19"/>
        <v>1</v>
      </c>
      <c r="C92">
        <v>0</v>
      </c>
      <c r="D92">
        <v>0</v>
      </c>
      <c r="E92">
        <v>1</v>
      </c>
      <c r="F92">
        <v>0</v>
      </c>
      <c r="G92" s="25">
        <v>87.32</v>
      </c>
      <c r="H92">
        <v>0</v>
      </c>
      <c r="I92" s="26">
        <v>0</v>
      </c>
      <c r="J92" s="28">
        <v>-4.1539779090011102E-3</v>
      </c>
      <c r="K92">
        <f t="shared" si="20"/>
        <v>0</v>
      </c>
      <c r="L92">
        <f t="shared" si="21"/>
        <v>0</v>
      </c>
      <c r="M92">
        <f t="shared" si="22"/>
        <v>0</v>
      </c>
      <c r="O92" s="29" t="e">
        <f t="shared" si="23"/>
        <v>#DIV/0!</v>
      </c>
      <c r="P92" s="29">
        <f t="shared" si="24"/>
        <v>0</v>
      </c>
      <c r="Q92" s="29" t="e">
        <f t="shared" si="25"/>
        <v>#DIV/0!</v>
      </c>
      <c r="R92" s="29" t="e">
        <f t="shared" si="14"/>
        <v>#DIV/0!</v>
      </c>
      <c r="S92" s="29" t="e">
        <f t="shared" si="15"/>
        <v>#DIV/0!</v>
      </c>
      <c r="T92" s="29" t="e">
        <f t="shared" si="16"/>
        <v>#DIV/0!</v>
      </c>
      <c r="U92" s="29" t="e">
        <f t="shared" si="17"/>
        <v>#DIV/0!</v>
      </c>
      <c r="V92" s="29" t="e">
        <f t="shared" si="18"/>
        <v>#DIV/0!</v>
      </c>
    </row>
    <row r="93" spans="1:22" hidden="1" x14ac:dyDescent="0.25">
      <c r="A93" s="5">
        <f t="shared" si="26"/>
        <v>92</v>
      </c>
      <c r="B93" s="5">
        <f t="shared" si="19"/>
        <v>1</v>
      </c>
      <c r="C93">
        <v>0</v>
      </c>
      <c r="D93">
        <v>0</v>
      </c>
      <c r="E93">
        <v>1</v>
      </c>
      <c r="F93">
        <v>0</v>
      </c>
      <c r="G93" s="25">
        <v>87.32</v>
      </c>
      <c r="H93">
        <v>0</v>
      </c>
      <c r="I93" s="26">
        <v>0</v>
      </c>
      <c r="J93" s="28">
        <v>-4.1539779090011102E-3</v>
      </c>
      <c r="K93">
        <f t="shared" si="20"/>
        <v>0</v>
      </c>
      <c r="L93">
        <f t="shared" si="21"/>
        <v>0</v>
      </c>
      <c r="M93">
        <f t="shared" si="22"/>
        <v>0</v>
      </c>
      <c r="O93" s="29" t="e">
        <f t="shared" si="23"/>
        <v>#DIV/0!</v>
      </c>
      <c r="P93" s="29">
        <f t="shared" si="24"/>
        <v>0</v>
      </c>
      <c r="Q93" s="29" t="e">
        <f t="shared" si="25"/>
        <v>#DIV/0!</v>
      </c>
      <c r="R93" s="29" t="e">
        <f t="shared" si="14"/>
        <v>#DIV/0!</v>
      </c>
      <c r="S93" s="29" t="e">
        <f t="shared" si="15"/>
        <v>#DIV/0!</v>
      </c>
      <c r="T93" s="29" t="e">
        <f t="shared" si="16"/>
        <v>#DIV/0!</v>
      </c>
      <c r="U93" s="29" t="e">
        <f t="shared" si="17"/>
        <v>#DIV/0!</v>
      </c>
      <c r="V93" s="29" t="e">
        <f t="shared" si="18"/>
        <v>#DIV/0!</v>
      </c>
    </row>
    <row r="94" spans="1:22" x14ac:dyDescent="0.25">
      <c r="A94" s="5">
        <f t="shared" si="26"/>
        <v>93</v>
      </c>
      <c r="B94" s="5">
        <f t="shared" si="19"/>
        <v>1</v>
      </c>
      <c r="C94">
        <v>0</v>
      </c>
      <c r="D94">
        <v>0</v>
      </c>
      <c r="E94">
        <v>0</v>
      </c>
      <c r="F94">
        <v>1</v>
      </c>
      <c r="G94" s="25">
        <v>90.06</v>
      </c>
      <c r="H94">
        <v>0</v>
      </c>
      <c r="I94" s="26">
        <v>0</v>
      </c>
      <c r="J94" s="28">
        <v>2.1487219227298193E-2</v>
      </c>
      <c r="K94">
        <f t="shared" si="20"/>
        <v>2.1487219227298193E-2</v>
      </c>
      <c r="L94">
        <f t="shared" si="21"/>
        <v>2.1025518637176218E-2</v>
      </c>
      <c r="M94">
        <f t="shared" si="22"/>
        <v>0.14500178839302713</v>
      </c>
      <c r="O94" s="29">
        <f t="shared" si="23"/>
        <v>6.8964666648765842</v>
      </c>
      <c r="P94" s="29">
        <f t="shared" si="24"/>
        <v>0</v>
      </c>
      <c r="Q94" s="29">
        <f t="shared" si="25"/>
        <v>0</v>
      </c>
      <c r="R94" s="29">
        <f t="shared" si="14"/>
        <v>0</v>
      </c>
      <c r="S94" s="29">
        <f t="shared" si="15"/>
        <v>6.8964666648765842</v>
      </c>
      <c r="T94" s="29">
        <f t="shared" si="16"/>
        <v>621.09578783878521</v>
      </c>
      <c r="U94" s="29">
        <f t="shared" si="17"/>
        <v>0</v>
      </c>
      <c r="V94" s="29">
        <f t="shared" si="18"/>
        <v>0</v>
      </c>
    </row>
    <row r="95" spans="1:22" hidden="1" x14ac:dyDescent="0.25">
      <c r="A95" s="5">
        <f t="shared" si="26"/>
        <v>94</v>
      </c>
      <c r="B95" s="5">
        <f t="shared" si="19"/>
        <v>1</v>
      </c>
      <c r="C95">
        <v>0</v>
      </c>
      <c r="D95">
        <v>0</v>
      </c>
      <c r="E95">
        <v>1</v>
      </c>
      <c r="F95">
        <v>0</v>
      </c>
      <c r="G95" s="25">
        <v>87.32</v>
      </c>
      <c r="H95">
        <v>0</v>
      </c>
      <c r="I95" s="26">
        <v>0</v>
      </c>
      <c r="J95" s="28">
        <v>-4.1539779090011102E-3</v>
      </c>
      <c r="K95">
        <f t="shared" si="20"/>
        <v>0</v>
      </c>
      <c r="L95">
        <f t="shared" si="21"/>
        <v>0</v>
      </c>
      <c r="M95">
        <f t="shared" si="22"/>
        <v>0</v>
      </c>
      <c r="O95" s="29" t="e">
        <f t="shared" si="23"/>
        <v>#DIV/0!</v>
      </c>
      <c r="P95" s="29">
        <f t="shared" si="24"/>
        <v>0</v>
      </c>
      <c r="Q95" s="29" t="e">
        <f t="shared" si="25"/>
        <v>#DIV/0!</v>
      </c>
      <c r="R95" s="29" t="e">
        <f t="shared" si="14"/>
        <v>#DIV/0!</v>
      </c>
      <c r="S95" s="29" t="e">
        <f t="shared" si="15"/>
        <v>#DIV/0!</v>
      </c>
      <c r="T95" s="29" t="e">
        <f t="shared" si="16"/>
        <v>#DIV/0!</v>
      </c>
      <c r="U95" s="29" t="e">
        <f t="shared" si="17"/>
        <v>#DIV/0!</v>
      </c>
      <c r="V95" s="29" t="e">
        <f t="shared" si="18"/>
        <v>#DIV/0!</v>
      </c>
    </row>
    <row r="96" spans="1:22" hidden="1" x14ac:dyDescent="0.25">
      <c r="A96" s="5">
        <f t="shared" si="26"/>
        <v>95</v>
      </c>
      <c r="B96" s="5">
        <f t="shared" si="19"/>
        <v>1</v>
      </c>
      <c r="C96">
        <v>0</v>
      </c>
      <c r="D96">
        <v>0</v>
      </c>
      <c r="E96">
        <v>1</v>
      </c>
      <c r="F96">
        <v>0</v>
      </c>
      <c r="G96" s="25">
        <v>87.32</v>
      </c>
      <c r="H96">
        <v>0</v>
      </c>
      <c r="I96" s="26">
        <v>0</v>
      </c>
      <c r="J96" s="28">
        <v>-4.1539779090011102E-3</v>
      </c>
      <c r="K96">
        <f t="shared" si="20"/>
        <v>0</v>
      </c>
      <c r="L96">
        <f t="shared" si="21"/>
        <v>0</v>
      </c>
      <c r="M96">
        <f t="shared" si="22"/>
        <v>0</v>
      </c>
      <c r="O96" s="29" t="e">
        <f t="shared" si="23"/>
        <v>#DIV/0!</v>
      </c>
      <c r="P96" s="29">
        <f t="shared" si="24"/>
        <v>0</v>
      </c>
      <c r="Q96" s="29" t="e">
        <f t="shared" si="25"/>
        <v>#DIV/0!</v>
      </c>
      <c r="R96" s="29" t="e">
        <f t="shared" si="14"/>
        <v>#DIV/0!</v>
      </c>
      <c r="S96" s="29" t="e">
        <f t="shared" si="15"/>
        <v>#DIV/0!</v>
      </c>
      <c r="T96" s="29" t="e">
        <f t="shared" si="16"/>
        <v>#DIV/0!</v>
      </c>
      <c r="U96" s="29" t="e">
        <f t="shared" si="17"/>
        <v>#DIV/0!</v>
      </c>
      <c r="V96" s="29" t="e">
        <f t="shared" si="18"/>
        <v>#DIV/0!</v>
      </c>
    </row>
    <row r="97" spans="1:22" x14ac:dyDescent="0.25">
      <c r="A97" s="5">
        <f t="shared" si="26"/>
        <v>96</v>
      </c>
      <c r="B97" s="5">
        <f t="shared" si="19"/>
        <v>1</v>
      </c>
      <c r="C97">
        <v>0</v>
      </c>
      <c r="D97">
        <v>0</v>
      </c>
      <c r="E97">
        <v>0</v>
      </c>
      <c r="F97">
        <v>1</v>
      </c>
      <c r="G97" s="25">
        <v>92.8</v>
      </c>
      <c r="H97">
        <v>0</v>
      </c>
      <c r="I97" s="26">
        <v>0</v>
      </c>
      <c r="J97" s="28">
        <v>2.158089402209579E-2</v>
      </c>
      <c r="K97">
        <f t="shared" si="20"/>
        <v>2.158089402209579E-2</v>
      </c>
      <c r="L97">
        <f t="shared" si="21"/>
        <v>2.1115159035302859E-2</v>
      </c>
      <c r="M97">
        <f t="shared" si="22"/>
        <v>0.14531056064616521</v>
      </c>
      <c r="O97" s="29">
        <f t="shared" si="23"/>
        <v>6.8818122753997528</v>
      </c>
      <c r="P97" s="29">
        <f t="shared" si="24"/>
        <v>0</v>
      </c>
      <c r="Q97" s="29">
        <f t="shared" si="25"/>
        <v>0</v>
      </c>
      <c r="R97" s="29">
        <f t="shared" si="14"/>
        <v>0</v>
      </c>
      <c r="S97" s="29">
        <f t="shared" si="15"/>
        <v>6.8818122753997528</v>
      </c>
      <c r="T97" s="29">
        <f t="shared" si="16"/>
        <v>638.63217915709708</v>
      </c>
      <c r="U97" s="29">
        <f t="shared" si="17"/>
        <v>0</v>
      </c>
      <c r="V97" s="29">
        <f t="shared" si="18"/>
        <v>0</v>
      </c>
    </row>
    <row r="98" spans="1:22" x14ac:dyDescent="0.25">
      <c r="A98" s="5">
        <f t="shared" si="26"/>
        <v>97</v>
      </c>
      <c r="B98" s="5">
        <f t="shared" si="19"/>
        <v>1</v>
      </c>
      <c r="C98">
        <v>0</v>
      </c>
      <c r="D98">
        <v>0</v>
      </c>
      <c r="E98">
        <v>0</v>
      </c>
      <c r="F98">
        <v>1</v>
      </c>
      <c r="G98" s="25">
        <v>92.8</v>
      </c>
      <c r="H98">
        <v>0</v>
      </c>
      <c r="I98" s="26">
        <v>0</v>
      </c>
      <c r="J98" s="28">
        <v>2.158089402209579E-2</v>
      </c>
      <c r="K98">
        <f t="shared" si="20"/>
        <v>2.158089402209579E-2</v>
      </c>
      <c r="L98">
        <f t="shared" si="21"/>
        <v>2.1115159035302859E-2</v>
      </c>
      <c r="M98">
        <f t="shared" si="22"/>
        <v>0.14531056064616521</v>
      </c>
      <c r="O98" s="29">
        <f t="shared" si="23"/>
        <v>6.8818122753997528</v>
      </c>
      <c r="P98" s="29">
        <f t="shared" si="24"/>
        <v>0</v>
      </c>
      <c r="Q98" s="29">
        <f t="shared" si="25"/>
        <v>0</v>
      </c>
      <c r="R98" s="29">
        <f t="shared" si="14"/>
        <v>0</v>
      </c>
      <c r="S98" s="29">
        <f t="shared" si="15"/>
        <v>6.8818122753997528</v>
      </c>
      <c r="T98" s="29">
        <f t="shared" si="16"/>
        <v>638.63217915709708</v>
      </c>
      <c r="U98" s="29">
        <f t="shared" si="17"/>
        <v>0</v>
      </c>
      <c r="V98" s="29">
        <f t="shared" si="18"/>
        <v>0</v>
      </c>
    </row>
    <row r="99" spans="1:22" hidden="1" x14ac:dyDescent="0.25">
      <c r="A99" s="5">
        <f t="shared" si="26"/>
        <v>98</v>
      </c>
      <c r="B99" s="5">
        <f t="shared" si="19"/>
        <v>1</v>
      </c>
      <c r="C99">
        <v>0</v>
      </c>
      <c r="D99">
        <v>0</v>
      </c>
      <c r="E99">
        <v>1</v>
      </c>
      <c r="F99">
        <v>0</v>
      </c>
      <c r="G99" s="25">
        <v>87.32</v>
      </c>
      <c r="H99">
        <v>0</v>
      </c>
      <c r="I99" s="26">
        <v>0</v>
      </c>
      <c r="J99" s="28">
        <v>-4.1539779090011102E-3</v>
      </c>
      <c r="K99">
        <f t="shared" si="20"/>
        <v>0</v>
      </c>
      <c r="L99">
        <f t="shared" si="21"/>
        <v>0</v>
      </c>
      <c r="M99">
        <f t="shared" si="22"/>
        <v>0</v>
      </c>
      <c r="O99" s="29" t="e">
        <f t="shared" si="23"/>
        <v>#DIV/0!</v>
      </c>
      <c r="P99" s="29">
        <f t="shared" si="24"/>
        <v>0</v>
      </c>
      <c r="Q99" s="29" t="e">
        <f t="shared" si="25"/>
        <v>#DIV/0!</v>
      </c>
      <c r="R99" s="29" t="e">
        <f t="shared" si="14"/>
        <v>#DIV/0!</v>
      </c>
      <c r="S99" s="29" t="e">
        <f t="shared" si="15"/>
        <v>#DIV/0!</v>
      </c>
      <c r="T99" s="29" t="e">
        <f t="shared" si="16"/>
        <v>#DIV/0!</v>
      </c>
      <c r="U99" s="29" t="e">
        <f t="shared" si="17"/>
        <v>#DIV/0!</v>
      </c>
      <c r="V99" s="29" t="e">
        <f t="shared" si="18"/>
        <v>#DIV/0!</v>
      </c>
    </row>
    <row r="100" spans="1:22" hidden="1" x14ac:dyDescent="0.25">
      <c r="A100" s="5">
        <f t="shared" si="26"/>
        <v>99</v>
      </c>
      <c r="B100" s="5">
        <f t="shared" si="19"/>
        <v>1</v>
      </c>
      <c r="C100">
        <v>0</v>
      </c>
      <c r="D100">
        <v>0</v>
      </c>
      <c r="E100">
        <v>1</v>
      </c>
      <c r="F100">
        <v>0</v>
      </c>
      <c r="G100" s="25">
        <v>87.32</v>
      </c>
      <c r="H100">
        <v>0</v>
      </c>
      <c r="I100" s="26">
        <v>0</v>
      </c>
      <c r="J100" s="28">
        <v>-4.1539779090011102E-3</v>
      </c>
      <c r="K100">
        <f t="shared" si="20"/>
        <v>0</v>
      </c>
      <c r="L100">
        <f t="shared" si="21"/>
        <v>0</v>
      </c>
      <c r="M100">
        <f t="shared" si="22"/>
        <v>0</v>
      </c>
      <c r="O100" s="29" t="e">
        <f t="shared" si="23"/>
        <v>#DIV/0!</v>
      </c>
      <c r="P100" s="29">
        <f t="shared" si="24"/>
        <v>0</v>
      </c>
      <c r="Q100" s="29" t="e">
        <f t="shared" si="25"/>
        <v>#DIV/0!</v>
      </c>
      <c r="R100" s="29" t="e">
        <f t="shared" si="14"/>
        <v>#DIV/0!</v>
      </c>
      <c r="S100" s="29" t="e">
        <f t="shared" si="15"/>
        <v>#DIV/0!</v>
      </c>
      <c r="T100" s="29" t="e">
        <f t="shared" si="16"/>
        <v>#DIV/0!</v>
      </c>
      <c r="U100" s="29" t="e">
        <f t="shared" si="17"/>
        <v>#DIV/0!</v>
      </c>
      <c r="V100" s="29" t="e">
        <f t="shared" si="18"/>
        <v>#DIV/0!</v>
      </c>
    </row>
    <row r="101" spans="1:22" x14ac:dyDescent="0.25">
      <c r="A101" s="5">
        <f t="shared" si="26"/>
        <v>100</v>
      </c>
      <c r="B101" s="5">
        <f t="shared" si="19"/>
        <v>1</v>
      </c>
      <c r="C101">
        <v>0</v>
      </c>
      <c r="D101">
        <v>0</v>
      </c>
      <c r="E101">
        <v>0</v>
      </c>
      <c r="F101">
        <v>1</v>
      </c>
      <c r="G101" s="25">
        <v>117.48</v>
      </c>
      <c r="H101">
        <v>0</v>
      </c>
      <c r="I101" s="26">
        <v>0</v>
      </c>
      <c r="J101" s="28">
        <v>2.2424650932900428E-2</v>
      </c>
      <c r="K101">
        <f t="shared" si="20"/>
        <v>2.2424650932900428E-2</v>
      </c>
      <c r="L101">
        <f t="shared" si="21"/>
        <v>2.1921785963437995E-2</v>
      </c>
      <c r="M101">
        <f t="shared" si="22"/>
        <v>0.14806007552151929</v>
      </c>
      <c r="O101" s="29">
        <f t="shared" si="23"/>
        <v>6.7540151960455974</v>
      </c>
      <c r="P101" s="29">
        <f t="shared" si="24"/>
        <v>0</v>
      </c>
      <c r="Q101" s="29">
        <f t="shared" si="25"/>
        <v>0</v>
      </c>
      <c r="R101" s="29">
        <f t="shared" si="14"/>
        <v>0</v>
      </c>
      <c r="S101" s="29">
        <f t="shared" si="15"/>
        <v>6.7540151960455974</v>
      </c>
      <c r="T101" s="29">
        <f t="shared" si="16"/>
        <v>793.46170523143678</v>
      </c>
      <c r="U101" s="29">
        <f t="shared" si="17"/>
        <v>0</v>
      </c>
      <c r="V101" s="29">
        <f t="shared" si="18"/>
        <v>0</v>
      </c>
    </row>
    <row r="102" spans="1:22" x14ac:dyDescent="0.25">
      <c r="A102" s="5">
        <f t="shared" si="26"/>
        <v>101</v>
      </c>
      <c r="B102" s="5">
        <f t="shared" si="19"/>
        <v>1</v>
      </c>
      <c r="C102">
        <v>0</v>
      </c>
      <c r="D102">
        <v>0</v>
      </c>
      <c r="E102">
        <v>0</v>
      </c>
      <c r="F102">
        <v>1</v>
      </c>
      <c r="G102" s="25">
        <v>92.8</v>
      </c>
      <c r="H102">
        <v>0</v>
      </c>
      <c r="I102" s="26">
        <v>0</v>
      </c>
      <c r="J102" s="28">
        <v>2.158089402209579E-2</v>
      </c>
      <c r="K102">
        <f t="shared" si="20"/>
        <v>2.158089402209579E-2</v>
      </c>
      <c r="L102">
        <f t="shared" si="21"/>
        <v>2.1115159035302859E-2</v>
      </c>
      <c r="M102">
        <f t="shared" si="22"/>
        <v>0.14531056064616521</v>
      </c>
      <c r="O102" s="29">
        <f t="shared" si="23"/>
        <v>6.8818122753997528</v>
      </c>
      <c r="P102" s="29">
        <f t="shared" si="24"/>
        <v>0</v>
      </c>
      <c r="Q102" s="29">
        <f t="shared" si="25"/>
        <v>0</v>
      </c>
      <c r="R102" s="29">
        <f t="shared" si="14"/>
        <v>0</v>
      </c>
      <c r="S102" s="29">
        <f t="shared" si="15"/>
        <v>6.8818122753997528</v>
      </c>
      <c r="T102" s="29">
        <f t="shared" si="16"/>
        <v>638.63217915709708</v>
      </c>
      <c r="U102" s="29">
        <f t="shared" si="17"/>
        <v>0</v>
      </c>
      <c r="V102" s="29">
        <f t="shared" si="18"/>
        <v>0</v>
      </c>
    </row>
    <row r="103" spans="1:22" x14ac:dyDescent="0.25">
      <c r="A103" s="5">
        <f t="shared" si="26"/>
        <v>102</v>
      </c>
      <c r="B103" s="5">
        <f t="shared" si="19"/>
        <v>1</v>
      </c>
      <c r="C103">
        <v>0</v>
      </c>
      <c r="D103">
        <v>0</v>
      </c>
      <c r="E103">
        <v>0</v>
      </c>
      <c r="F103">
        <v>1</v>
      </c>
      <c r="G103" s="25">
        <v>117.48</v>
      </c>
      <c r="H103">
        <v>0</v>
      </c>
      <c r="I103" s="27">
        <v>1</v>
      </c>
      <c r="J103" s="28">
        <v>2.2477400964617662E-2</v>
      </c>
      <c r="K103">
        <f t="shared" si="20"/>
        <v>2.2477400964617662E-2</v>
      </c>
      <c r="L103">
        <f t="shared" si="21"/>
        <v>2.1972167410493466E-2</v>
      </c>
      <c r="M103">
        <f t="shared" si="22"/>
        <v>0.14823011640855399</v>
      </c>
      <c r="O103" s="29">
        <f t="shared" si="23"/>
        <v>6.7462673863372373</v>
      </c>
      <c r="P103" s="29">
        <f t="shared" si="24"/>
        <v>0</v>
      </c>
      <c r="Q103" s="29">
        <f t="shared" si="25"/>
        <v>0</v>
      </c>
      <c r="R103" s="29">
        <f t="shared" si="14"/>
        <v>0</v>
      </c>
      <c r="S103" s="29">
        <f t="shared" si="15"/>
        <v>6.7462673863372373</v>
      </c>
      <c r="T103" s="29">
        <f t="shared" si="16"/>
        <v>792.55149254689866</v>
      </c>
      <c r="U103" s="29">
        <f t="shared" si="17"/>
        <v>0</v>
      </c>
      <c r="V103" s="29">
        <f t="shared" si="18"/>
        <v>6.7462673863372373</v>
      </c>
    </row>
    <row r="104" spans="1:22" x14ac:dyDescent="0.25">
      <c r="A104" s="5">
        <f t="shared" si="26"/>
        <v>103</v>
      </c>
      <c r="B104" s="5">
        <f t="shared" si="19"/>
        <v>1</v>
      </c>
      <c r="C104">
        <v>0</v>
      </c>
      <c r="D104">
        <v>0</v>
      </c>
      <c r="E104">
        <v>0</v>
      </c>
      <c r="F104">
        <v>1</v>
      </c>
      <c r="G104" s="25">
        <v>92.8</v>
      </c>
      <c r="H104">
        <v>0</v>
      </c>
      <c r="I104" s="27">
        <v>1</v>
      </c>
      <c r="J104" s="28">
        <v>2.1633644053813024E-2</v>
      </c>
      <c r="K104">
        <f t="shared" si="20"/>
        <v>2.1633644053813024E-2</v>
      </c>
      <c r="L104">
        <f t="shared" si="21"/>
        <v>2.1165629498765944E-2</v>
      </c>
      <c r="M104">
        <f t="shared" si="22"/>
        <v>0.1454841211224302</v>
      </c>
      <c r="O104" s="29">
        <f t="shared" si="23"/>
        <v>6.8736023717561832</v>
      </c>
      <c r="P104" s="29">
        <f t="shared" si="24"/>
        <v>0</v>
      </c>
      <c r="Q104" s="29">
        <f t="shared" si="25"/>
        <v>0</v>
      </c>
      <c r="R104" s="29">
        <f t="shared" si="14"/>
        <v>0</v>
      </c>
      <c r="S104" s="29">
        <f t="shared" si="15"/>
        <v>6.8736023717561832</v>
      </c>
      <c r="T104" s="29">
        <f t="shared" si="16"/>
        <v>637.87030009897376</v>
      </c>
      <c r="U104" s="29">
        <f t="shared" si="17"/>
        <v>0</v>
      </c>
      <c r="V104" s="29">
        <f t="shared" si="18"/>
        <v>6.8736023717561832</v>
      </c>
    </row>
    <row r="105" spans="1:22" hidden="1" x14ac:dyDescent="0.25">
      <c r="A105" s="5">
        <f t="shared" si="26"/>
        <v>104</v>
      </c>
      <c r="B105" s="5">
        <f t="shared" si="19"/>
        <v>1</v>
      </c>
      <c r="C105">
        <v>0</v>
      </c>
      <c r="D105">
        <v>0</v>
      </c>
      <c r="E105">
        <v>1</v>
      </c>
      <c r="F105">
        <v>0</v>
      </c>
      <c r="G105" s="25">
        <v>87.32</v>
      </c>
      <c r="H105">
        <v>0</v>
      </c>
      <c r="I105" s="27">
        <v>1</v>
      </c>
      <c r="J105" s="28">
        <v>-4.1012278772838764E-3</v>
      </c>
      <c r="K105">
        <f t="shared" si="20"/>
        <v>0</v>
      </c>
      <c r="L105">
        <f t="shared" si="21"/>
        <v>0</v>
      </c>
      <c r="M105">
        <f t="shared" si="22"/>
        <v>0</v>
      </c>
      <c r="O105" s="29" t="e">
        <f t="shared" si="23"/>
        <v>#DIV/0!</v>
      </c>
      <c r="P105" s="29">
        <f t="shared" si="24"/>
        <v>0</v>
      </c>
      <c r="Q105" s="29" t="e">
        <f t="shared" si="25"/>
        <v>#DIV/0!</v>
      </c>
      <c r="R105" s="29" t="e">
        <f t="shared" si="14"/>
        <v>#DIV/0!</v>
      </c>
      <c r="S105" s="29" t="e">
        <f t="shared" si="15"/>
        <v>#DIV/0!</v>
      </c>
      <c r="T105" s="29" t="e">
        <f t="shared" si="16"/>
        <v>#DIV/0!</v>
      </c>
      <c r="U105" s="29" t="e">
        <f t="shared" si="17"/>
        <v>#DIV/0!</v>
      </c>
      <c r="V105" s="29" t="e">
        <f t="shared" si="18"/>
        <v>#DIV/0!</v>
      </c>
    </row>
    <row r="106" spans="1:22" hidden="1" x14ac:dyDescent="0.25">
      <c r="A106" s="5">
        <f t="shared" si="26"/>
        <v>105</v>
      </c>
      <c r="B106" s="5">
        <f t="shared" si="19"/>
        <v>1</v>
      </c>
      <c r="C106">
        <v>0</v>
      </c>
      <c r="D106">
        <v>0</v>
      </c>
      <c r="E106">
        <v>1</v>
      </c>
      <c r="F106">
        <v>0</v>
      </c>
      <c r="G106" s="25">
        <v>87.32</v>
      </c>
      <c r="H106">
        <v>0</v>
      </c>
      <c r="I106" s="27">
        <v>1</v>
      </c>
      <c r="J106" s="28">
        <v>-4.1012278772838764E-3</v>
      </c>
      <c r="K106">
        <f t="shared" si="20"/>
        <v>0</v>
      </c>
      <c r="L106">
        <f t="shared" si="21"/>
        <v>0</v>
      </c>
      <c r="M106">
        <f t="shared" si="22"/>
        <v>0</v>
      </c>
      <c r="O106" s="29" t="e">
        <f t="shared" si="23"/>
        <v>#DIV/0!</v>
      </c>
      <c r="P106" s="29">
        <f t="shared" si="24"/>
        <v>0</v>
      </c>
      <c r="Q106" s="29" t="e">
        <f t="shared" si="25"/>
        <v>#DIV/0!</v>
      </c>
      <c r="R106" s="29" t="e">
        <f t="shared" si="14"/>
        <v>#DIV/0!</v>
      </c>
      <c r="S106" s="29" t="e">
        <f t="shared" si="15"/>
        <v>#DIV/0!</v>
      </c>
      <c r="T106" s="29" t="e">
        <f t="shared" si="16"/>
        <v>#DIV/0!</v>
      </c>
      <c r="U106" s="29" t="e">
        <f t="shared" si="17"/>
        <v>#DIV/0!</v>
      </c>
      <c r="V106" s="29" t="e">
        <f t="shared" si="18"/>
        <v>#DIV/0!</v>
      </c>
    </row>
    <row r="107" spans="1:22" hidden="1" x14ac:dyDescent="0.25">
      <c r="A107" s="5">
        <f t="shared" si="26"/>
        <v>106</v>
      </c>
      <c r="B107" s="5">
        <f t="shared" si="19"/>
        <v>1</v>
      </c>
      <c r="C107">
        <v>0</v>
      </c>
      <c r="D107">
        <v>0</v>
      </c>
      <c r="E107">
        <v>1</v>
      </c>
      <c r="F107">
        <v>0</v>
      </c>
      <c r="G107" s="25">
        <v>87.32</v>
      </c>
      <c r="H107">
        <v>0</v>
      </c>
      <c r="I107" s="27">
        <v>1</v>
      </c>
      <c r="J107" s="28">
        <v>-4.1012278772838764E-3</v>
      </c>
      <c r="K107">
        <f t="shared" si="20"/>
        <v>0</v>
      </c>
      <c r="L107">
        <f t="shared" si="21"/>
        <v>0</v>
      </c>
      <c r="M107">
        <f t="shared" si="22"/>
        <v>0</v>
      </c>
      <c r="O107" s="29" t="e">
        <f t="shared" si="23"/>
        <v>#DIV/0!</v>
      </c>
      <c r="P107" s="29">
        <f t="shared" si="24"/>
        <v>0</v>
      </c>
      <c r="Q107" s="29" t="e">
        <f t="shared" si="25"/>
        <v>#DIV/0!</v>
      </c>
      <c r="R107" s="29" t="e">
        <f t="shared" si="14"/>
        <v>#DIV/0!</v>
      </c>
      <c r="S107" s="29" t="e">
        <f t="shared" si="15"/>
        <v>#DIV/0!</v>
      </c>
      <c r="T107" s="29" t="e">
        <f t="shared" si="16"/>
        <v>#DIV/0!</v>
      </c>
      <c r="U107" s="29" t="e">
        <f t="shared" si="17"/>
        <v>#DIV/0!</v>
      </c>
      <c r="V107" s="29" t="e">
        <f t="shared" si="18"/>
        <v>#DIV/0!</v>
      </c>
    </row>
    <row r="108" spans="1:22" x14ac:dyDescent="0.25">
      <c r="A108" s="5">
        <f t="shared" si="26"/>
        <v>107</v>
      </c>
      <c r="B108" s="5">
        <f t="shared" si="19"/>
        <v>1</v>
      </c>
      <c r="C108">
        <v>0</v>
      </c>
      <c r="D108">
        <v>0</v>
      </c>
      <c r="E108">
        <v>0</v>
      </c>
      <c r="F108">
        <v>1</v>
      </c>
      <c r="G108" s="25">
        <v>92.8</v>
      </c>
      <c r="H108">
        <v>0</v>
      </c>
      <c r="I108" s="27">
        <v>1</v>
      </c>
      <c r="J108" s="28">
        <v>2.1633644053813024E-2</v>
      </c>
      <c r="K108">
        <f t="shared" si="20"/>
        <v>2.1633644053813024E-2</v>
      </c>
      <c r="L108">
        <f t="shared" si="21"/>
        <v>2.1165629498765944E-2</v>
      </c>
      <c r="M108">
        <f t="shared" si="22"/>
        <v>0.1454841211224302</v>
      </c>
      <c r="O108" s="29">
        <f t="shared" si="23"/>
        <v>6.8736023717561832</v>
      </c>
      <c r="P108" s="29">
        <f t="shared" si="24"/>
        <v>0</v>
      </c>
      <c r="Q108" s="29">
        <f t="shared" si="25"/>
        <v>0</v>
      </c>
      <c r="R108" s="29">
        <f t="shared" si="14"/>
        <v>0</v>
      </c>
      <c r="S108" s="29">
        <f t="shared" si="15"/>
        <v>6.8736023717561832</v>
      </c>
      <c r="T108" s="29">
        <f t="shared" si="16"/>
        <v>637.87030009897376</v>
      </c>
      <c r="U108" s="29">
        <f t="shared" si="17"/>
        <v>0</v>
      </c>
      <c r="V108" s="29">
        <f t="shared" si="18"/>
        <v>6.8736023717561832</v>
      </c>
    </row>
    <row r="109" spans="1:22" x14ac:dyDescent="0.25">
      <c r="A109" s="5">
        <f t="shared" si="26"/>
        <v>108</v>
      </c>
      <c r="B109" s="5">
        <f t="shared" si="19"/>
        <v>1</v>
      </c>
      <c r="C109">
        <v>0</v>
      </c>
      <c r="D109">
        <v>0</v>
      </c>
      <c r="E109">
        <v>0</v>
      </c>
      <c r="F109">
        <v>1</v>
      </c>
      <c r="G109" s="25">
        <v>117.48</v>
      </c>
      <c r="H109">
        <v>0</v>
      </c>
      <c r="I109" s="27">
        <v>1</v>
      </c>
      <c r="J109" s="28">
        <v>2.2477400964617662E-2</v>
      </c>
      <c r="K109">
        <f t="shared" si="20"/>
        <v>2.2477400964617662E-2</v>
      </c>
      <c r="L109">
        <f t="shared" si="21"/>
        <v>2.1972167410493466E-2</v>
      </c>
      <c r="M109">
        <f t="shared" si="22"/>
        <v>0.14823011640855399</v>
      </c>
      <c r="O109" s="29">
        <f t="shared" si="23"/>
        <v>6.7462673863372373</v>
      </c>
      <c r="P109" s="29">
        <f t="shared" si="24"/>
        <v>0</v>
      </c>
      <c r="Q109" s="29">
        <f t="shared" si="25"/>
        <v>0</v>
      </c>
      <c r="R109" s="29">
        <f t="shared" si="14"/>
        <v>0</v>
      </c>
      <c r="S109" s="29">
        <f t="shared" si="15"/>
        <v>6.7462673863372373</v>
      </c>
      <c r="T109" s="29">
        <f t="shared" si="16"/>
        <v>792.55149254689866</v>
      </c>
      <c r="U109" s="29">
        <f t="shared" si="17"/>
        <v>0</v>
      </c>
      <c r="V109" s="29">
        <f t="shared" si="18"/>
        <v>6.7462673863372373</v>
      </c>
    </row>
    <row r="110" spans="1:22" hidden="1" x14ac:dyDescent="0.25">
      <c r="A110" s="5">
        <f t="shared" si="26"/>
        <v>109</v>
      </c>
      <c r="B110" s="5">
        <f t="shared" si="19"/>
        <v>1</v>
      </c>
      <c r="C110">
        <v>0</v>
      </c>
      <c r="D110">
        <v>0</v>
      </c>
      <c r="E110">
        <v>1</v>
      </c>
      <c r="F110">
        <v>0</v>
      </c>
      <c r="G110" s="25">
        <v>87.32</v>
      </c>
      <c r="H110">
        <v>0</v>
      </c>
      <c r="I110" s="27">
        <v>1</v>
      </c>
      <c r="J110" s="28">
        <v>-4.1012278772838764E-3</v>
      </c>
      <c r="K110">
        <f t="shared" si="20"/>
        <v>0</v>
      </c>
      <c r="L110">
        <f t="shared" si="21"/>
        <v>0</v>
      </c>
      <c r="M110">
        <f t="shared" si="22"/>
        <v>0</v>
      </c>
      <c r="O110" s="29" t="e">
        <f t="shared" si="23"/>
        <v>#DIV/0!</v>
      </c>
      <c r="P110" s="29">
        <f t="shared" si="24"/>
        <v>0</v>
      </c>
      <c r="Q110" s="29" t="e">
        <f t="shared" si="25"/>
        <v>#DIV/0!</v>
      </c>
      <c r="R110" s="29" t="e">
        <f t="shared" si="14"/>
        <v>#DIV/0!</v>
      </c>
      <c r="S110" s="29" t="e">
        <f t="shared" si="15"/>
        <v>#DIV/0!</v>
      </c>
      <c r="T110" s="29" t="e">
        <f t="shared" si="16"/>
        <v>#DIV/0!</v>
      </c>
      <c r="U110" s="29" t="e">
        <f t="shared" si="17"/>
        <v>#DIV/0!</v>
      </c>
      <c r="V110" s="29" t="e">
        <f t="shared" si="18"/>
        <v>#DIV/0!</v>
      </c>
    </row>
    <row r="111" spans="1:22" hidden="1" x14ac:dyDescent="0.25">
      <c r="A111" s="5">
        <f t="shared" si="26"/>
        <v>110</v>
      </c>
      <c r="B111" s="5">
        <f t="shared" si="19"/>
        <v>1</v>
      </c>
      <c r="C111">
        <v>0</v>
      </c>
      <c r="D111">
        <v>0</v>
      </c>
      <c r="E111">
        <v>1</v>
      </c>
      <c r="F111">
        <v>0</v>
      </c>
      <c r="G111" s="25">
        <v>87.32</v>
      </c>
      <c r="H111">
        <v>0</v>
      </c>
      <c r="I111" s="27">
        <v>1</v>
      </c>
      <c r="J111" s="28">
        <v>-4.1012278772838764E-3</v>
      </c>
      <c r="K111">
        <f t="shared" si="20"/>
        <v>0</v>
      </c>
      <c r="L111">
        <f t="shared" si="21"/>
        <v>0</v>
      </c>
      <c r="M111">
        <f t="shared" si="22"/>
        <v>0</v>
      </c>
      <c r="O111" s="29" t="e">
        <f t="shared" si="23"/>
        <v>#DIV/0!</v>
      </c>
      <c r="P111" s="29">
        <f t="shared" si="24"/>
        <v>0</v>
      </c>
      <c r="Q111" s="29" t="e">
        <f t="shared" si="25"/>
        <v>#DIV/0!</v>
      </c>
      <c r="R111" s="29" t="e">
        <f t="shared" si="14"/>
        <v>#DIV/0!</v>
      </c>
      <c r="S111" s="29" t="e">
        <f t="shared" si="15"/>
        <v>#DIV/0!</v>
      </c>
      <c r="T111" s="29" t="e">
        <f t="shared" si="16"/>
        <v>#DIV/0!</v>
      </c>
      <c r="U111" s="29" t="e">
        <f t="shared" si="17"/>
        <v>#DIV/0!</v>
      </c>
      <c r="V111" s="29" t="e">
        <f t="shared" si="18"/>
        <v>#DIV/0!</v>
      </c>
    </row>
    <row r="112" spans="1:22" hidden="1" x14ac:dyDescent="0.25">
      <c r="A112" s="5">
        <f t="shared" si="26"/>
        <v>111</v>
      </c>
      <c r="B112" s="5">
        <f t="shared" si="19"/>
        <v>1</v>
      </c>
      <c r="C112">
        <v>0</v>
      </c>
      <c r="D112">
        <v>0</v>
      </c>
      <c r="E112">
        <v>1</v>
      </c>
      <c r="F112">
        <v>0</v>
      </c>
      <c r="G112" s="25">
        <v>87.32</v>
      </c>
      <c r="H112">
        <v>0</v>
      </c>
      <c r="I112" s="27">
        <v>1</v>
      </c>
      <c r="J112" s="28">
        <v>-4.1012278772838764E-3</v>
      </c>
      <c r="K112">
        <f t="shared" si="20"/>
        <v>0</v>
      </c>
      <c r="L112">
        <f t="shared" si="21"/>
        <v>0</v>
      </c>
      <c r="M112">
        <f t="shared" si="22"/>
        <v>0</v>
      </c>
      <c r="O112" s="29" t="e">
        <f t="shared" si="23"/>
        <v>#DIV/0!</v>
      </c>
      <c r="P112" s="29">
        <f t="shared" si="24"/>
        <v>0</v>
      </c>
      <c r="Q112" s="29" t="e">
        <f t="shared" si="25"/>
        <v>#DIV/0!</v>
      </c>
      <c r="R112" s="29" t="e">
        <f t="shared" si="14"/>
        <v>#DIV/0!</v>
      </c>
      <c r="S112" s="29" t="e">
        <f t="shared" si="15"/>
        <v>#DIV/0!</v>
      </c>
      <c r="T112" s="29" t="e">
        <f t="shared" si="16"/>
        <v>#DIV/0!</v>
      </c>
      <c r="U112" s="29" t="e">
        <f t="shared" si="17"/>
        <v>#DIV/0!</v>
      </c>
      <c r="V112" s="29" t="e">
        <f t="shared" si="18"/>
        <v>#DIV/0!</v>
      </c>
    </row>
    <row r="113" spans="1:22" hidden="1" x14ac:dyDescent="0.25">
      <c r="A113" s="5">
        <f t="shared" si="26"/>
        <v>112</v>
      </c>
      <c r="B113" s="5">
        <f t="shared" si="19"/>
        <v>1</v>
      </c>
      <c r="C113">
        <v>0</v>
      </c>
      <c r="D113">
        <v>0</v>
      </c>
      <c r="E113">
        <v>1</v>
      </c>
      <c r="F113">
        <v>0</v>
      </c>
      <c r="G113" s="25">
        <v>87.32</v>
      </c>
      <c r="H113">
        <v>0</v>
      </c>
      <c r="I113" s="27">
        <v>1</v>
      </c>
      <c r="J113" s="28">
        <v>-4.1012278772838764E-3</v>
      </c>
      <c r="K113">
        <f t="shared" si="20"/>
        <v>0</v>
      </c>
      <c r="L113">
        <f t="shared" si="21"/>
        <v>0</v>
      </c>
      <c r="M113">
        <f t="shared" si="22"/>
        <v>0</v>
      </c>
      <c r="O113" s="29" t="e">
        <f t="shared" si="23"/>
        <v>#DIV/0!</v>
      </c>
      <c r="P113" s="29">
        <f t="shared" si="24"/>
        <v>0</v>
      </c>
      <c r="Q113" s="29" t="e">
        <f t="shared" si="25"/>
        <v>#DIV/0!</v>
      </c>
      <c r="R113" s="29" t="e">
        <f t="shared" si="14"/>
        <v>#DIV/0!</v>
      </c>
      <c r="S113" s="29" t="e">
        <f t="shared" si="15"/>
        <v>#DIV/0!</v>
      </c>
      <c r="T113" s="29" t="e">
        <f t="shared" si="16"/>
        <v>#DIV/0!</v>
      </c>
      <c r="U113" s="29" t="e">
        <f t="shared" si="17"/>
        <v>#DIV/0!</v>
      </c>
      <c r="V113" s="29" t="e">
        <f t="shared" si="18"/>
        <v>#DIV/0!</v>
      </c>
    </row>
    <row r="114" spans="1:22" x14ac:dyDescent="0.25">
      <c r="A114" s="5">
        <f t="shared" si="26"/>
        <v>113</v>
      </c>
      <c r="B114" s="5">
        <f t="shared" si="19"/>
        <v>1</v>
      </c>
      <c r="C114">
        <v>0</v>
      </c>
      <c r="D114">
        <v>0</v>
      </c>
      <c r="E114">
        <v>0</v>
      </c>
      <c r="F114">
        <v>1</v>
      </c>
      <c r="G114" s="25">
        <v>98.29</v>
      </c>
      <c r="H114">
        <v>0</v>
      </c>
      <c r="I114" s="27">
        <v>1</v>
      </c>
      <c r="J114" s="28">
        <v>2.1821335522221347E-2</v>
      </c>
      <c r="K114">
        <f t="shared" si="20"/>
        <v>2.1821335522221347E-2</v>
      </c>
      <c r="L114">
        <f t="shared" si="21"/>
        <v>2.1345164838247988E-2</v>
      </c>
      <c r="M114">
        <f t="shared" si="22"/>
        <v>0.14609984544224539</v>
      </c>
      <c r="O114" s="29">
        <f t="shared" si="23"/>
        <v>6.8446342087015362</v>
      </c>
      <c r="P114" s="29">
        <f t="shared" si="24"/>
        <v>0</v>
      </c>
      <c r="Q114" s="29">
        <f t="shared" si="25"/>
        <v>0</v>
      </c>
      <c r="R114" s="29">
        <f t="shared" si="14"/>
        <v>0</v>
      </c>
      <c r="S114" s="29">
        <f t="shared" si="15"/>
        <v>6.8446342087015362</v>
      </c>
      <c r="T114" s="29">
        <f t="shared" si="16"/>
        <v>672.75909637327402</v>
      </c>
      <c r="U114" s="29">
        <f t="shared" si="17"/>
        <v>0</v>
      </c>
      <c r="V114" s="29">
        <f t="shared" si="18"/>
        <v>6.8446342087015362</v>
      </c>
    </row>
    <row r="115" spans="1:22" x14ac:dyDescent="0.25">
      <c r="A115" s="5">
        <f t="shared" si="26"/>
        <v>114</v>
      </c>
      <c r="B115" s="5">
        <f t="shared" si="19"/>
        <v>1</v>
      </c>
      <c r="C115">
        <v>0</v>
      </c>
      <c r="D115">
        <v>0</v>
      </c>
      <c r="E115">
        <v>0</v>
      </c>
      <c r="F115">
        <v>1</v>
      </c>
      <c r="G115" s="25">
        <v>117.48</v>
      </c>
      <c r="H115">
        <v>0</v>
      </c>
      <c r="I115" s="27">
        <v>1</v>
      </c>
      <c r="J115" s="28">
        <v>2.2477400964617662E-2</v>
      </c>
      <c r="K115">
        <f t="shared" si="20"/>
        <v>2.2477400964617662E-2</v>
      </c>
      <c r="L115">
        <f t="shared" si="21"/>
        <v>2.1972167410493466E-2</v>
      </c>
      <c r="M115">
        <f t="shared" si="22"/>
        <v>0.14823011640855399</v>
      </c>
      <c r="O115" s="29">
        <f t="shared" si="23"/>
        <v>6.7462673863372373</v>
      </c>
      <c r="P115" s="29">
        <f t="shared" si="24"/>
        <v>0</v>
      </c>
      <c r="Q115" s="29">
        <f t="shared" si="25"/>
        <v>0</v>
      </c>
      <c r="R115" s="29">
        <f t="shared" si="14"/>
        <v>0</v>
      </c>
      <c r="S115" s="29">
        <f t="shared" si="15"/>
        <v>6.7462673863372373</v>
      </c>
      <c r="T115" s="29">
        <f t="shared" si="16"/>
        <v>792.55149254689866</v>
      </c>
      <c r="U115" s="29">
        <f t="shared" si="17"/>
        <v>0</v>
      </c>
      <c r="V115" s="29">
        <f t="shared" si="18"/>
        <v>6.7462673863372373</v>
      </c>
    </row>
    <row r="116" spans="1:22" hidden="1" x14ac:dyDescent="0.25">
      <c r="A116" s="5">
        <f t="shared" si="26"/>
        <v>115</v>
      </c>
      <c r="B116" s="5">
        <f t="shared" si="19"/>
        <v>1</v>
      </c>
      <c r="C116">
        <v>0</v>
      </c>
      <c r="D116">
        <v>0</v>
      </c>
      <c r="E116">
        <v>1</v>
      </c>
      <c r="F116">
        <v>0</v>
      </c>
      <c r="G116" s="25">
        <v>87.32</v>
      </c>
      <c r="H116">
        <v>0</v>
      </c>
      <c r="I116" s="27">
        <v>1</v>
      </c>
      <c r="J116" s="28">
        <v>-4.1012278772838764E-3</v>
      </c>
      <c r="K116">
        <f t="shared" si="20"/>
        <v>0</v>
      </c>
      <c r="L116">
        <f t="shared" si="21"/>
        <v>0</v>
      </c>
      <c r="M116">
        <f t="shared" si="22"/>
        <v>0</v>
      </c>
      <c r="O116" s="29" t="e">
        <f t="shared" si="23"/>
        <v>#DIV/0!</v>
      </c>
      <c r="P116" s="29">
        <f t="shared" si="24"/>
        <v>0</v>
      </c>
      <c r="Q116" s="29" t="e">
        <f t="shared" si="25"/>
        <v>#DIV/0!</v>
      </c>
      <c r="R116" s="29" t="e">
        <f t="shared" si="14"/>
        <v>#DIV/0!</v>
      </c>
      <c r="S116" s="29" t="e">
        <f t="shared" si="15"/>
        <v>#DIV/0!</v>
      </c>
      <c r="T116" s="29" t="e">
        <f t="shared" si="16"/>
        <v>#DIV/0!</v>
      </c>
      <c r="U116" s="29" t="e">
        <f t="shared" si="17"/>
        <v>#DIV/0!</v>
      </c>
      <c r="V116" s="29" t="e">
        <f t="shared" si="18"/>
        <v>#DIV/0!</v>
      </c>
    </row>
    <row r="117" spans="1:22" hidden="1" x14ac:dyDescent="0.25">
      <c r="A117" s="5">
        <f t="shared" si="26"/>
        <v>116</v>
      </c>
      <c r="B117" s="5">
        <f t="shared" si="19"/>
        <v>1</v>
      </c>
      <c r="C117">
        <v>0</v>
      </c>
      <c r="D117">
        <v>0</v>
      </c>
      <c r="E117">
        <v>1</v>
      </c>
      <c r="F117">
        <v>0</v>
      </c>
      <c r="G117" s="25">
        <v>87.32</v>
      </c>
      <c r="H117">
        <v>0</v>
      </c>
      <c r="I117" s="27">
        <v>1</v>
      </c>
      <c r="J117" s="28">
        <v>-4.1012278772838764E-3</v>
      </c>
      <c r="K117">
        <f t="shared" si="20"/>
        <v>0</v>
      </c>
      <c r="L117">
        <f t="shared" si="21"/>
        <v>0</v>
      </c>
      <c r="M117">
        <f t="shared" si="22"/>
        <v>0</v>
      </c>
      <c r="O117" s="29" t="e">
        <f t="shared" si="23"/>
        <v>#DIV/0!</v>
      </c>
      <c r="P117" s="29">
        <f t="shared" si="24"/>
        <v>0</v>
      </c>
      <c r="Q117" s="29" t="e">
        <f t="shared" si="25"/>
        <v>#DIV/0!</v>
      </c>
      <c r="R117" s="29" t="e">
        <f t="shared" si="14"/>
        <v>#DIV/0!</v>
      </c>
      <c r="S117" s="29" t="e">
        <f t="shared" si="15"/>
        <v>#DIV/0!</v>
      </c>
      <c r="T117" s="29" t="e">
        <f t="shared" si="16"/>
        <v>#DIV/0!</v>
      </c>
      <c r="U117" s="29" t="e">
        <f t="shared" si="17"/>
        <v>#DIV/0!</v>
      </c>
      <c r="V117" s="29" t="e">
        <f t="shared" si="18"/>
        <v>#DIV/0!</v>
      </c>
    </row>
    <row r="118" spans="1:22" x14ac:dyDescent="0.25">
      <c r="A118" s="5">
        <f t="shared" si="26"/>
        <v>117</v>
      </c>
      <c r="B118" s="5">
        <f t="shared" si="19"/>
        <v>1</v>
      </c>
      <c r="C118">
        <v>0</v>
      </c>
      <c r="D118">
        <v>0</v>
      </c>
      <c r="E118">
        <v>0</v>
      </c>
      <c r="F118">
        <v>1</v>
      </c>
      <c r="G118" s="25">
        <v>117.48</v>
      </c>
      <c r="H118">
        <v>0</v>
      </c>
      <c r="I118" s="27">
        <v>1</v>
      </c>
      <c r="J118" s="28">
        <v>2.2477400964617662E-2</v>
      </c>
      <c r="K118">
        <f t="shared" si="20"/>
        <v>2.2477400964617662E-2</v>
      </c>
      <c r="L118">
        <f t="shared" si="21"/>
        <v>2.1972167410493466E-2</v>
      </c>
      <c r="M118">
        <f t="shared" si="22"/>
        <v>0.14823011640855399</v>
      </c>
      <c r="O118" s="29">
        <f t="shared" si="23"/>
        <v>6.7462673863372373</v>
      </c>
      <c r="P118" s="29">
        <f t="shared" si="24"/>
        <v>0</v>
      </c>
      <c r="Q118" s="29">
        <f t="shared" si="25"/>
        <v>0</v>
      </c>
      <c r="R118" s="29">
        <f t="shared" si="14"/>
        <v>0</v>
      </c>
      <c r="S118" s="29">
        <f t="shared" si="15"/>
        <v>6.7462673863372373</v>
      </c>
      <c r="T118" s="29">
        <f t="shared" si="16"/>
        <v>792.55149254689866</v>
      </c>
      <c r="U118" s="29">
        <f t="shared" si="17"/>
        <v>0</v>
      </c>
      <c r="V118" s="29">
        <f t="shared" si="18"/>
        <v>6.7462673863372373</v>
      </c>
    </row>
    <row r="119" spans="1:22" hidden="1" x14ac:dyDescent="0.25">
      <c r="A119" s="5">
        <f t="shared" si="26"/>
        <v>118</v>
      </c>
      <c r="B119" s="5">
        <f t="shared" si="19"/>
        <v>1</v>
      </c>
      <c r="C119">
        <v>0</v>
      </c>
      <c r="D119">
        <v>0</v>
      </c>
      <c r="E119">
        <v>1</v>
      </c>
      <c r="F119">
        <v>0</v>
      </c>
      <c r="G119" s="25">
        <v>87.32</v>
      </c>
      <c r="H119">
        <v>0</v>
      </c>
      <c r="I119" s="27">
        <v>1</v>
      </c>
      <c r="J119" s="28">
        <v>-4.1012278772838764E-3</v>
      </c>
      <c r="K119">
        <f t="shared" si="20"/>
        <v>0</v>
      </c>
      <c r="L119">
        <f t="shared" si="21"/>
        <v>0</v>
      </c>
      <c r="M119">
        <f t="shared" si="22"/>
        <v>0</v>
      </c>
      <c r="O119" s="29" t="e">
        <f t="shared" si="23"/>
        <v>#DIV/0!</v>
      </c>
      <c r="P119" s="29">
        <f t="shared" si="24"/>
        <v>0</v>
      </c>
      <c r="Q119" s="29" t="e">
        <f t="shared" si="25"/>
        <v>#DIV/0!</v>
      </c>
      <c r="R119" s="29" t="e">
        <f t="shared" si="14"/>
        <v>#DIV/0!</v>
      </c>
      <c r="S119" s="29" t="e">
        <f t="shared" si="15"/>
        <v>#DIV/0!</v>
      </c>
      <c r="T119" s="29" t="e">
        <f t="shared" si="16"/>
        <v>#DIV/0!</v>
      </c>
      <c r="U119" s="29" t="e">
        <f t="shared" si="17"/>
        <v>#DIV/0!</v>
      </c>
      <c r="V119" s="29" t="e">
        <f t="shared" si="18"/>
        <v>#DIV/0!</v>
      </c>
    </row>
    <row r="120" spans="1:22" x14ac:dyDescent="0.25">
      <c r="A120" s="5">
        <f t="shared" si="26"/>
        <v>119</v>
      </c>
      <c r="B120" s="5">
        <f t="shared" si="19"/>
        <v>1</v>
      </c>
      <c r="C120">
        <v>0</v>
      </c>
      <c r="D120">
        <v>0</v>
      </c>
      <c r="E120">
        <v>0</v>
      </c>
      <c r="F120">
        <v>1</v>
      </c>
      <c r="G120" s="25">
        <v>98.29</v>
      </c>
      <c r="H120">
        <v>0</v>
      </c>
      <c r="I120" s="27">
        <v>1</v>
      </c>
      <c r="J120" s="28">
        <v>2.1821335522221347E-2</v>
      </c>
      <c r="K120">
        <f t="shared" si="20"/>
        <v>2.1821335522221347E-2</v>
      </c>
      <c r="L120">
        <f t="shared" si="21"/>
        <v>2.1345164838247988E-2</v>
      </c>
      <c r="M120">
        <f t="shared" si="22"/>
        <v>0.14609984544224539</v>
      </c>
      <c r="O120" s="29">
        <f t="shared" si="23"/>
        <v>6.8446342087015362</v>
      </c>
      <c r="P120" s="29">
        <f t="shared" si="24"/>
        <v>0</v>
      </c>
      <c r="Q120" s="29">
        <f t="shared" si="25"/>
        <v>0</v>
      </c>
      <c r="R120" s="29">
        <f t="shared" si="14"/>
        <v>0</v>
      </c>
      <c r="S120" s="29">
        <f t="shared" si="15"/>
        <v>6.8446342087015362</v>
      </c>
      <c r="T120" s="29">
        <f t="shared" si="16"/>
        <v>672.75909637327402</v>
      </c>
      <c r="U120" s="29">
        <f t="shared" si="17"/>
        <v>0</v>
      </c>
      <c r="V120" s="29">
        <f t="shared" si="18"/>
        <v>6.8446342087015362</v>
      </c>
    </row>
    <row r="121" spans="1:22" x14ac:dyDescent="0.25">
      <c r="A121" s="5">
        <f t="shared" si="26"/>
        <v>120</v>
      </c>
      <c r="B121" s="5">
        <f t="shared" si="19"/>
        <v>1</v>
      </c>
      <c r="C121">
        <v>0</v>
      </c>
      <c r="D121">
        <v>0</v>
      </c>
      <c r="E121">
        <v>0</v>
      </c>
      <c r="F121">
        <v>0</v>
      </c>
      <c r="G121" s="25">
        <v>87.32</v>
      </c>
      <c r="H121">
        <v>0</v>
      </c>
      <c r="I121" s="27">
        <v>1</v>
      </c>
      <c r="J121" s="28">
        <v>1.4933446993967869E-2</v>
      </c>
      <c r="K121">
        <f t="shared" si="20"/>
        <v>1.4933446993967869E-2</v>
      </c>
      <c r="L121">
        <f t="shared" si="21"/>
        <v>1.471043915484622E-2</v>
      </c>
      <c r="M121">
        <f t="shared" si="22"/>
        <v>0.12128659923852354</v>
      </c>
      <c r="O121" s="29">
        <f t="shared" si="23"/>
        <v>8.2449339521292799</v>
      </c>
      <c r="P121" s="29">
        <f t="shared" si="24"/>
        <v>0</v>
      </c>
      <c r="Q121" s="29">
        <f t="shared" si="25"/>
        <v>0</v>
      </c>
      <c r="R121" s="29">
        <f t="shared" si="14"/>
        <v>0</v>
      </c>
      <c r="S121" s="29">
        <f t="shared" si="15"/>
        <v>0</v>
      </c>
      <c r="T121" s="29">
        <f t="shared" si="16"/>
        <v>719.94763269992859</v>
      </c>
      <c r="U121" s="29">
        <f t="shared" si="17"/>
        <v>0</v>
      </c>
      <c r="V121" s="29">
        <f t="shared" si="18"/>
        <v>8.2449339521292799</v>
      </c>
    </row>
    <row r="122" spans="1:22" x14ac:dyDescent="0.25">
      <c r="A122" s="5">
        <f t="shared" si="26"/>
        <v>121</v>
      </c>
      <c r="B122" s="5">
        <f t="shared" si="19"/>
        <v>1</v>
      </c>
      <c r="C122">
        <v>0</v>
      </c>
      <c r="D122">
        <v>0</v>
      </c>
      <c r="E122">
        <v>0</v>
      </c>
      <c r="F122">
        <v>1</v>
      </c>
      <c r="G122" s="25">
        <v>117.48</v>
      </c>
      <c r="H122">
        <v>0</v>
      </c>
      <c r="I122" s="27">
        <v>1</v>
      </c>
      <c r="J122" s="28">
        <v>2.2477400964617662E-2</v>
      </c>
      <c r="K122">
        <f t="shared" si="20"/>
        <v>2.2477400964617662E-2</v>
      </c>
      <c r="L122">
        <f t="shared" si="21"/>
        <v>2.1972167410493466E-2</v>
      </c>
      <c r="M122">
        <f t="shared" si="22"/>
        <v>0.14823011640855399</v>
      </c>
      <c r="O122" s="29">
        <f t="shared" si="23"/>
        <v>6.7462673863372373</v>
      </c>
      <c r="P122" s="29">
        <f t="shared" si="24"/>
        <v>0</v>
      </c>
      <c r="Q122" s="29">
        <f t="shared" si="25"/>
        <v>0</v>
      </c>
      <c r="R122" s="29">
        <f t="shared" si="14"/>
        <v>0</v>
      </c>
      <c r="S122" s="29">
        <f t="shared" si="15"/>
        <v>6.7462673863372373</v>
      </c>
      <c r="T122" s="29">
        <f t="shared" si="16"/>
        <v>792.55149254689866</v>
      </c>
      <c r="U122" s="29">
        <f t="shared" si="17"/>
        <v>0</v>
      </c>
      <c r="V122" s="29">
        <f t="shared" si="18"/>
        <v>6.7462673863372373</v>
      </c>
    </row>
    <row r="123" spans="1:22" hidden="1" x14ac:dyDescent="0.25">
      <c r="A123" s="5">
        <f t="shared" si="26"/>
        <v>122</v>
      </c>
      <c r="B123" s="5">
        <f t="shared" si="19"/>
        <v>1</v>
      </c>
      <c r="C123">
        <v>0</v>
      </c>
      <c r="D123">
        <v>0</v>
      </c>
      <c r="E123">
        <v>1</v>
      </c>
      <c r="F123">
        <v>0</v>
      </c>
      <c r="G123" s="25">
        <v>87.32</v>
      </c>
      <c r="H123">
        <v>0</v>
      </c>
      <c r="I123" s="27">
        <v>1</v>
      </c>
      <c r="J123" s="28">
        <v>-4.1012278772838764E-3</v>
      </c>
      <c r="K123">
        <f t="shared" si="20"/>
        <v>0</v>
      </c>
      <c r="L123">
        <f t="shared" si="21"/>
        <v>0</v>
      </c>
      <c r="M123">
        <f t="shared" si="22"/>
        <v>0</v>
      </c>
      <c r="O123" s="29" t="e">
        <f t="shared" si="23"/>
        <v>#DIV/0!</v>
      </c>
      <c r="P123" s="29">
        <f t="shared" si="24"/>
        <v>0</v>
      </c>
      <c r="Q123" s="29" t="e">
        <f t="shared" si="25"/>
        <v>#DIV/0!</v>
      </c>
      <c r="R123" s="29" t="e">
        <f t="shared" si="14"/>
        <v>#DIV/0!</v>
      </c>
      <c r="S123" s="29" t="e">
        <f t="shared" si="15"/>
        <v>#DIV/0!</v>
      </c>
      <c r="T123" s="29" t="e">
        <f t="shared" si="16"/>
        <v>#DIV/0!</v>
      </c>
      <c r="U123" s="29" t="e">
        <f t="shared" si="17"/>
        <v>#DIV/0!</v>
      </c>
      <c r="V123" s="29" t="e">
        <f t="shared" si="18"/>
        <v>#DIV/0!</v>
      </c>
    </row>
    <row r="124" spans="1:22" x14ac:dyDescent="0.25">
      <c r="A124" s="5">
        <f t="shared" si="26"/>
        <v>123</v>
      </c>
      <c r="B124" s="5">
        <f t="shared" si="19"/>
        <v>1</v>
      </c>
      <c r="C124">
        <v>0</v>
      </c>
      <c r="D124">
        <v>0</v>
      </c>
      <c r="E124">
        <v>0</v>
      </c>
      <c r="F124">
        <v>0</v>
      </c>
      <c r="G124" s="25">
        <v>87.32</v>
      </c>
      <c r="H124">
        <v>0</v>
      </c>
      <c r="I124" s="27">
        <v>1</v>
      </c>
      <c r="J124" s="28">
        <v>1.4933446993967869E-2</v>
      </c>
      <c r="K124">
        <f t="shared" si="20"/>
        <v>1.4933446993967869E-2</v>
      </c>
      <c r="L124">
        <f t="shared" si="21"/>
        <v>1.471043915484622E-2</v>
      </c>
      <c r="M124">
        <f t="shared" si="22"/>
        <v>0.12128659923852354</v>
      </c>
      <c r="O124" s="29">
        <f t="shared" si="23"/>
        <v>8.2449339521292799</v>
      </c>
      <c r="P124" s="29">
        <f t="shared" si="24"/>
        <v>0</v>
      </c>
      <c r="Q124" s="29">
        <f t="shared" si="25"/>
        <v>0</v>
      </c>
      <c r="R124" s="29">
        <f t="shared" si="14"/>
        <v>0</v>
      </c>
      <c r="S124" s="29">
        <f t="shared" si="15"/>
        <v>0</v>
      </c>
      <c r="T124" s="29">
        <f t="shared" si="16"/>
        <v>719.94763269992859</v>
      </c>
      <c r="U124" s="29">
        <f t="shared" si="17"/>
        <v>0</v>
      </c>
      <c r="V124" s="29">
        <f t="shared" si="18"/>
        <v>8.2449339521292799</v>
      </c>
    </row>
    <row r="125" spans="1:22" hidden="1" x14ac:dyDescent="0.25">
      <c r="A125" s="5">
        <f t="shared" si="26"/>
        <v>124</v>
      </c>
      <c r="B125" s="5">
        <f t="shared" si="19"/>
        <v>1</v>
      </c>
      <c r="C125">
        <v>0</v>
      </c>
      <c r="D125">
        <v>0</v>
      </c>
      <c r="E125">
        <v>1</v>
      </c>
      <c r="F125">
        <v>0</v>
      </c>
      <c r="G125" s="25">
        <v>87.32</v>
      </c>
      <c r="H125">
        <v>0</v>
      </c>
      <c r="I125" s="27">
        <v>1</v>
      </c>
      <c r="J125" s="28">
        <v>-4.1012278772838764E-3</v>
      </c>
      <c r="K125">
        <f t="shared" si="20"/>
        <v>0</v>
      </c>
      <c r="L125">
        <f t="shared" si="21"/>
        <v>0</v>
      </c>
      <c r="M125">
        <f t="shared" si="22"/>
        <v>0</v>
      </c>
      <c r="O125" s="29" t="e">
        <f t="shared" si="23"/>
        <v>#DIV/0!</v>
      </c>
      <c r="P125" s="29">
        <f t="shared" si="24"/>
        <v>0</v>
      </c>
      <c r="Q125" s="29" t="e">
        <f t="shared" si="25"/>
        <v>#DIV/0!</v>
      </c>
      <c r="R125" s="29" t="e">
        <f t="shared" si="14"/>
        <v>#DIV/0!</v>
      </c>
      <c r="S125" s="29" t="e">
        <f t="shared" si="15"/>
        <v>#DIV/0!</v>
      </c>
      <c r="T125" s="29" t="e">
        <f t="shared" si="16"/>
        <v>#DIV/0!</v>
      </c>
      <c r="U125" s="29" t="e">
        <f t="shared" si="17"/>
        <v>#DIV/0!</v>
      </c>
      <c r="V125" s="29" t="e">
        <f t="shared" si="18"/>
        <v>#DIV/0!</v>
      </c>
    </row>
    <row r="126" spans="1:22" x14ac:dyDescent="0.25">
      <c r="A126" s="5">
        <f t="shared" si="26"/>
        <v>125</v>
      </c>
      <c r="B126" s="5">
        <f t="shared" si="19"/>
        <v>1</v>
      </c>
      <c r="C126">
        <v>0</v>
      </c>
      <c r="D126">
        <v>0</v>
      </c>
      <c r="E126">
        <v>0</v>
      </c>
      <c r="F126">
        <v>1</v>
      </c>
      <c r="G126" s="25">
        <v>50.8</v>
      </c>
      <c r="H126">
        <v>0</v>
      </c>
      <c r="I126" s="27">
        <v>1</v>
      </c>
      <c r="J126" s="28">
        <v>2.019775303866737E-2</v>
      </c>
      <c r="K126">
        <f t="shared" si="20"/>
        <v>2.019775303866737E-2</v>
      </c>
      <c r="L126">
        <f t="shared" si="21"/>
        <v>1.9789803810856373E-2</v>
      </c>
      <c r="M126">
        <f t="shared" si="22"/>
        <v>0.14067623754869324</v>
      </c>
      <c r="O126" s="29">
        <f t="shared" si="23"/>
        <v>7.1085210795025926</v>
      </c>
      <c r="P126" s="29">
        <f t="shared" si="24"/>
        <v>0</v>
      </c>
      <c r="Q126" s="29">
        <f t="shared" si="25"/>
        <v>0</v>
      </c>
      <c r="R126" s="29">
        <f t="shared" si="14"/>
        <v>0</v>
      </c>
      <c r="S126" s="29">
        <f t="shared" si="15"/>
        <v>7.1085210795025926</v>
      </c>
      <c r="T126" s="29">
        <f t="shared" si="16"/>
        <v>361.11287083873168</v>
      </c>
      <c r="U126" s="29">
        <f t="shared" si="17"/>
        <v>0</v>
      </c>
      <c r="V126" s="29">
        <f t="shared" si="18"/>
        <v>7.1085210795025926</v>
      </c>
    </row>
    <row r="127" spans="1:22" x14ac:dyDescent="0.25">
      <c r="A127" s="5">
        <f t="shared" si="26"/>
        <v>126</v>
      </c>
      <c r="B127" s="5">
        <f t="shared" si="19"/>
        <v>1</v>
      </c>
      <c r="C127">
        <v>0</v>
      </c>
      <c r="D127">
        <v>0</v>
      </c>
      <c r="E127">
        <v>0</v>
      </c>
      <c r="F127">
        <v>1</v>
      </c>
      <c r="G127" s="25">
        <v>92.8</v>
      </c>
      <c r="H127">
        <v>0</v>
      </c>
      <c r="I127" s="27">
        <v>1</v>
      </c>
      <c r="J127" s="28">
        <v>2.1633644053813024E-2</v>
      </c>
      <c r="K127">
        <f t="shared" si="20"/>
        <v>2.1633644053813024E-2</v>
      </c>
      <c r="L127">
        <f t="shared" si="21"/>
        <v>2.1165629498765944E-2</v>
      </c>
      <c r="M127">
        <f t="shared" si="22"/>
        <v>0.1454841211224302</v>
      </c>
      <c r="O127" s="29">
        <f t="shared" si="23"/>
        <v>6.8736023717561832</v>
      </c>
      <c r="P127" s="29">
        <f t="shared" si="24"/>
        <v>0</v>
      </c>
      <c r="Q127" s="29">
        <f t="shared" si="25"/>
        <v>0</v>
      </c>
      <c r="R127" s="29">
        <f t="shared" si="14"/>
        <v>0</v>
      </c>
      <c r="S127" s="29">
        <f t="shared" si="15"/>
        <v>6.8736023717561832</v>
      </c>
      <c r="T127" s="29">
        <f t="shared" si="16"/>
        <v>637.87030009897376</v>
      </c>
      <c r="U127" s="29">
        <f t="shared" si="17"/>
        <v>0</v>
      </c>
      <c r="V127" s="29">
        <f t="shared" si="18"/>
        <v>6.8736023717561832</v>
      </c>
    </row>
    <row r="128" spans="1:22" x14ac:dyDescent="0.25">
      <c r="A128" s="5">
        <f t="shared" si="26"/>
        <v>127</v>
      </c>
      <c r="B128" s="5">
        <f t="shared" si="19"/>
        <v>1</v>
      </c>
      <c r="C128">
        <v>0</v>
      </c>
      <c r="D128">
        <v>0</v>
      </c>
      <c r="E128">
        <v>0</v>
      </c>
      <c r="F128">
        <v>0</v>
      </c>
      <c r="G128" s="25">
        <v>87.32</v>
      </c>
      <c r="H128">
        <v>0</v>
      </c>
      <c r="I128" s="27">
        <v>1</v>
      </c>
      <c r="J128" s="28">
        <v>1.4933446993967869E-2</v>
      </c>
      <c r="K128">
        <f t="shared" si="20"/>
        <v>1.4933446993967869E-2</v>
      </c>
      <c r="L128">
        <f t="shared" si="21"/>
        <v>1.471043915484622E-2</v>
      </c>
      <c r="M128">
        <f t="shared" si="22"/>
        <v>0.12128659923852354</v>
      </c>
      <c r="O128" s="29">
        <f t="shared" si="23"/>
        <v>8.2449339521292799</v>
      </c>
      <c r="P128" s="29">
        <f t="shared" si="24"/>
        <v>0</v>
      </c>
      <c r="Q128" s="29">
        <f t="shared" si="25"/>
        <v>0</v>
      </c>
      <c r="R128" s="29">
        <f t="shared" si="14"/>
        <v>0</v>
      </c>
      <c r="S128" s="29">
        <f t="shared" si="15"/>
        <v>0</v>
      </c>
      <c r="T128" s="29">
        <f t="shared" si="16"/>
        <v>719.94763269992859</v>
      </c>
      <c r="U128" s="29">
        <f t="shared" si="17"/>
        <v>0</v>
      </c>
      <c r="V128" s="29">
        <f t="shared" si="18"/>
        <v>8.2449339521292799</v>
      </c>
    </row>
    <row r="129" spans="1:22" x14ac:dyDescent="0.25">
      <c r="A129" s="5">
        <f t="shared" si="26"/>
        <v>128</v>
      </c>
      <c r="B129" s="5">
        <f t="shared" si="19"/>
        <v>1</v>
      </c>
      <c r="C129">
        <v>0</v>
      </c>
      <c r="D129">
        <v>0</v>
      </c>
      <c r="E129">
        <v>0</v>
      </c>
      <c r="F129">
        <v>1</v>
      </c>
      <c r="G129" s="25">
        <v>92.8</v>
      </c>
      <c r="H129">
        <v>0</v>
      </c>
      <c r="I129" s="27">
        <v>1</v>
      </c>
      <c r="J129" s="28">
        <v>2.1633644053813024E-2</v>
      </c>
      <c r="K129">
        <f t="shared" si="20"/>
        <v>2.1633644053813024E-2</v>
      </c>
      <c r="L129">
        <f t="shared" si="21"/>
        <v>2.1165629498765944E-2</v>
      </c>
      <c r="M129">
        <f t="shared" si="22"/>
        <v>0.1454841211224302</v>
      </c>
      <c r="O129" s="29">
        <f t="shared" si="23"/>
        <v>6.8736023717561832</v>
      </c>
      <c r="P129" s="29">
        <f t="shared" si="24"/>
        <v>0</v>
      </c>
      <c r="Q129" s="29">
        <f t="shared" si="25"/>
        <v>0</v>
      </c>
      <c r="R129" s="29">
        <f t="shared" si="14"/>
        <v>0</v>
      </c>
      <c r="S129" s="29">
        <f t="shared" si="15"/>
        <v>6.8736023717561832</v>
      </c>
      <c r="T129" s="29">
        <f t="shared" si="16"/>
        <v>637.87030009897376</v>
      </c>
      <c r="U129" s="29">
        <f t="shared" si="17"/>
        <v>0</v>
      </c>
      <c r="V129" s="29">
        <f t="shared" si="18"/>
        <v>6.8736023717561832</v>
      </c>
    </row>
    <row r="130" spans="1:22" x14ac:dyDescent="0.25">
      <c r="A130" s="5">
        <f t="shared" si="26"/>
        <v>129</v>
      </c>
      <c r="B130" s="5">
        <f t="shared" si="19"/>
        <v>1</v>
      </c>
      <c r="C130">
        <v>1</v>
      </c>
      <c r="D130">
        <v>0</v>
      </c>
      <c r="E130">
        <v>0</v>
      </c>
      <c r="F130">
        <v>1</v>
      </c>
      <c r="G130" s="25">
        <v>90.06</v>
      </c>
      <c r="H130">
        <v>0</v>
      </c>
      <c r="I130" s="27">
        <v>1</v>
      </c>
      <c r="J130" s="28">
        <v>2.1539969259015426E-2</v>
      </c>
      <c r="K130">
        <f t="shared" si="20"/>
        <v>2.1539969259015426E-2</v>
      </c>
      <c r="L130">
        <f t="shared" si="21"/>
        <v>2.1075998983336095E-2</v>
      </c>
      <c r="M130">
        <f t="shared" si="22"/>
        <v>0.1451757520501826</v>
      </c>
      <c r="O130" s="29">
        <f t="shared" si="23"/>
        <v>6.8882026500839624</v>
      </c>
      <c r="P130" s="29">
        <f t="shared" si="24"/>
        <v>5.6601445649087037</v>
      </c>
      <c r="Q130" s="29">
        <f t="shared" si="25"/>
        <v>0</v>
      </c>
      <c r="R130" s="29">
        <f t="shared" ref="R130:R193" si="27">E130/$M130</f>
        <v>0</v>
      </c>
      <c r="S130" s="29">
        <f t="shared" ref="S130:S193" si="28">F130/$M130</f>
        <v>6.8882026500839624</v>
      </c>
      <c r="T130" s="29">
        <f t="shared" ref="T130:T193" si="29">G130/$M130</f>
        <v>620.35153066656164</v>
      </c>
      <c r="U130" s="29">
        <f t="shared" ref="U130:U193" si="30">H130/$M130</f>
        <v>0</v>
      </c>
      <c r="V130" s="29">
        <f t="shared" ref="V130:V193" si="31">I130/$M130</f>
        <v>6.8882026500839624</v>
      </c>
    </row>
    <row r="131" spans="1:22" x14ac:dyDescent="0.25">
      <c r="A131" s="5">
        <f t="shared" si="26"/>
        <v>130</v>
      </c>
      <c r="B131" s="5">
        <f t="shared" ref="B131:B194" si="32">IF(C131="","",1)</f>
        <v>1</v>
      </c>
      <c r="C131">
        <v>0</v>
      </c>
      <c r="D131">
        <v>0</v>
      </c>
      <c r="E131">
        <v>0</v>
      </c>
      <c r="F131">
        <v>0</v>
      </c>
      <c r="G131" s="25">
        <v>87.32</v>
      </c>
      <c r="H131">
        <v>0</v>
      </c>
      <c r="I131" s="27">
        <v>1</v>
      </c>
      <c r="J131" s="28">
        <v>1.4933446993967869E-2</v>
      </c>
      <c r="K131">
        <f t="shared" ref="K131:K194" si="33">IF(J131&gt;1,1,IF(J131&lt;0,0,J131))</f>
        <v>1.4933446993967869E-2</v>
      </c>
      <c r="L131">
        <f t="shared" ref="L131:L194" si="34">K131*(1-K131)</f>
        <v>1.471043915484622E-2</v>
      </c>
      <c r="M131">
        <f t="shared" ref="M131:M194" si="35">SQRT(L131)</f>
        <v>0.12128659923852354</v>
      </c>
      <c r="O131" s="29">
        <f t="shared" ref="O131:O194" si="36">B131/M131</f>
        <v>8.2449339521292799</v>
      </c>
      <c r="P131" s="29">
        <f t="shared" ref="P131:P194" si="37">C131/M$2</f>
        <v>0</v>
      </c>
      <c r="Q131" s="29">
        <f t="shared" ref="Q131:Q194" si="38">D131/$M131</f>
        <v>0</v>
      </c>
      <c r="R131" s="29">
        <f t="shared" si="27"/>
        <v>0</v>
      </c>
      <c r="S131" s="29">
        <f t="shared" si="28"/>
        <v>0</v>
      </c>
      <c r="T131" s="29">
        <f t="shared" si="29"/>
        <v>719.94763269992859</v>
      </c>
      <c r="U131" s="29">
        <f t="shared" si="30"/>
        <v>0</v>
      </c>
      <c r="V131" s="29">
        <f t="shared" si="31"/>
        <v>8.2449339521292799</v>
      </c>
    </row>
    <row r="132" spans="1:22" x14ac:dyDescent="0.25">
      <c r="A132" s="5">
        <f t="shared" ref="A132:A195" si="39">IF(C132="","",A131+1)</f>
        <v>131</v>
      </c>
      <c r="B132" s="5">
        <f t="shared" si="32"/>
        <v>1</v>
      </c>
      <c r="C132">
        <v>0</v>
      </c>
      <c r="D132">
        <v>0</v>
      </c>
      <c r="E132">
        <v>0</v>
      </c>
      <c r="F132">
        <v>1</v>
      </c>
      <c r="G132" s="25">
        <v>117.48</v>
      </c>
      <c r="H132">
        <v>0</v>
      </c>
      <c r="I132" s="27">
        <v>1</v>
      </c>
      <c r="J132" s="28">
        <v>2.2477400964617662E-2</v>
      </c>
      <c r="K132">
        <f t="shared" si="33"/>
        <v>2.2477400964617662E-2</v>
      </c>
      <c r="L132">
        <f t="shared" si="34"/>
        <v>2.1972167410493466E-2</v>
      </c>
      <c r="M132">
        <f t="shared" si="35"/>
        <v>0.14823011640855399</v>
      </c>
      <c r="O132" s="29">
        <f t="shared" si="36"/>
        <v>6.7462673863372373</v>
      </c>
      <c r="P132" s="29">
        <f t="shared" si="37"/>
        <v>0</v>
      </c>
      <c r="Q132" s="29">
        <f t="shared" si="38"/>
        <v>0</v>
      </c>
      <c r="R132" s="29">
        <f t="shared" si="27"/>
        <v>0</v>
      </c>
      <c r="S132" s="29">
        <f t="shared" si="28"/>
        <v>6.7462673863372373</v>
      </c>
      <c r="T132" s="29">
        <f t="shared" si="29"/>
        <v>792.55149254689866</v>
      </c>
      <c r="U132" s="29">
        <f t="shared" si="30"/>
        <v>0</v>
      </c>
      <c r="V132" s="29">
        <f t="shared" si="31"/>
        <v>6.7462673863372373</v>
      </c>
    </row>
    <row r="133" spans="1:22" x14ac:dyDescent="0.25">
      <c r="A133" s="5">
        <f t="shared" si="39"/>
        <v>132</v>
      </c>
      <c r="B133" s="5">
        <f t="shared" si="32"/>
        <v>1</v>
      </c>
      <c r="C133">
        <v>0</v>
      </c>
      <c r="D133">
        <v>0</v>
      </c>
      <c r="E133">
        <v>0</v>
      </c>
      <c r="F133">
        <v>1</v>
      </c>
      <c r="G133" s="25">
        <v>101.03</v>
      </c>
      <c r="H133">
        <v>0</v>
      </c>
      <c r="I133" s="27">
        <v>1</v>
      </c>
      <c r="J133" s="28">
        <v>2.1915010317018944E-2</v>
      </c>
      <c r="K133">
        <f t="shared" si="33"/>
        <v>2.1915010317018944E-2</v>
      </c>
      <c r="L133">
        <f t="shared" si="34"/>
        <v>2.1434742639823898E-2</v>
      </c>
      <c r="M133">
        <f t="shared" si="35"/>
        <v>0.14640608812417569</v>
      </c>
      <c r="O133" s="29">
        <f t="shared" si="36"/>
        <v>6.8303170504210229</v>
      </c>
      <c r="P133" s="29">
        <f t="shared" si="37"/>
        <v>0</v>
      </c>
      <c r="Q133" s="29">
        <f t="shared" si="38"/>
        <v>0</v>
      </c>
      <c r="R133" s="29">
        <f t="shared" si="27"/>
        <v>0</v>
      </c>
      <c r="S133" s="29">
        <f t="shared" si="28"/>
        <v>6.8303170504210229</v>
      </c>
      <c r="T133" s="29">
        <f t="shared" si="29"/>
        <v>690.06693160403597</v>
      </c>
      <c r="U133" s="29">
        <f t="shared" si="30"/>
        <v>0</v>
      </c>
      <c r="V133" s="29">
        <f t="shared" si="31"/>
        <v>6.8303170504210229</v>
      </c>
    </row>
    <row r="134" spans="1:22" x14ac:dyDescent="0.25">
      <c r="A134" s="5">
        <f t="shared" si="39"/>
        <v>133</v>
      </c>
      <c r="B134" s="5">
        <f t="shared" si="32"/>
        <v>1</v>
      </c>
      <c r="C134">
        <v>0</v>
      </c>
      <c r="D134">
        <v>0</v>
      </c>
      <c r="E134">
        <v>0</v>
      </c>
      <c r="F134">
        <v>0</v>
      </c>
      <c r="G134" s="25">
        <v>87.32</v>
      </c>
      <c r="H134">
        <v>0</v>
      </c>
      <c r="I134" s="27">
        <v>1</v>
      </c>
      <c r="J134" s="28">
        <v>1.4933446993967869E-2</v>
      </c>
      <c r="K134">
        <f t="shared" si="33"/>
        <v>1.4933446993967869E-2</v>
      </c>
      <c r="L134">
        <f t="shared" si="34"/>
        <v>1.471043915484622E-2</v>
      </c>
      <c r="M134">
        <f t="shared" si="35"/>
        <v>0.12128659923852354</v>
      </c>
      <c r="O134" s="29">
        <f t="shared" si="36"/>
        <v>8.2449339521292799</v>
      </c>
      <c r="P134" s="29">
        <f t="shared" si="37"/>
        <v>0</v>
      </c>
      <c r="Q134" s="29">
        <f t="shared" si="38"/>
        <v>0</v>
      </c>
      <c r="R134" s="29">
        <f t="shared" si="27"/>
        <v>0</v>
      </c>
      <c r="S134" s="29">
        <f t="shared" si="28"/>
        <v>0</v>
      </c>
      <c r="T134" s="29">
        <f t="shared" si="29"/>
        <v>719.94763269992859</v>
      </c>
      <c r="U134" s="29">
        <f t="shared" si="30"/>
        <v>0</v>
      </c>
      <c r="V134" s="29">
        <f t="shared" si="31"/>
        <v>8.2449339521292799</v>
      </c>
    </row>
    <row r="135" spans="1:22" hidden="1" x14ac:dyDescent="0.25">
      <c r="A135" s="5">
        <f t="shared" si="39"/>
        <v>134</v>
      </c>
      <c r="B135" s="5">
        <f t="shared" si="32"/>
        <v>1</v>
      </c>
      <c r="C135">
        <v>0</v>
      </c>
      <c r="D135">
        <v>0</v>
      </c>
      <c r="E135">
        <v>1</v>
      </c>
      <c r="F135">
        <v>0</v>
      </c>
      <c r="G135" s="25">
        <v>87.32</v>
      </c>
      <c r="H135">
        <v>0</v>
      </c>
      <c r="I135" s="27">
        <v>1</v>
      </c>
      <c r="J135" s="28">
        <v>-4.1012278772838764E-3</v>
      </c>
      <c r="K135">
        <f t="shared" si="33"/>
        <v>0</v>
      </c>
      <c r="L135">
        <f t="shared" si="34"/>
        <v>0</v>
      </c>
      <c r="M135">
        <f t="shared" si="35"/>
        <v>0</v>
      </c>
      <c r="O135" s="29" t="e">
        <f t="shared" si="36"/>
        <v>#DIV/0!</v>
      </c>
      <c r="P135" s="29">
        <f t="shared" si="37"/>
        <v>0</v>
      </c>
      <c r="Q135" s="29" t="e">
        <f t="shared" si="38"/>
        <v>#DIV/0!</v>
      </c>
      <c r="R135" s="29" t="e">
        <f t="shared" si="27"/>
        <v>#DIV/0!</v>
      </c>
      <c r="S135" s="29" t="e">
        <f t="shared" si="28"/>
        <v>#DIV/0!</v>
      </c>
      <c r="T135" s="29" t="e">
        <f t="shared" si="29"/>
        <v>#DIV/0!</v>
      </c>
      <c r="U135" s="29" t="e">
        <f t="shared" si="30"/>
        <v>#DIV/0!</v>
      </c>
      <c r="V135" s="29" t="e">
        <f t="shared" si="31"/>
        <v>#DIV/0!</v>
      </c>
    </row>
    <row r="136" spans="1:22" hidden="1" x14ac:dyDescent="0.25">
      <c r="A136" s="5">
        <f t="shared" si="39"/>
        <v>135</v>
      </c>
      <c r="B136" s="5">
        <f t="shared" si="32"/>
        <v>1</v>
      </c>
      <c r="C136">
        <v>0</v>
      </c>
      <c r="D136">
        <v>0</v>
      </c>
      <c r="E136">
        <v>1</v>
      </c>
      <c r="F136">
        <v>0</v>
      </c>
      <c r="G136" s="25">
        <v>87.32</v>
      </c>
      <c r="H136">
        <v>0</v>
      </c>
      <c r="I136" s="27">
        <v>1</v>
      </c>
      <c r="J136" s="28">
        <v>-4.1012278772838764E-3</v>
      </c>
      <c r="K136">
        <f t="shared" si="33"/>
        <v>0</v>
      </c>
      <c r="L136">
        <f t="shared" si="34"/>
        <v>0</v>
      </c>
      <c r="M136">
        <f t="shared" si="35"/>
        <v>0</v>
      </c>
      <c r="O136" s="29" t="e">
        <f t="shared" si="36"/>
        <v>#DIV/0!</v>
      </c>
      <c r="P136" s="29">
        <f t="shared" si="37"/>
        <v>0</v>
      </c>
      <c r="Q136" s="29" t="e">
        <f t="shared" si="38"/>
        <v>#DIV/0!</v>
      </c>
      <c r="R136" s="29" t="e">
        <f t="shared" si="27"/>
        <v>#DIV/0!</v>
      </c>
      <c r="S136" s="29" t="e">
        <f t="shared" si="28"/>
        <v>#DIV/0!</v>
      </c>
      <c r="T136" s="29" t="e">
        <f t="shared" si="29"/>
        <v>#DIV/0!</v>
      </c>
      <c r="U136" s="29" t="e">
        <f t="shared" si="30"/>
        <v>#DIV/0!</v>
      </c>
      <c r="V136" s="29" t="e">
        <f t="shared" si="31"/>
        <v>#DIV/0!</v>
      </c>
    </row>
    <row r="137" spans="1:22" x14ac:dyDescent="0.25">
      <c r="A137" s="5">
        <f t="shared" si="39"/>
        <v>136</v>
      </c>
      <c r="B137" s="5">
        <f t="shared" si="32"/>
        <v>1</v>
      </c>
      <c r="C137">
        <v>0</v>
      </c>
      <c r="D137">
        <v>0</v>
      </c>
      <c r="E137">
        <v>0</v>
      </c>
      <c r="F137">
        <v>1</v>
      </c>
      <c r="G137" s="25">
        <v>112</v>
      </c>
      <c r="H137">
        <v>0</v>
      </c>
      <c r="I137" s="27">
        <v>1</v>
      </c>
      <c r="J137" s="28">
        <v>2.2290051375022466E-2</v>
      </c>
      <c r="K137">
        <f t="shared" si="33"/>
        <v>2.2290051375022466E-2</v>
      </c>
      <c r="L137">
        <f t="shared" si="34"/>
        <v>2.1793204984721325E-2</v>
      </c>
      <c r="M137">
        <f t="shared" si="35"/>
        <v>0.14762521798365388</v>
      </c>
      <c r="O137" s="29">
        <f t="shared" si="36"/>
        <v>6.7739104040525593</v>
      </c>
      <c r="P137" s="29">
        <f t="shared" si="37"/>
        <v>0</v>
      </c>
      <c r="Q137" s="29">
        <f t="shared" si="38"/>
        <v>0</v>
      </c>
      <c r="R137" s="29">
        <f t="shared" si="27"/>
        <v>0</v>
      </c>
      <c r="S137" s="29">
        <f t="shared" si="28"/>
        <v>6.7739104040525593</v>
      </c>
      <c r="T137" s="29">
        <f t="shared" si="29"/>
        <v>758.67796525388667</v>
      </c>
      <c r="U137" s="29">
        <f t="shared" si="30"/>
        <v>0</v>
      </c>
      <c r="V137" s="29">
        <f t="shared" si="31"/>
        <v>6.7739104040525593</v>
      </c>
    </row>
    <row r="138" spans="1:22" x14ac:dyDescent="0.25">
      <c r="A138" s="5">
        <f t="shared" si="39"/>
        <v>137</v>
      </c>
      <c r="B138" s="5">
        <f t="shared" si="32"/>
        <v>1</v>
      </c>
      <c r="C138">
        <v>0</v>
      </c>
      <c r="D138">
        <v>0</v>
      </c>
      <c r="E138">
        <v>0</v>
      </c>
      <c r="F138">
        <v>1</v>
      </c>
      <c r="G138" s="25">
        <v>117.48</v>
      </c>
      <c r="H138">
        <v>0</v>
      </c>
      <c r="I138" s="27">
        <v>1</v>
      </c>
      <c r="J138" s="28">
        <v>2.2477400964617662E-2</v>
      </c>
      <c r="K138">
        <f t="shared" si="33"/>
        <v>2.2477400964617662E-2</v>
      </c>
      <c r="L138">
        <f t="shared" si="34"/>
        <v>2.1972167410493466E-2</v>
      </c>
      <c r="M138">
        <f t="shared" si="35"/>
        <v>0.14823011640855399</v>
      </c>
      <c r="O138" s="29">
        <f t="shared" si="36"/>
        <v>6.7462673863372373</v>
      </c>
      <c r="P138" s="29">
        <f t="shared" si="37"/>
        <v>0</v>
      </c>
      <c r="Q138" s="29">
        <f t="shared" si="38"/>
        <v>0</v>
      </c>
      <c r="R138" s="29">
        <f t="shared" si="27"/>
        <v>0</v>
      </c>
      <c r="S138" s="29">
        <f t="shared" si="28"/>
        <v>6.7462673863372373</v>
      </c>
      <c r="T138" s="29">
        <f t="shared" si="29"/>
        <v>792.55149254689866</v>
      </c>
      <c r="U138" s="29">
        <f t="shared" si="30"/>
        <v>0</v>
      </c>
      <c r="V138" s="29">
        <f t="shared" si="31"/>
        <v>6.7462673863372373</v>
      </c>
    </row>
    <row r="139" spans="1:22" hidden="1" x14ac:dyDescent="0.25">
      <c r="A139" s="5">
        <f t="shared" si="39"/>
        <v>138</v>
      </c>
      <c r="B139" s="5">
        <f t="shared" si="32"/>
        <v>1</v>
      </c>
      <c r="C139">
        <v>0</v>
      </c>
      <c r="D139">
        <v>0</v>
      </c>
      <c r="E139">
        <v>1</v>
      </c>
      <c r="F139">
        <v>0</v>
      </c>
      <c r="G139" s="25">
        <v>87.32</v>
      </c>
      <c r="H139">
        <v>0</v>
      </c>
      <c r="I139" s="27">
        <v>1</v>
      </c>
      <c r="J139" s="28">
        <v>-4.1012278772838764E-3</v>
      </c>
      <c r="K139">
        <f t="shared" si="33"/>
        <v>0</v>
      </c>
      <c r="L139">
        <f t="shared" si="34"/>
        <v>0</v>
      </c>
      <c r="M139">
        <f t="shared" si="35"/>
        <v>0</v>
      </c>
      <c r="O139" s="29" t="e">
        <f t="shared" si="36"/>
        <v>#DIV/0!</v>
      </c>
      <c r="P139" s="29">
        <f t="shared" si="37"/>
        <v>0</v>
      </c>
      <c r="Q139" s="29" t="e">
        <f t="shared" si="38"/>
        <v>#DIV/0!</v>
      </c>
      <c r="R139" s="29" t="e">
        <f t="shared" si="27"/>
        <v>#DIV/0!</v>
      </c>
      <c r="S139" s="29" t="e">
        <f t="shared" si="28"/>
        <v>#DIV/0!</v>
      </c>
      <c r="T139" s="29" t="e">
        <f t="shared" si="29"/>
        <v>#DIV/0!</v>
      </c>
      <c r="U139" s="29" t="e">
        <f t="shared" si="30"/>
        <v>#DIV/0!</v>
      </c>
      <c r="V139" s="29" t="e">
        <f t="shared" si="31"/>
        <v>#DIV/0!</v>
      </c>
    </row>
    <row r="140" spans="1:22" hidden="1" x14ac:dyDescent="0.25">
      <c r="A140" s="5">
        <f t="shared" si="39"/>
        <v>139</v>
      </c>
      <c r="B140" s="5">
        <f t="shared" si="32"/>
        <v>1</v>
      </c>
      <c r="C140">
        <v>0</v>
      </c>
      <c r="D140">
        <v>0</v>
      </c>
      <c r="E140">
        <v>1</v>
      </c>
      <c r="F140">
        <v>0</v>
      </c>
      <c r="G140" s="25">
        <v>87.32</v>
      </c>
      <c r="H140">
        <v>0</v>
      </c>
      <c r="I140" s="27">
        <v>1</v>
      </c>
      <c r="J140" s="28">
        <v>-4.1012278772838764E-3</v>
      </c>
      <c r="K140">
        <f t="shared" si="33"/>
        <v>0</v>
      </c>
      <c r="L140">
        <f t="shared" si="34"/>
        <v>0</v>
      </c>
      <c r="M140">
        <f t="shared" si="35"/>
        <v>0</v>
      </c>
      <c r="O140" s="29" t="e">
        <f t="shared" si="36"/>
        <v>#DIV/0!</v>
      </c>
      <c r="P140" s="29">
        <f t="shared" si="37"/>
        <v>0</v>
      </c>
      <c r="Q140" s="29" t="e">
        <f t="shared" si="38"/>
        <v>#DIV/0!</v>
      </c>
      <c r="R140" s="29" t="e">
        <f t="shared" si="27"/>
        <v>#DIV/0!</v>
      </c>
      <c r="S140" s="29" t="e">
        <f t="shared" si="28"/>
        <v>#DIV/0!</v>
      </c>
      <c r="T140" s="29" t="e">
        <f t="shared" si="29"/>
        <v>#DIV/0!</v>
      </c>
      <c r="U140" s="29" t="e">
        <f t="shared" si="30"/>
        <v>#DIV/0!</v>
      </c>
      <c r="V140" s="29" t="e">
        <f t="shared" si="31"/>
        <v>#DIV/0!</v>
      </c>
    </row>
    <row r="141" spans="1:22" x14ac:dyDescent="0.25">
      <c r="A141" s="5">
        <f t="shared" si="39"/>
        <v>140</v>
      </c>
      <c r="B141" s="5">
        <f t="shared" si="32"/>
        <v>1</v>
      </c>
      <c r="C141">
        <v>0</v>
      </c>
      <c r="D141">
        <v>0</v>
      </c>
      <c r="E141">
        <v>0</v>
      </c>
      <c r="F141">
        <v>1</v>
      </c>
      <c r="G141" s="25">
        <v>117.48</v>
      </c>
      <c r="H141">
        <v>0</v>
      </c>
      <c r="I141" s="27">
        <v>1</v>
      </c>
      <c r="J141" s="28">
        <v>2.2477400964617662E-2</v>
      </c>
      <c r="K141">
        <f t="shared" si="33"/>
        <v>2.2477400964617662E-2</v>
      </c>
      <c r="L141">
        <f t="shared" si="34"/>
        <v>2.1972167410493466E-2</v>
      </c>
      <c r="M141">
        <f t="shared" si="35"/>
        <v>0.14823011640855399</v>
      </c>
      <c r="O141" s="29">
        <f t="shared" si="36"/>
        <v>6.7462673863372373</v>
      </c>
      <c r="P141" s="29">
        <f t="shared" si="37"/>
        <v>0</v>
      </c>
      <c r="Q141" s="29">
        <f t="shared" si="38"/>
        <v>0</v>
      </c>
      <c r="R141" s="29">
        <f t="shared" si="27"/>
        <v>0</v>
      </c>
      <c r="S141" s="29">
        <f t="shared" si="28"/>
        <v>6.7462673863372373</v>
      </c>
      <c r="T141" s="29">
        <f t="shared" si="29"/>
        <v>792.55149254689866</v>
      </c>
      <c r="U141" s="29">
        <f t="shared" si="30"/>
        <v>0</v>
      </c>
      <c r="V141" s="29">
        <f t="shared" si="31"/>
        <v>6.7462673863372373</v>
      </c>
    </row>
    <row r="142" spans="1:22" x14ac:dyDescent="0.25">
      <c r="A142" s="5">
        <f t="shared" si="39"/>
        <v>141</v>
      </c>
      <c r="B142" s="5">
        <f t="shared" si="32"/>
        <v>1</v>
      </c>
      <c r="C142">
        <v>0</v>
      </c>
      <c r="D142">
        <v>0</v>
      </c>
      <c r="E142">
        <v>0</v>
      </c>
      <c r="F142">
        <v>1</v>
      </c>
      <c r="G142" s="25">
        <v>117.48</v>
      </c>
      <c r="H142">
        <v>0</v>
      </c>
      <c r="I142" s="27">
        <v>1</v>
      </c>
      <c r="J142" s="28">
        <v>2.2477400964617662E-2</v>
      </c>
      <c r="K142">
        <f t="shared" si="33"/>
        <v>2.2477400964617662E-2</v>
      </c>
      <c r="L142">
        <f t="shared" si="34"/>
        <v>2.1972167410493466E-2</v>
      </c>
      <c r="M142">
        <f t="shared" si="35"/>
        <v>0.14823011640855399</v>
      </c>
      <c r="O142" s="29">
        <f t="shared" si="36"/>
        <v>6.7462673863372373</v>
      </c>
      <c r="P142" s="29">
        <f t="shared" si="37"/>
        <v>0</v>
      </c>
      <c r="Q142" s="29">
        <f t="shared" si="38"/>
        <v>0</v>
      </c>
      <c r="R142" s="29">
        <f t="shared" si="27"/>
        <v>0</v>
      </c>
      <c r="S142" s="29">
        <f t="shared" si="28"/>
        <v>6.7462673863372373</v>
      </c>
      <c r="T142" s="29">
        <f t="shared" si="29"/>
        <v>792.55149254689866</v>
      </c>
      <c r="U142" s="29">
        <f t="shared" si="30"/>
        <v>0</v>
      </c>
      <c r="V142" s="29">
        <f t="shared" si="31"/>
        <v>6.7462673863372373</v>
      </c>
    </row>
    <row r="143" spans="1:22" hidden="1" x14ac:dyDescent="0.25">
      <c r="A143" s="5">
        <f t="shared" si="39"/>
        <v>142</v>
      </c>
      <c r="B143" s="5">
        <f t="shared" si="32"/>
        <v>1</v>
      </c>
      <c r="C143">
        <v>0</v>
      </c>
      <c r="D143">
        <v>0</v>
      </c>
      <c r="E143">
        <v>1</v>
      </c>
      <c r="F143">
        <v>0</v>
      </c>
      <c r="G143" s="25">
        <v>87.32</v>
      </c>
      <c r="H143">
        <v>0</v>
      </c>
      <c r="I143" s="27">
        <v>1</v>
      </c>
      <c r="J143" s="28">
        <v>-4.1012278772838764E-3</v>
      </c>
      <c r="K143">
        <f t="shared" si="33"/>
        <v>0</v>
      </c>
      <c r="L143">
        <f t="shared" si="34"/>
        <v>0</v>
      </c>
      <c r="M143">
        <f t="shared" si="35"/>
        <v>0</v>
      </c>
      <c r="O143" s="29" t="e">
        <f t="shared" si="36"/>
        <v>#DIV/0!</v>
      </c>
      <c r="P143" s="29">
        <f t="shared" si="37"/>
        <v>0</v>
      </c>
      <c r="Q143" s="29" t="e">
        <f t="shared" si="38"/>
        <v>#DIV/0!</v>
      </c>
      <c r="R143" s="29" t="e">
        <f t="shared" si="27"/>
        <v>#DIV/0!</v>
      </c>
      <c r="S143" s="29" t="e">
        <f t="shared" si="28"/>
        <v>#DIV/0!</v>
      </c>
      <c r="T143" s="29" t="e">
        <f t="shared" si="29"/>
        <v>#DIV/0!</v>
      </c>
      <c r="U143" s="29" t="e">
        <f t="shared" si="30"/>
        <v>#DIV/0!</v>
      </c>
      <c r="V143" s="29" t="e">
        <f t="shared" si="31"/>
        <v>#DIV/0!</v>
      </c>
    </row>
    <row r="144" spans="1:22" x14ac:dyDescent="0.25">
      <c r="A144" s="5">
        <f t="shared" si="39"/>
        <v>143</v>
      </c>
      <c r="B144" s="5">
        <f t="shared" si="32"/>
        <v>1</v>
      </c>
      <c r="C144">
        <v>0</v>
      </c>
      <c r="D144">
        <v>0</v>
      </c>
      <c r="E144">
        <v>0</v>
      </c>
      <c r="F144">
        <v>1</v>
      </c>
      <c r="G144" s="25">
        <v>92.8</v>
      </c>
      <c r="H144">
        <v>0</v>
      </c>
      <c r="I144" s="27">
        <v>1</v>
      </c>
      <c r="J144" s="28">
        <v>2.1633644053813024E-2</v>
      </c>
      <c r="K144">
        <f t="shared" si="33"/>
        <v>2.1633644053813024E-2</v>
      </c>
      <c r="L144">
        <f t="shared" si="34"/>
        <v>2.1165629498765944E-2</v>
      </c>
      <c r="M144">
        <f t="shared" si="35"/>
        <v>0.1454841211224302</v>
      </c>
      <c r="O144" s="29">
        <f t="shared" si="36"/>
        <v>6.8736023717561832</v>
      </c>
      <c r="P144" s="29">
        <f t="shared" si="37"/>
        <v>0</v>
      </c>
      <c r="Q144" s="29">
        <f t="shared" si="38"/>
        <v>0</v>
      </c>
      <c r="R144" s="29">
        <f t="shared" si="27"/>
        <v>0</v>
      </c>
      <c r="S144" s="29">
        <f t="shared" si="28"/>
        <v>6.8736023717561832</v>
      </c>
      <c r="T144" s="29">
        <f t="shared" si="29"/>
        <v>637.87030009897376</v>
      </c>
      <c r="U144" s="29">
        <f t="shared" si="30"/>
        <v>0</v>
      </c>
      <c r="V144" s="29">
        <f t="shared" si="31"/>
        <v>6.8736023717561832</v>
      </c>
    </row>
    <row r="145" spans="1:22" hidden="1" x14ac:dyDescent="0.25">
      <c r="A145" s="5">
        <f t="shared" si="39"/>
        <v>144</v>
      </c>
      <c r="B145" s="5">
        <f t="shared" si="32"/>
        <v>1</v>
      </c>
      <c r="C145">
        <v>0</v>
      </c>
      <c r="D145">
        <v>0</v>
      </c>
      <c r="E145">
        <v>1</v>
      </c>
      <c r="F145">
        <v>0</v>
      </c>
      <c r="G145" s="25">
        <v>87.32</v>
      </c>
      <c r="H145">
        <v>0</v>
      </c>
      <c r="I145" s="26">
        <v>0</v>
      </c>
      <c r="J145" s="28">
        <v>-4.1539779090011102E-3</v>
      </c>
      <c r="K145">
        <f t="shared" si="33"/>
        <v>0</v>
      </c>
      <c r="L145">
        <f t="shared" si="34"/>
        <v>0</v>
      </c>
      <c r="M145">
        <f t="shared" si="35"/>
        <v>0</v>
      </c>
      <c r="O145" s="29" t="e">
        <f t="shared" si="36"/>
        <v>#DIV/0!</v>
      </c>
      <c r="P145" s="29">
        <f t="shared" si="37"/>
        <v>0</v>
      </c>
      <c r="Q145" s="29" t="e">
        <f t="shared" si="38"/>
        <v>#DIV/0!</v>
      </c>
      <c r="R145" s="29" t="e">
        <f t="shared" si="27"/>
        <v>#DIV/0!</v>
      </c>
      <c r="S145" s="29" t="e">
        <f t="shared" si="28"/>
        <v>#DIV/0!</v>
      </c>
      <c r="T145" s="29" t="e">
        <f t="shared" si="29"/>
        <v>#DIV/0!</v>
      </c>
      <c r="U145" s="29" t="e">
        <f t="shared" si="30"/>
        <v>#DIV/0!</v>
      </c>
      <c r="V145" s="29" t="e">
        <f t="shared" si="31"/>
        <v>#DIV/0!</v>
      </c>
    </row>
    <row r="146" spans="1:22" x14ac:dyDescent="0.25">
      <c r="A146" s="5">
        <f t="shared" si="39"/>
        <v>145</v>
      </c>
      <c r="B146" s="5">
        <f t="shared" si="32"/>
        <v>1</v>
      </c>
      <c r="C146">
        <v>0</v>
      </c>
      <c r="D146">
        <v>0</v>
      </c>
      <c r="E146">
        <v>0</v>
      </c>
      <c r="F146">
        <v>0</v>
      </c>
      <c r="G146" s="25">
        <v>87.32</v>
      </c>
      <c r="H146">
        <v>0</v>
      </c>
      <c r="I146" s="26">
        <v>0</v>
      </c>
      <c r="J146" s="28">
        <v>1.4880696962250636E-2</v>
      </c>
      <c r="K146">
        <f t="shared" si="33"/>
        <v>1.4880696962250636E-2</v>
      </c>
      <c r="L146">
        <f t="shared" si="34"/>
        <v>1.4659261820168301E-2</v>
      </c>
      <c r="M146">
        <f t="shared" si="35"/>
        <v>0.12107543855038602</v>
      </c>
      <c r="O146" s="29">
        <f t="shared" si="36"/>
        <v>8.2593134658260681</v>
      </c>
      <c r="P146" s="29">
        <f t="shared" si="37"/>
        <v>0</v>
      </c>
      <c r="Q146" s="29">
        <f t="shared" si="38"/>
        <v>0</v>
      </c>
      <c r="R146" s="29">
        <f t="shared" si="27"/>
        <v>0</v>
      </c>
      <c r="S146" s="29">
        <f t="shared" si="28"/>
        <v>0</v>
      </c>
      <c r="T146" s="29">
        <f t="shared" si="29"/>
        <v>721.20325183593229</v>
      </c>
      <c r="U146" s="29">
        <f t="shared" si="30"/>
        <v>0</v>
      </c>
      <c r="V146" s="29">
        <f t="shared" si="31"/>
        <v>0</v>
      </c>
    </row>
    <row r="147" spans="1:22" hidden="1" x14ac:dyDescent="0.25">
      <c r="A147" s="5">
        <f t="shared" si="39"/>
        <v>146</v>
      </c>
      <c r="B147" s="5">
        <f t="shared" si="32"/>
        <v>1</v>
      </c>
      <c r="C147">
        <v>0</v>
      </c>
      <c r="D147">
        <v>0</v>
      </c>
      <c r="E147">
        <v>1</v>
      </c>
      <c r="F147">
        <v>0</v>
      </c>
      <c r="G147" s="25">
        <v>87.32</v>
      </c>
      <c r="H147">
        <v>0</v>
      </c>
      <c r="I147" s="26">
        <v>0</v>
      </c>
      <c r="J147" s="28">
        <v>-4.1539779090011102E-3</v>
      </c>
      <c r="K147">
        <f t="shared" si="33"/>
        <v>0</v>
      </c>
      <c r="L147">
        <f t="shared" si="34"/>
        <v>0</v>
      </c>
      <c r="M147">
        <f t="shared" si="35"/>
        <v>0</v>
      </c>
      <c r="O147" s="29" t="e">
        <f t="shared" si="36"/>
        <v>#DIV/0!</v>
      </c>
      <c r="P147" s="29">
        <f t="shared" si="37"/>
        <v>0</v>
      </c>
      <c r="Q147" s="29" t="e">
        <f t="shared" si="38"/>
        <v>#DIV/0!</v>
      </c>
      <c r="R147" s="29" t="e">
        <f t="shared" si="27"/>
        <v>#DIV/0!</v>
      </c>
      <c r="S147" s="29" t="e">
        <f t="shared" si="28"/>
        <v>#DIV/0!</v>
      </c>
      <c r="T147" s="29" t="e">
        <f t="shared" si="29"/>
        <v>#DIV/0!</v>
      </c>
      <c r="U147" s="29" t="e">
        <f t="shared" si="30"/>
        <v>#DIV/0!</v>
      </c>
      <c r="V147" s="29" t="e">
        <f t="shared" si="31"/>
        <v>#DIV/0!</v>
      </c>
    </row>
    <row r="148" spans="1:22" x14ac:dyDescent="0.25">
      <c r="A148" s="5">
        <f t="shared" si="39"/>
        <v>147</v>
      </c>
      <c r="B148" s="5">
        <f t="shared" si="32"/>
        <v>1</v>
      </c>
      <c r="C148">
        <v>0</v>
      </c>
      <c r="D148">
        <v>0</v>
      </c>
      <c r="E148">
        <v>0</v>
      </c>
      <c r="F148">
        <v>1</v>
      </c>
      <c r="G148" s="25">
        <v>106.51</v>
      </c>
      <c r="H148">
        <v>0</v>
      </c>
      <c r="I148" s="26">
        <v>0</v>
      </c>
      <c r="J148" s="28">
        <v>2.2049609874896906E-2</v>
      </c>
      <c r="K148">
        <f t="shared" si="33"/>
        <v>2.2049609874896906E-2</v>
      </c>
      <c r="L148">
        <f t="shared" si="34"/>
        <v>2.1563424579261754E-2</v>
      </c>
      <c r="M148">
        <f t="shared" si="35"/>
        <v>0.14684489973867582</v>
      </c>
      <c r="O148" s="29">
        <f t="shared" si="36"/>
        <v>6.8099062465199216</v>
      </c>
      <c r="P148" s="29">
        <f t="shared" si="37"/>
        <v>0</v>
      </c>
      <c r="Q148" s="29">
        <f t="shared" si="38"/>
        <v>0</v>
      </c>
      <c r="R148" s="29">
        <f t="shared" si="27"/>
        <v>0</v>
      </c>
      <c r="S148" s="29">
        <f t="shared" si="28"/>
        <v>6.8099062465199216</v>
      </c>
      <c r="T148" s="29">
        <f t="shared" si="29"/>
        <v>725.32311431683684</v>
      </c>
      <c r="U148" s="29">
        <f t="shared" si="30"/>
        <v>0</v>
      </c>
      <c r="V148" s="29">
        <f t="shared" si="31"/>
        <v>0</v>
      </c>
    </row>
    <row r="149" spans="1:22" hidden="1" x14ac:dyDescent="0.25">
      <c r="A149" s="5">
        <f t="shared" si="39"/>
        <v>148</v>
      </c>
      <c r="B149" s="5">
        <f t="shared" si="32"/>
        <v>1</v>
      </c>
      <c r="C149">
        <v>0</v>
      </c>
      <c r="D149">
        <v>0</v>
      </c>
      <c r="E149">
        <v>1</v>
      </c>
      <c r="F149">
        <v>0</v>
      </c>
      <c r="G149" s="25">
        <v>87.32</v>
      </c>
      <c r="H149">
        <v>0</v>
      </c>
      <c r="I149" s="26">
        <v>0</v>
      </c>
      <c r="J149" s="28">
        <v>-4.1539779090011102E-3</v>
      </c>
      <c r="K149">
        <f t="shared" si="33"/>
        <v>0</v>
      </c>
      <c r="L149">
        <f t="shared" si="34"/>
        <v>0</v>
      </c>
      <c r="M149">
        <f t="shared" si="35"/>
        <v>0</v>
      </c>
      <c r="O149" s="29" t="e">
        <f t="shared" si="36"/>
        <v>#DIV/0!</v>
      </c>
      <c r="P149" s="29">
        <f t="shared" si="37"/>
        <v>0</v>
      </c>
      <c r="Q149" s="29" t="e">
        <f t="shared" si="38"/>
        <v>#DIV/0!</v>
      </c>
      <c r="R149" s="29" t="e">
        <f t="shared" si="27"/>
        <v>#DIV/0!</v>
      </c>
      <c r="S149" s="29" t="e">
        <f t="shared" si="28"/>
        <v>#DIV/0!</v>
      </c>
      <c r="T149" s="29" t="e">
        <f t="shared" si="29"/>
        <v>#DIV/0!</v>
      </c>
      <c r="U149" s="29" t="e">
        <f t="shared" si="30"/>
        <v>#DIV/0!</v>
      </c>
      <c r="V149" s="29" t="e">
        <f t="shared" si="31"/>
        <v>#DIV/0!</v>
      </c>
    </row>
    <row r="150" spans="1:22" x14ac:dyDescent="0.25">
      <c r="A150" s="5">
        <f t="shared" si="39"/>
        <v>149</v>
      </c>
      <c r="B150" s="5">
        <f t="shared" si="32"/>
        <v>1</v>
      </c>
      <c r="C150">
        <v>0</v>
      </c>
      <c r="D150">
        <v>0</v>
      </c>
      <c r="E150">
        <v>0</v>
      </c>
      <c r="F150">
        <v>1</v>
      </c>
      <c r="G150" s="25">
        <v>90.06</v>
      </c>
      <c r="H150">
        <v>0</v>
      </c>
      <c r="I150" s="26">
        <v>0</v>
      </c>
      <c r="J150" s="28">
        <v>2.1487219227298193E-2</v>
      </c>
      <c r="K150">
        <f t="shared" si="33"/>
        <v>2.1487219227298193E-2</v>
      </c>
      <c r="L150">
        <f t="shared" si="34"/>
        <v>2.1025518637176218E-2</v>
      </c>
      <c r="M150">
        <f t="shared" si="35"/>
        <v>0.14500178839302713</v>
      </c>
      <c r="O150" s="29">
        <f t="shared" si="36"/>
        <v>6.8964666648765842</v>
      </c>
      <c r="P150" s="29">
        <f t="shared" si="37"/>
        <v>0</v>
      </c>
      <c r="Q150" s="29">
        <f t="shared" si="38"/>
        <v>0</v>
      </c>
      <c r="R150" s="29">
        <f t="shared" si="27"/>
        <v>0</v>
      </c>
      <c r="S150" s="29">
        <f t="shared" si="28"/>
        <v>6.8964666648765842</v>
      </c>
      <c r="T150" s="29">
        <f t="shared" si="29"/>
        <v>621.09578783878521</v>
      </c>
      <c r="U150" s="29">
        <f t="shared" si="30"/>
        <v>0</v>
      </c>
      <c r="V150" s="29">
        <f t="shared" si="31"/>
        <v>0</v>
      </c>
    </row>
    <row r="151" spans="1:22" hidden="1" x14ac:dyDescent="0.25">
      <c r="A151" s="5">
        <f t="shared" si="39"/>
        <v>150</v>
      </c>
      <c r="B151" s="5">
        <f t="shared" si="32"/>
        <v>1</v>
      </c>
      <c r="C151">
        <v>0</v>
      </c>
      <c r="D151">
        <v>0</v>
      </c>
      <c r="E151">
        <v>1</v>
      </c>
      <c r="F151">
        <v>0</v>
      </c>
      <c r="G151" s="25">
        <v>87.32</v>
      </c>
      <c r="H151">
        <v>0</v>
      </c>
      <c r="I151" s="26">
        <v>0</v>
      </c>
      <c r="J151" s="28">
        <v>-4.1539779090011102E-3</v>
      </c>
      <c r="K151">
        <f t="shared" si="33"/>
        <v>0</v>
      </c>
      <c r="L151">
        <f t="shared" si="34"/>
        <v>0</v>
      </c>
      <c r="M151">
        <f t="shared" si="35"/>
        <v>0</v>
      </c>
      <c r="O151" s="29" t="e">
        <f t="shared" si="36"/>
        <v>#DIV/0!</v>
      </c>
      <c r="P151" s="29">
        <f t="shared" si="37"/>
        <v>0</v>
      </c>
      <c r="Q151" s="29" t="e">
        <f t="shared" si="38"/>
        <v>#DIV/0!</v>
      </c>
      <c r="R151" s="29" t="e">
        <f t="shared" si="27"/>
        <v>#DIV/0!</v>
      </c>
      <c r="S151" s="29" t="e">
        <f t="shared" si="28"/>
        <v>#DIV/0!</v>
      </c>
      <c r="T151" s="29" t="e">
        <f t="shared" si="29"/>
        <v>#DIV/0!</v>
      </c>
      <c r="U151" s="29" t="e">
        <f t="shared" si="30"/>
        <v>#DIV/0!</v>
      </c>
      <c r="V151" s="29" t="e">
        <f t="shared" si="31"/>
        <v>#DIV/0!</v>
      </c>
    </row>
    <row r="152" spans="1:22" hidden="1" x14ac:dyDescent="0.25">
      <c r="A152" s="5">
        <f t="shared" si="39"/>
        <v>151</v>
      </c>
      <c r="B152" s="5">
        <f t="shared" si="32"/>
        <v>1</v>
      </c>
      <c r="C152">
        <v>0</v>
      </c>
      <c r="D152">
        <v>0</v>
      </c>
      <c r="E152">
        <v>1</v>
      </c>
      <c r="F152">
        <v>0</v>
      </c>
      <c r="G152" s="25">
        <v>87.32</v>
      </c>
      <c r="H152">
        <v>0</v>
      </c>
      <c r="I152" s="26">
        <v>0</v>
      </c>
      <c r="J152" s="28">
        <v>-4.1539779090011102E-3</v>
      </c>
      <c r="K152">
        <f t="shared" si="33"/>
        <v>0</v>
      </c>
      <c r="L152">
        <f t="shared" si="34"/>
        <v>0</v>
      </c>
      <c r="M152">
        <f t="shared" si="35"/>
        <v>0</v>
      </c>
      <c r="O152" s="29" t="e">
        <f t="shared" si="36"/>
        <v>#DIV/0!</v>
      </c>
      <c r="P152" s="29">
        <f t="shared" si="37"/>
        <v>0</v>
      </c>
      <c r="Q152" s="29" t="e">
        <f t="shared" si="38"/>
        <v>#DIV/0!</v>
      </c>
      <c r="R152" s="29" t="e">
        <f t="shared" si="27"/>
        <v>#DIV/0!</v>
      </c>
      <c r="S152" s="29" t="e">
        <f t="shared" si="28"/>
        <v>#DIV/0!</v>
      </c>
      <c r="T152" s="29" t="e">
        <f t="shared" si="29"/>
        <v>#DIV/0!</v>
      </c>
      <c r="U152" s="29" t="e">
        <f t="shared" si="30"/>
        <v>#DIV/0!</v>
      </c>
      <c r="V152" s="29" t="e">
        <f t="shared" si="31"/>
        <v>#DIV/0!</v>
      </c>
    </row>
    <row r="153" spans="1:22" x14ac:dyDescent="0.25">
      <c r="A153" s="5">
        <f t="shared" si="39"/>
        <v>152</v>
      </c>
      <c r="B153" s="5">
        <f t="shared" si="32"/>
        <v>1</v>
      </c>
      <c r="C153">
        <v>0</v>
      </c>
      <c r="D153">
        <v>0</v>
      </c>
      <c r="E153">
        <v>0</v>
      </c>
      <c r="F153">
        <v>1</v>
      </c>
      <c r="G153" s="25">
        <v>92.8</v>
      </c>
      <c r="H153">
        <v>0</v>
      </c>
      <c r="I153" s="26">
        <v>0</v>
      </c>
      <c r="J153" s="28">
        <v>2.158089402209579E-2</v>
      </c>
      <c r="K153">
        <f t="shared" si="33"/>
        <v>2.158089402209579E-2</v>
      </c>
      <c r="L153">
        <f t="shared" si="34"/>
        <v>2.1115159035302859E-2</v>
      </c>
      <c r="M153">
        <f t="shared" si="35"/>
        <v>0.14531056064616521</v>
      </c>
      <c r="O153" s="29">
        <f t="shared" si="36"/>
        <v>6.8818122753997528</v>
      </c>
      <c r="P153" s="29">
        <f t="shared" si="37"/>
        <v>0</v>
      </c>
      <c r="Q153" s="29">
        <f t="shared" si="38"/>
        <v>0</v>
      </c>
      <c r="R153" s="29">
        <f t="shared" si="27"/>
        <v>0</v>
      </c>
      <c r="S153" s="29">
        <f t="shared" si="28"/>
        <v>6.8818122753997528</v>
      </c>
      <c r="T153" s="29">
        <f t="shared" si="29"/>
        <v>638.63217915709708</v>
      </c>
      <c r="U153" s="29">
        <f t="shared" si="30"/>
        <v>0</v>
      </c>
      <c r="V153" s="29">
        <f t="shared" si="31"/>
        <v>0</v>
      </c>
    </row>
    <row r="154" spans="1:22" hidden="1" x14ac:dyDescent="0.25">
      <c r="A154" s="5">
        <f t="shared" si="39"/>
        <v>153</v>
      </c>
      <c r="B154" s="5">
        <f t="shared" si="32"/>
        <v>1</v>
      </c>
      <c r="C154">
        <v>0</v>
      </c>
      <c r="D154">
        <v>0</v>
      </c>
      <c r="E154">
        <v>1</v>
      </c>
      <c r="F154">
        <v>0</v>
      </c>
      <c r="G154" s="25">
        <v>87.32</v>
      </c>
      <c r="H154">
        <v>0</v>
      </c>
      <c r="I154" s="26">
        <v>0</v>
      </c>
      <c r="J154" s="28">
        <v>-4.1539779090011102E-3</v>
      </c>
      <c r="K154">
        <f t="shared" si="33"/>
        <v>0</v>
      </c>
      <c r="L154">
        <f t="shared" si="34"/>
        <v>0</v>
      </c>
      <c r="M154">
        <f t="shared" si="35"/>
        <v>0</v>
      </c>
      <c r="O154" s="29" t="e">
        <f t="shared" si="36"/>
        <v>#DIV/0!</v>
      </c>
      <c r="P154" s="29">
        <f t="shared" si="37"/>
        <v>0</v>
      </c>
      <c r="Q154" s="29" t="e">
        <f t="shared" si="38"/>
        <v>#DIV/0!</v>
      </c>
      <c r="R154" s="29" t="e">
        <f t="shared" si="27"/>
        <v>#DIV/0!</v>
      </c>
      <c r="S154" s="29" t="e">
        <f t="shared" si="28"/>
        <v>#DIV/0!</v>
      </c>
      <c r="T154" s="29" t="e">
        <f t="shared" si="29"/>
        <v>#DIV/0!</v>
      </c>
      <c r="U154" s="29" t="e">
        <f t="shared" si="30"/>
        <v>#DIV/0!</v>
      </c>
      <c r="V154" s="29" t="e">
        <f t="shared" si="31"/>
        <v>#DIV/0!</v>
      </c>
    </row>
    <row r="155" spans="1:22" x14ac:dyDescent="0.25">
      <c r="A155" s="5">
        <f t="shared" si="39"/>
        <v>154</v>
      </c>
      <c r="B155" s="5">
        <f t="shared" si="32"/>
        <v>1</v>
      </c>
      <c r="C155">
        <v>0</v>
      </c>
      <c r="D155">
        <v>0</v>
      </c>
      <c r="E155">
        <v>0</v>
      </c>
      <c r="F155">
        <v>0</v>
      </c>
      <c r="G155" s="25">
        <v>87.32</v>
      </c>
      <c r="H155">
        <v>0</v>
      </c>
      <c r="I155" s="26">
        <v>0</v>
      </c>
      <c r="J155" s="28">
        <v>1.4880696962250636E-2</v>
      </c>
      <c r="K155">
        <f t="shared" si="33"/>
        <v>1.4880696962250636E-2</v>
      </c>
      <c r="L155">
        <f t="shared" si="34"/>
        <v>1.4659261820168301E-2</v>
      </c>
      <c r="M155">
        <f t="shared" si="35"/>
        <v>0.12107543855038602</v>
      </c>
      <c r="O155" s="29">
        <f t="shared" si="36"/>
        <v>8.2593134658260681</v>
      </c>
      <c r="P155" s="29">
        <f t="shared" si="37"/>
        <v>0</v>
      </c>
      <c r="Q155" s="29">
        <f t="shared" si="38"/>
        <v>0</v>
      </c>
      <c r="R155" s="29">
        <f t="shared" si="27"/>
        <v>0</v>
      </c>
      <c r="S155" s="29">
        <f t="shared" si="28"/>
        <v>0</v>
      </c>
      <c r="T155" s="29">
        <f t="shared" si="29"/>
        <v>721.20325183593229</v>
      </c>
      <c r="U155" s="29">
        <f t="shared" si="30"/>
        <v>0</v>
      </c>
      <c r="V155" s="29">
        <f t="shared" si="31"/>
        <v>0</v>
      </c>
    </row>
    <row r="156" spans="1:22" hidden="1" x14ac:dyDescent="0.25">
      <c r="A156" s="5">
        <f t="shared" si="39"/>
        <v>155</v>
      </c>
      <c r="B156" s="5">
        <f t="shared" si="32"/>
        <v>1</v>
      </c>
      <c r="C156">
        <v>0</v>
      </c>
      <c r="D156">
        <v>0</v>
      </c>
      <c r="E156">
        <v>1</v>
      </c>
      <c r="F156">
        <v>0</v>
      </c>
      <c r="G156" s="25">
        <v>87.32</v>
      </c>
      <c r="H156">
        <v>0</v>
      </c>
      <c r="I156" s="27">
        <v>1</v>
      </c>
      <c r="J156" s="28">
        <v>-4.1012278772838764E-3</v>
      </c>
      <c r="K156">
        <f t="shared" si="33"/>
        <v>0</v>
      </c>
      <c r="L156">
        <f t="shared" si="34"/>
        <v>0</v>
      </c>
      <c r="M156">
        <f t="shared" si="35"/>
        <v>0</v>
      </c>
      <c r="O156" s="29" t="e">
        <f t="shared" si="36"/>
        <v>#DIV/0!</v>
      </c>
      <c r="P156" s="29">
        <f t="shared" si="37"/>
        <v>0</v>
      </c>
      <c r="Q156" s="29" t="e">
        <f t="shared" si="38"/>
        <v>#DIV/0!</v>
      </c>
      <c r="R156" s="29" t="e">
        <f t="shared" si="27"/>
        <v>#DIV/0!</v>
      </c>
      <c r="S156" s="29" t="e">
        <f t="shared" si="28"/>
        <v>#DIV/0!</v>
      </c>
      <c r="T156" s="29" t="e">
        <f t="shared" si="29"/>
        <v>#DIV/0!</v>
      </c>
      <c r="U156" s="29" t="e">
        <f t="shared" si="30"/>
        <v>#DIV/0!</v>
      </c>
      <c r="V156" s="29" t="e">
        <f t="shared" si="31"/>
        <v>#DIV/0!</v>
      </c>
    </row>
    <row r="157" spans="1:22" x14ac:dyDescent="0.25">
      <c r="A157" s="5">
        <f t="shared" si="39"/>
        <v>156</v>
      </c>
      <c r="B157" s="5">
        <f t="shared" si="32"/>
        <v>1</v>
      </c>
      <c r="C157">
        <v>1</v>
      </c>
      <c r="D157">
        <v>0</v>
      </c>
      <c r="E157">
        <v>0</v>
      </c>
      <c r="F157">
        <v>1</v>
      </c>
      <c r="G157" s="25">
        <v>49.3</v>
      </c>
      <c r="H157">
        <v>0</v>
      </c>
      <c r="I157" s="27">
        <v>1</v>
      </c>
      <c r="J157" s="28">
        <v>2.0146471216697884E-2</v>
      </c>
      <c r="K157">
        <f t="shared" si="33"/>
        <v>2.0146471216697884E-2</v>
      </c>
      <c r="L157">
        <f t="shared" si="34"/>
        <v>1.9740590914212649E-2</v>
      </c>
      <c r="M157">
        <f t="shared" si="35"/>
        <v>0.14050121321260059</v>
      </c>
      <c r="O157" s="29">
        <f t="shared" si="36"/>
        <v>7.1173762641240801</v>
      </c>
      <c r="P157" s="29">
        <f t="shared" si="37"/>
        <v>5.6601445649087037</v>
      </c>
      <c r="Q157" s="29">
        <f t="shared" si="38"/>
        <v>0</v>
      </c>
      <c r="R157" s="29">
        <f t="shared" si="27"/>
        <v>0</v>
      </c>
      <c r="S157" s="29">
        <f t="shared" si="28"/>
        <v>7.1173762641240801</v>
      </c>
      <c r="T157" s="29">
        <f t="shared" si="29"/>
        <v>350.88664982131712</v>
      </c>
      <c r="U157" s="29">
        <f t="shared" si="30"/>
        <v>0</v>
      </c>
      <c r="V157" s="29">
        <f t="shared" si="31"/>
        <v>7.1173762641240801</v>
      </c>
    </row>
    <row r="158" spans="1:22" x14ac:dyDescent="0.25">
      <c r="A158" s="5">
        <f t="shared" si="39"/>
        <v>157</v>
      </c>
      <c r="B158" s="5">
        <f t="shared" si="32"/>
        <v>1</v>
      </c>
      <c r="C158">
        <v>0</v>
      </c>
      <c r="D158">
        <v>0</v>
      </c>
      <c r="E158">
        <v>0</v>
      </c>
      <c r="F158">
        <v>1</v>
      </c>
      <c r="G158" s="25">
        <v>90.06</v>
      </c>
      <c r="H158">
        <v>0</v>
      </c>
      <c r="I158" s="27">
        <v>1</v>
      </c>
      <c r="J158" s="28">
        <v>2.1539969259015426E-2</v>
      </c>
      <c r="K158">
        <f t="shared" si="33"/>
        <v>2.1539969259015426E-2</v>
      </c>
      <c r="L158">
        <f t="shared" si="34"/>
        <v>2.1075998983336095E-2</v>
      </c>
      <c r="M158">
        <f t="shared" si="35"/>
        <v>0.1451757520501826</v>
      </c>
      <c r="O158" s="29">
        <f t="shared" si="36"/>
        <v>6.8882026500839624</v>
      </c>
      <c r="P158" s="29">
        <f t="shared" si="37"/>
        <v>0</v>
      </c>
      <c r="Q158" s="29">
        <f t="shared" si="38"/>
        <v>0</v>
      </c>
      <c r="R158" s="29">
        <f t="shared" si="27"/>
        <v>0</v>
      </c>
      <c r="S158" s="29">
        <f t="shared" si="28"/>
        <v>6.8882026500839624</v>
      </c>
      <c r="T158" s="29">
        <f t="shared" si="29"/>
        <v>620.35153066656164</v>
      </c>
      <c r="U158" s="29">
        <f t="shared" si="30"/>
        <v>0</v>
      </c>
      <c r="V158" s="29">
        <f t="shared" si="31"/>
        <v>6.8882026500839624</v>
      </c>
    </row>
    <row r="159" spans="1:22" x14ac:dyDescent="0.25">
      <c r="A159" s="5">
        <f t="shared" si="39"/>
        <v>158</v>
      </c>
      <c r="B159" s="5">
        <f t="shared" si="32"/>
        <v>1</v>
      </c>
      <c r="C159">
        <v>0</v>
      </c>
      <c r="D159">
        <v>0</v>
      </c>
      <c r="E159">
        <v>0</v>
      </c>
      <c r="F159">
        <v>0</v>
      </c>
      <c r="G159" s="25">
        <v>87.32</v>
      </c>
      <c r="H159">
        <v>0</v>
      </c>
      <c r="I159" s="27">
        <v>1</v>
      </c>
      <c r="J159" s="28">
        <v>1.4933446993967869E-2</v>
      </c>
      <c r="K159">
        <f t="shared" si="33"/>
        <v>1.4933446993967869E-2</v>
      </c>
      <c r="L159">
        <f t="shared" si="34"/>
        <v>1.471043915484622E-2</v>
      </c>
      <c r="M159">
        <f t="shared" si="35"/>
        <v>0.12128659923852354</v>
      </c>
      <c r="O159" s="29">
        <f t="shared" si="36"/>
        <v>8.2449339521292799</v>
      </c>
      <c r="P159" s="29">
        <f t="shared" si="37"/>
        <v>0</v>
      </c>
      <c r="Q159" s="29">
        <f t="shared" si="38"/>
        <v>0</v>
      </c>
      <c r="R159" s="29">
        <f t="shared" si="27"/>
        <v>0</v>
      </c>
      <c r="S159" s="29">
        <f t="shared" si="28"/>
        <v>0</v>
      </c>
      <c r="T159" s="29">
        <f t="shared" si="29"/>
        <v>719.94763269992859</v>
      </c>
      <c r="U159" s="29">
        <f t="shared" si="30"/>
        <v>0</v>
      </c>
      <c r="V159" s="29">
        <f t="shared" si="31"/>
        <v>8.2449339521292799</v>
      </c>
    </row>
    <row r="160" spans="1:22" hidden="1" x14ac:dyDescent="0.25">
      <c r="A160" s="5">
        <f t="shared" si="39"/>
        <v>159</v>
      </c>
      <c r="B160" s="5">
        <f t="shared" si="32"/>
        <v>1</v>
      </c>
      <c r="C160">
        <v>0</v>
      </c>
      <c r="D160">
        <v>0</v>
      </c>
      <c r="E160">
        <v>1</v>
      </c>
      <c r="F160">
        <v>0</v>
      </c>
      <c r="G160" s="25">
        <v>87.32</v>
      </c>
      <c r="H160">
        <v>0</v>
      </c>
      <c r="I160" s="27">
        <v>1</v>
      </c>
      <c r="J160" s="28">
        <v>-4.1012278772838764E-3</v>
      </c>
      <c r="K160">
        <f t="shared" si="33"/>
        <v>0</v>
      </c>
      <c r="L160">
        <f t="shared" si="34"/>
        <v>0</v>
      </c>
      <c r="M160">
        <f t="shared" si="35"/>
        <v>0</v>
      </c>
      <c r="O160" s="29" t="e">
        <f t="shared" si="36"/>
        <v>#DIV/0!</v>
      </c>
      <c r="P160" s="29">
        <f t="shared" si="37"/>
        <v>0</v>
      </c>
      <c r="Q160" s="29" t="e">
        <f t="shared" si="38"/>
        <v>#DIV/0!</v>
      </c>
      <c r="R160" s="29" t="e">
        <f t="shared" si="27"/>
        <v>#DIV/0!</v>
      </c>
      <c r="S160" s="29" t="e">
        <f t="shared" si="28"/>
        <v>#DIV/0!</v>
      </c>
      <c r="T160" s="29" t="e">
        <f t="shared" si="29"/>
        <v>#DIV/0!</v>
      </c>
      <c r="U160" s="29" t="e">
        <f t="shared" si="30"/>
        <v>#DIV/0!</v>
      </c>
      <c r="V160" s="29" t="e">
        <f t="shared" si="31"/>
        <v>#DIV/0!</v>
      </c>
    </row>
    <row r="161" spans="1:22" x14ac:dyDescent="0.25">
      <c r="A161" s="5">
        <f t="shared" si="39"/>
        <v>160</v>
      </c>
      <c r="B161" s="5">
        <f t="shared" si="32"/>
        <v>1</v>
      </c>
      <c r="C161">
        <v>0</v>
      </c>
      <c r="D161">
        <v>0</v>
      </c>
      <c r="E161">
        <v>0</v>
      </c>
      <c r="F161">
        <v>1</v>
      </c>
      <c r="G161" s="25">
        <v>90.06</v>
      </c>
      <c r="H161">
        <v>0</v>
      </c>
      <c r="I161" s="27">
        <v>1</v>
      </c>
      <c r="J161" s="28">
        <v>2.1539969259015426E-2</v>
      </c>
      <c r="K161">
        <f t="shared" si="33"/>
        <v>2.1539969259015426E-2</v>
      </c>
      <c r="L161">
        <f t="shared" si="34"/>
        <v>2.1075998983336095E-2</v>
      </c>
      <c r="M161">
        <f t="shared" si="35"/>
        <v>0.1451757520501826</v>
      </c>
      <c r="O161" s="29">
        <f t="shared" si="36"/>
        <v>6.8882026500839624</v>
      </c>
      <c r="P161" s="29">
        <f t="shared" si="37"/>
        <v>0</v>
      </c>
      <c r="Q161" s="29">
        <f t="shared" si="38"/>
        <v>0</v>
      </c>
      <c r="R161" s="29">
        <f t="shared" si="27"/>
        <v>0</v>
      </c>
      <c r="S161" s="29">
        <f t="shared" si="28"/>
        <v>6.8882026500839624</v>
      </c>
      <c r="T161" s="29">
        <f t="shared" si="29"/>
        <v>620.35153066656164</v>
      </c>
      <c r="U161" s="29">
        <f t="shared" si="30"/>
        <v>0</v>
      </c>
      <c r="V161" s="29">
        <f t="shared" si="31"/>
        <v>6.8882026500839624</v>
      </c>
    </row>
    <row r="162" spans="1:22" x14ac:dyDescent="0.25">
      <c r="A162" s="5">
        <f t="shared" si="39"/>
        <v>161</v>
      </c>
      <c r="B162" s="5">
        <f t="shared" si="32"/>
        <v>1</v>
      </c>
      <c r="C162">
        <v>0</v>
      </c>
      <c r="D162">
        <v>0</v>
      </c>
      <c r="E162">
        <v>0</v>
      </c>
      <c r="F162">
        <v>1</v>
      </c>
      <c r="G162" s="25">
        <v>95.55</v>
      </c>
      <c r="H162">
        <v>0</v>
      </c>
      <c r="I162" s="27">
        <v>1</v>
      </c>
      <c r="J162" s="28">
        <v>2.1727660727423753E-2</v>
      </c>
      <c r="K162">
        <f t="shared" si="33"/>
        <v>2.1727660727423753E-2</v>
      </c>
      <c r="L162">
        <f t="shared" si="34"/>
        <v>2.1255569486737722E-2</v>
      </c>
      <c r="M162">
        <f t="shared" si="35"/>
        <v>0.14579289930150138</v>
      </c>
      <c r="O162" s="29">
        <f t="shared" si="36"/>
        <v>6.8590446091067063</v>
      </c>
      <c r="P162" s="29">
        <f t="shared" si="37"/>
        <v>0</v>
      </c>
      <c r="Q162" s="29">
        <f t="shared" si="38"/>
        <v>0</v>
      </c>
      <c r="R162" s="29">
        <f t="shared" si="27"/>
        <v>0</v>
      </c>
      <c r="S162" s="29">
        <f t="shared" si="28"/>
        <v>6.8590446091067063</v>
      </c>
      <c r="T162" s="29">
        <f t="shared" si="29"/>
        <v>655.38171240014583</v>
      </c>
      <c r="U162" s="29">
        <f t="shared" si="30"/>
        <v>0</v>
      </c>
      <c r="V162" s="29">
        <f t="shared" si="31"/>
        <v>6.8590446091067063</v>
      </c>
    </row>
    <row r="163" spans="1:22" hidden="1" x14ac:dyDescent="0.25">
      <c r="A163" s="5">
        <f t="shared" si="39"/>
        <v>162</v>
      </c>
      <c r="B163" s="5">
        <f t="shared" si="32"/>
        <v>1</v>
      </c>
      <c r="C163">
        <v>0</v>
      </c>
      <c r="D163">
        <v>0</v>
      </c>
      <c r="E163">
        <v>1</v>
      </c>
      <c r="F163">
        <v>0</v>
      </c>
      <c r="G163" s="25">
        <v>87.32</v>
      </c>
      <c r="H163">
        <v>0</v>
      </c>
      <c r="I163" s="27">
        <v>1</v>
      </c>
      <c r="J163" s="28">
        <v>-4.1012278772838764E-3</v>
      </c>
      <c r="K163">
        <f t="shared" si="33"/>
        <v>0</v>
      </c>
      <c r="L163">
        <f t="shared" si="34"/>
        <v>0</v>
      </c>
      <c r="M163">
        <f t="shared" si="35"/>
        <v>0</v>
      </c>
      <c r="O163" s="29" t="e">
        <f t="shared" si="36"/>
        <v>#DIV/0!</v>
      </c>
      <c r="P163" s="29">
        <f t="shared" si="37"/>
        <v>0</v>
      </c>
      <c r="Q163" s="29" t="e">
        <f t="shared" si="38"/>
        <v>#DIV/0!</v>
      </c>
      <c r="R163" s="29" t="e">
        <f t="shared" si="27"/>
        <v>#DIV/0!</v>
      </c>
      <c r="S163" s="29" t="e">
        <f t="shared" si="28"/>
        <v>#DIV/0!</v>
      </c>
      <c r="T163" s="29" t="e">
        <f t="shared" si="29"/>
        <v>#DIV/0!</v>
      </c>
      <c r="U163" s="29" t="e">
        <f t="shared" si="30"/>
        <v>#DIV/0!</v>
      </c>
      <c r="V163" s="29" t="e">
        <f t="shared" si="31"/>
        <v>#DIV/0!</v>
      </c>
    </row>
    <row r="164" spans="1:22" x14ac:dyDescent="0.25">
      <c r="A164" s="5">
        <f t="shared" si="39"/>
        <v>163</v>
      </c>
      <c r="B164" s="5">
        <f t="shared" si="32"/>
        <v>1</v>
      </c>
      <c r="C164">
        <v>0</v>
      </c>
      <c r="D164">
        <v>0</v>
      </c>
      <c r="E164">
        <v>0</v>
      </c>
      <c r="F164">
        <v>1</v>
      </c>
      <c r="G164" s="25">
        <v>92.8</v>
      </c>
      <c r="H164">
        <v>0</v>
      </c>
      <c r="I164" s="27">
        <v>1</v>
      </c>
      <c r="J164" s="28">
        <v>2.1633644053813024E-2</v>
      </c>
      <c r="K164">
        <f t="shared" si="33"/>
        <v>2.1633644053813024E-2</v>
      </c>
      <c r="L164">
        <f t="shared" si="34"/>
        <v>2.1165629498765944E-2</v>
      </c>
      <c r="M164">
        <f t="shared" si="35"/>
        <v>0.1454841211224302</v>
      </c>
      <c r="O164" s="29">
        <f t="shared" si="36"/>
        <v>6.8736023717561832</v>
      </c>
      <c r="P164" s="29">
        <f t="shared" si="37"/>
        <v>0</v>
      </c>
      <c r="Q164" s="29">
        <f t="shared" si="38"/>
        <v>0</v>
      </c>
      <c r="R164" s="29">
        <f t="shared" si="27"/>
        <v>0</v>
      </c>
      <c r="S164" s="29">
        <f t="shared" si="28"/>
        <v>6.8736023717561832</v>
      </c>
      <c r="T164" s="29">
        <f t="shared" si="29"/>
        <v>637.87030009897376</v>
      </c>
      <c r="U164" s="29">
        <f t="shared" si="30"/>
        <v>0</v>
      </c>
      <c r="V164" s="29">
        <f t="shared" si="31"/>
        <v>6.8736023717561832</v>
      </c>
    </row>
    <row r="165" spans="1:22" hidden="1" x14ac:dyDescent="0.25">
      <c r="A165" s="5">
        <f t="shared" si="39"/>
        <v>164</v>
      </c>
      <c r="B165" s="5">
        <f t="shared" si="32"/>
        <v>1</v>
      </c>
      <c r="C165">
        <v>0</v>
      </c>
      <c r="D165">
        <v>0</v>
      </c>
      <c r="E165">
        <v>1</v>
      </c>
      <c r="F165">
        <v>0</v>
      </c>
      <c r="G165" s="25">
        <v>87.32</v>
      </c>
      <c r="H165">
        <v>0</v>
      </c>
      <c r="I165" s="27">
        <v>1</v>
      </c>
      <c r="J165" s="28">
        <v>-4.1012278772838764E-3</v>
      </c>
      <c r="K165">
        <f t="shared" si="33"/>
        <v>0</v>
      </c>
      <c r="L165">
        <f t="shared" si="34"/>
        <v>0</v>
      </c>
      <c r="M165">
        <f t="shared" si="35"/>
        <v>0</v>
      </c>
      <c r="O165" s="29" t="e">
        <f t="shared" si="36"/>
        <v>#DIV/0!</v>
      </c>
      <c r="P165" s="29">
        <f t="shared" si="37"/>
        <v>0</v>
      </c>
      <c r="Q165" s="29" t="e">
        <f t="shared" si="38"/>
        <v>#DIV/0!</v>
      </c>
      <c r="R165" s="29" t="e">
        <f t="shared" si="27"/>
        <v>#DIV/0!</v>
      </c>
      <c r="S165" s="29" t="e">
        <f t="shared" si="28"/>
        <v>#DIV/0!</v>
      </c>
      <c r="T165" s="29" t="e">
        <f t="shared" si="29"/>
        <v>#DIV/0!</v>
      </c>
      <c r="U165" s="29" t="e">
        <f t="shared" si="30"/>
        <v>#DIV/0!</v>
      </c>
      <c r="V165" s="29" t="e">
        <f t="shared" si="31"/>
        <v>#DIV/0!</v>
      </c>
    </row>
    <row r="166" spans="1:22" x14ac:dyDescent="0.25">
      <c r="A166" s="5">
        <f t="shared" si="39"/>
        <v>165</v>
      </c>
      <c r="B166" s="5">
        <f t="shared" si="32"/>
        <v>1</v>
      </c>
      <c r="C166">
        <v>0</v>
      </c>
      <c r="D166">
        <v>0</v>
      </c>
      <c r="E166">
        <v>0</v>
      </c>
      <c r="F166">
        <v>0</v>
      </c>
      <c r="G166" s="25">
        <v>87.32</v>
      </c>
      <c r="H166">
        <v>0</v>
      </c>
      <c r="I166" s="27">
        <v>1</v>
      </c>
      <c r="J166" s="28">
        <v>1.4933446993967869E-2</v>
      </c>
      <c r="K166">
        <f t="shared" si="33"/>
        <v>1.4933446993967869E-2</v>
      </c>
      <c r="L166">
        <f t="shared" si="34"/>
        <v>1.471043915484622E-2</v>
      </c>
      <c r="M166">
        <f t="shared" si="35"/>
        <v>0.12128659923852354</v>
      </c>
      <c r="O166" s="29">
        <f t="shared" si="36"/>
        <v>8.2449339521292799</v>
      </c>
      <c r="P166" s="29">
        <f t="shared" si="37"/>
        <v>0</v>
      </c>
      <c r="Q166" s="29">
        <f t="shared" si="38"/>
        <v>0</v>
      </c>
      <c r="R166" s="29">
        <f t="shared" si="27"/>
        <v>0</v>
      </c>
      <c r="S166" s="29">
        <f t="shared" si="28"/>
        <v>0</v>
      </c>
      <c r="T166" s="29">
        <f t="shared" si="29"/>
        <v>719.94763269992859</v>
      </c>
      <c r="U166" s="29">
        <f t="shared" si="30"/>
        <v>0</v>
      </c>
      <c r="V166" s="29">
        <f t="shared" si="31"/>
        <v>8.2449339521292799</v>
      </c>
    </row>
    <row r="167" spans="1:22" x14ac:dyDescent="0.25">
      <c r="A167" s="5">
        <f t="shared" si="39"/>
        <v>166</v>
      </c>
      <c r="B167" s="5">
        <f t="shared" si="32"/>
        <v>1</v>
      </c>
      <c r="C167">
        <v>0</v>
      </c>
      <c r="D167">
        <v>0</v>
      </c>
      <c r="E167">
        <v>0</v>
      </c>
      <c r="F167">
        <v>0</v>
      </c>
      <c r="G167" s="25">
        <v>87.32</v>
      </c>
      <c r="H167">
        <v>0</v>
      </c>
      <c r="I167" s="27">
        <v>1</v>
      </c>
      <c r="J167" s="28">
        <v>1.4933446993967869E-2</v>
      </c>
      <c r="K167">
        <f t="shared" si="33"/>
        <v>1.4933446993967869E-2</v>
      </c>
      <c r="L167">
        <f t="shared" si="34"/>
        <v>1.471043915484622E-2</v>
      </c>
      <c r="M167">
        <f t="shared" si="35"/>
        <v>0.12128659923852354</v>
      </c>
      <c r="O167" s="29">
        <f t="shared" si="36"/>
        <v>8.2449339521292799</v>
      </c>
      <c r="P167" s="29">
        <f t="shared" si="37"/>
        <v>0</v>
      </c>
      <c r="Q167" s="29">
        <f t="shared" si="38"/>
        <v>0</v>
      </c>
      <c r="R167" s="29">
        <f t="shared" si="27"/>
        <v>0</v>
      </c>
      <c r="S167" s="29">
        <f t="shared" si="28"/>
        <v>0</v>
      </c>
      <c r="T167" s="29">
        <f t="shared" si="29"/>
        <v>719.94763269992859</v>
      </c>
      <c r="U167" s="29">
        <f t="shared" si="30"/>
        <v>0</v>
      </c>
      <c r="V167" s="29">
        <f t="shared" si="31"/>
        <v>8.2449339521292799</v>
      </c>
    </row>
    <row r="168" spans="1:22" hidden="1" x14ac:dyDescent="0.25">
      <c r="A168" s="5">
        <f t="shared" si="39"/>
        <v>167</v>
      </c>
      <c r="B168" s="5">
        <f t="shared" si="32"/>
        <v>1</v>
      </c>
      <c r="C168">
        <v>0</v>
      </c>
      <c r="D168">
        <v>0</v>
      </c>
      <c r="E168">
        <v>1</v>
      </c>
      <c r="F168">
        <v>0</v>
      </c>
      <c r="G168" s="25">
        <v>87.32</v>
      </c>
      <c r="H168">
        <v>0</v>
      </c>
      <c r="I168" s="27">
        <v>1</v>
      </c>
      <c r="J168" s="28">
        <v>-4.1012278772838764E-3</v>
      </c>
      <c r="K168">
        <f t="shared" si="33"/>
        <v>0</v>
      </c>
      <c r="L168">
        <f t="shared" si="34"/>
        <v>0</v>
      </c>
      <c r="M168">
        <f t="shared" si="35"/>
        <v>0</v>
      </c>
      <c r="O168" s="29" t="e">
        <f t="shared" si="36"/>
        <v>#DIV/0!</v>
      </c>
      <c r="P168" s="29">
        <f t="shared" si="37"/>
        <v>0</v>
      </c>
      <c r="Q168" s="29" t="e">
        <f t="shared" si="38"/>
        <v>#DIV/0!</v>
      </c>
      <c r="R168" s="29" t="e">
        <f t="shared" si="27"/>
        <v>#DIV/0!</v>
      </c>
      <c r="S168" s="29" t="e">
        <f t="shared" si="28"/>
        <v>#DIV/0!</v>
      </c>
      <c r="T168" s="29" t="e">
        <f t="shared" si="29"/>
        <v>#DIV/0!</v>
      </c>
      <c r="U168" s="29" t="e">
        <f t="shared" si="30"/>
        <v>#DIV/0!</v>
      </c>
      <c r="V168" s="29" t="e">
        <f t="shared" si="31"/>
        <v>#DIV/0!</v>
      </c>
    </row>
    <row r="169" spans="1:22" x14ac:dyDescent="0.25">
      <c r="A169" s="5">
        <f t="shared" si="39"/>
        <v>168</v>
      </c>
      <c r="B169" s="5">
        <f t="shared" si="32"/>
        <v>1</v>
      </c>
      <c r="C169">
        <v>0</v>
      </c>
      <c r="D169">
        <v>0</v>
      </c>
      <c r="E169">
        <v>0</v>
      </c>
      <c r="F169">
        <v>1</v>
      </c>
      <c r="G169" s="25">
        <v>98.29</v>
      </c>
      <c r="H169">
        <v>0</v>
      </c>
      <c r="I169" s="27">
        <v>1</v>
      </c>
      <c r="J169" s="28">
        <v>2.1821335522221347E-2</v>
      </c>
      <c r="K169">
        <f t="shared" si="33"/>
        <v>2.1821335522221347E-2</v>
      </c>
      <c r="L169">
        <f t="shared" si="34"/>
        <v>2.1345164838247988E-2</v>
      </c>
      <c r="M169">
        <f t="shared" si="35"/>
        <v>0.14609984544224539</v>
      </c>
      <c r="O169" s="29">
        <f t="shared" si="36"/>
        <v>6.8446342087015362</v>
      </c>
      <c r="P169" s="29">
        <f t="shared" si="37"/>
        <v>0</v>
      </c>
      <c r="Q169" s="29">
        <f t="shared" si="38"/>
        <v>0</v>
      </c>
      <c r="R169" s="29">
        <f t="shared" si="27"/>
        <v>0</v>
      </c>
      <c r="S169" s="29">
        <f t="shared" si="28"/>
        <v>6.8446342087015362</v>
      </c>
      <c r="T169" s="29">
        <f t="shared" si="29"/>
        <v>672.75909637327402</v>
      </c>
      <c r="U169" s="29">
        <f t="shared" si="30"/>
        <v>0</v>
      </c>
      <c r="V169" s="29">
        <f t="shared" si="31"/>
        <v>6.8446342087015362</v>
      </c>
    </row>
    <row r="170" spans="1:22" x14ac:dyDescent="0.25">
      <c r="A170" s="5">
        <f t="shared" si="39"/>
        <v>169</v>
      </c>
      <c r="B170" s="5">
        <f t="shared" si="32"/>
        <v>1</v>
      </c>
      <c r="C170">
        <v>0</v>
      </c>
      <c r="D170">
        <v>0</v>
      </c>
      <c r="E170">
        <v>0</v>
      </c>
      <c r="F170">
        <v>1</v>
      </c>
      <c r="G170" s="25">
        <v>117.48</v>
      </c>
      <c r="H170">
        <v>0</v>
      </c>
      <c r="I170" s="27">
        <v>1</v>
      </c>
      <c r="J170" s="28">
        <v>2.2477400964617662E-2</v>
      </c>
      <c r="K170">
        <f t="shared" si="33"/>
        <v>2.2477400964617662E-2</v>
      </c>
      <c r="L170">
        <f t="shared" si="34"/>
        <v>2.1972167410493466E-2</v>
      </c>
      <c r="M170">
        <f t="shared" si="35"/>
        <v>0.14823011640855399</v>
      </c>
      <c r="O170" s="29">
        <f t="shared" si="36"/>
        <v>6.7462673863372373</v>
      </c>
      <c r="P170" s="29">
        <f t="shared" si="37"/>
        <v>0</v>
      </c>
      <c r="Q170" s="29">
        <f t="shared" si="38"/>
        <v>0</v>
      </c>
      <c r="R170" s="29">
        <f t="shared" si="27"/>
        <v>0</v>
      </c>
      <c r="S170" s="29">
        <f t="shared" si="28"/>
        <v>6.7462673863372373</v>
      </c>
      <c r="T170" s="29">
        <f t="shared" si="29"/>
        <v>792.55149254689866</v>
      </c>
      <c r="U170" s="29">
        <f t="shared" si="30"/>
        <v>0</v>
      </c>
      <c r="V170" s="29">
        <f t="shared" si="31"/>
        <v>6.7462673863372373</v>
      </c>
    </row>
    <row r="171" spans="1:22" hidden="1" x14ac:dyDescent="0.25">
      <c r="A171" s="5">
        <f t="shared" si="39"/>
        <v>170</v>
      </c>
      <c r="B171" s="5">
        <f t="shared" si="32"/>
        <v>1</v>
      </c>
      <c r="C171">
        <v>0</v>
      </c>
      <c r="D171">
        <v>0</v>
      </c>
      <c r="E171">
        <v>1</v>
      </c>
      <c r="F171">
        <v>0</v>
      </c>
      <c r="G171" s="25">
        <v>87.32</v>
      </c>
      <c r="H171">
        <v>0</v>
      </c>
      <c r="I171" s="27">
        <v>1</v>
      </c>
      <c r="J171" s="28">
        <v>-4.1012278772838764E-3</v>
      </c>
      <c r="K171">
        <f t="shared" si="33"/>
        <v>0</v>
      </c>
      <c r="L171">
        <f t="shared" si="34"/>
        <v>0</v>
      </c>
      <c r="M171">
        <f t="shared" si="35"/>
        <v>0</v>
      </c>
      <c r="O171" s="29" t="e">
        <f t="shared" si="36"/>
        <v>#DIV/0!</v>
      </c>
      <c r="P171" s="29">
        <f t="shared" si="37"/>
        <v>0</v>
      </c>
      <c r="Q171" s="29" t="e">
        <f t="shared" si="38"/>
        <v>#DIV/0!</v>
      </c>
      <c r="R171" s="29" t="e">
        <f t="shared" si="27"/>
        <v>#DIV/0!</v>
      </c>
      <c r="S171" s="29" t="e">
        <f t="shared" si="28"/>
        <v>#DIV/0!</v>
      </c>
      <c r="T171" s="29" t="e">
        <f t="shared" si="29"/>
        <v>#DIV/0!</v>
      </c>
      <c r="U171" s="29" t="e">
        <f t="shared" si="30"/>
        <v>#DIV/0!</v>
      </c>
      <c r="V171" s="29" t="e">
        <f t="shared" si="31"/>
        <v>#DIV/0!</v>
      </c>
    </row>
    <row r="172" spans="1:22" hidden="1" x14ac:dyDescent="0.25">
      <c r="A172" s="5">
        <f t="shared" si="39"/>
        <v>171</v>
      </c>
      <c r="B172" s="5">
        <f t="shared" si="32"/>
        <v>1</v>
      </c>
      <c r="C172">
        <v>0</v>
      </c>
      <c r="D172">
        <v>0</v>
      </c>
      <c r="E172">
        <v>1</v>
      </c>
      <c r="F172">
        <v>0</v>
      </c>
      <c r="G172" s="25">
        <v>87.32</v>
      </c>
      <c r="H172">
        <v>0</v>
      </c>
      <c r="I172" s="26">
        <v>0</v>
      </c>
      <c r="J172" s="28">
        <v>-4.1539779090011102E-3</v>
      </c>
      <c r="K172">
        <f t="shared" si="33"/>
        <v>0</v>
      </c>
      <c r="L172">
        <f t="shared" si="34"/>
        <v>0</v>
      </c>
      <c r="M172">
        <f t="shared" si="35"/>
        <v>0</v>
      </c>
      <c r="O172" s="29" t="e">
        <f t="shared" si="36"/>
        <v>#DIV/0!</v>
      </c>
      <c r="P172" s="29">
        <f t="shared" si="37"/>
        <v>0</v>
      </c>
      <c r="Q172" s="29" t="e">
        <f t="shared" si="38"/>
        <v>#DIV/0!</v>
      </c>
      <c r="R172" s="29" t="e">
        <f t="shared" si="27"/>
        <v>#DIV/0!</v>
      </c>
      <c r="S172" s="29" t="e">
        <f t="shared" si="28"/>
        <v>#DIV/0!</v>
      </c>
      <c r="T172" s="29" t="e">
        <f t="shared" si="29"/>
        <v>#DIV/0!</v>
      </c>
      <c r="U172" s="29" t="e">
        <f t="shared" si="30"/>
        <v>#DIV/0!</v>
      </c>
      <c r="V172" s="29" t="e">
        <f t="shared" si="31"/>
        <v>#DIV/0!</v>
      </c>
    </row>
    <row r="173" spans="1:22" x14ac:dyDescent="0.25">
      <c r="A173" s="5">
        <f t="shared" si="39"/>
        <v>172</v>
      </c>
      <c r="B173" s="5">
        <f t="shared" si="32"/>
        <v>1</v>
      </c>
      <c r="C173">
        <v>0</v>
      </c>
      <c r="D173">
        <v>0</v>
      </c>
      <c r="E173">
        <v>0</v>
      </c>
      <c r="F173">
        <v>1</v>
      </c>
      <c r="G173" s="25">
        <v>117.48</v>
      </c>
      <c r="H173">
        <v>0</v>
      </c>
      <c r="I173" s="26">
        <v>0</v>
      </c>
      <c r="J173" s="28">
        <v>2.2424650932900428E-2</v>
      </c>
      <c r="K173">
        <f t="shared" si="33"/>
        <v>2.2424650932900428E-2</v>
      </c>
      <c r="L173">
        <f t="shared" si="34"/>
        <v>2.1921785963437995E-2</v>
      </c>
      <c r="M173">
        <f t="shared" si="35"/>
        <v>0.14806007552151929</v>
      </c>
      <c r="O173" s="29">
        <f t="shared" si="36"/>
        <v>6.7540151960455974</v>
      </c>
      <c r="P173" s="29">
        <f t="shared" si="37"/>
        <v>0</v>
      </c>
      <c r="Q173" s="29">
        <f t="shared" si="38"/>
        <v>0</v>
      </c>
      <c r="R173" s="29">
        <f t="shared" si="27"/>
        <v>0</v>
      </c>
      <c r="S173" s="29">
        <f t="shared" si="28"/>
        <v>6.7540151960455974</v>
      </c>
      <c r="T173" s="29">
        <f t="shared" si="29"/>
        <v>793.46170523143678</v>
      </c>
      <c r="U173" s="29">
        <f t="shared" si="30"/>
        <v>0</v>
      </c>
      <c r="V173" s="29">
        <f t="shared" si="31"/>
        <v>0</v>
      </c>
    </row>
    <row r="174" spans="1:22" hidden="1" x14ac:dyDescent="0.25">
      <c r="A174" s="5">
        <f t="shared" si="39"/>
        <v>173</v>
      </c>
      <c r="B174" s="5">
        <f t="shared" si="32"/>
        <v>1</v>
      </c>
      <c r="C174">
        <v>0</v>
      </c>
      <c r="D174">
        <v>0</v>
      </c>
      <c r="E174">
        <v>1</v>
      </c>
      <c r="F174">
        <v>0</v>
      </c>
      <c r="G174" s="25">
        <v>87.32</v>
      </c>
      <c r="H174">
        <v>0</v>
      </c>
      <c r="I174" s="26">
        <v>0</v>
      </c>
      <c r="J174" s="28">
        <v>-4.1539779090011102E-3</v>
      </c>
      <c r="K174">
        <f t="shared" si="33"/>
        <v>0</v>
      </c>
      <c r="L174">
        <f t="shared" si="34"/>
        <v>0</v>
      </c>
      <c r="M174">
        <f t="shared" si="35"/>
        <v>0</v>
      </c>
      <c r="O174" s="29" t="e">
        <f t="shared" si="36"/>
        <v>#DIV/0!</v>
      </c>
      <c r="P174" s="29">
        <f t="shared" si="37"/>
        <v>0</v>
      </c>
      <c r="Q174" s="29" t="e">
        <f t="shared" si="38"/>
        <v>#DIV/0!</v>
      </c>
      <c r="R174" s="29" t="e">
        <f t="shared" si="27"/>
        <v>#DIV/0!</v>
      </c>
      <c r="S174" s="29" t="e">
        <f t="shared" si="28"/>
        <v>#DIV/0!</v>
      </c>
      <c r="T174" s="29" t="e">
        <f t="shared" si="29"/>
        <v>#DIV/0!</v>
      </c>
      <c r="U174" s="29" t="e">
        <f t="shared" si="30"/>
        <v>#DIV/0!</v>
      </c>
      <c r="V174" s="29" t="e">
        <f t="shared" si="31"/>
        <v>#DIV/0!</v>
      </c>
    </row>
    <row r="175" spans="1:22" hidden="1" x14ac:dyDescent="0.25">
      <c r="A175" s="5">
        <f t="shared" si="39"/>
        <v>174</v>
      </c>
      <c r="B175" s="5">
        <f t="shared" si="32"/>
        <v>1</v>
      </c>
      <c r="C175">
        <v>0</v>
      </c>
      <c r="D175">
        <v>0</v>
      </c>
      <c r="E175">
        <v>1</v>
      </c>
      <c r="F175">
        <v>0</v>
      </c>
      <c r="G175" s="25">
        <v>87.32</v>
      </c>
      <c r="H175">
        <v>1</v>
      </c>
      <c r="I175" s="26">
        <v>0</v>
      </c>
      <c r="J175" s="28">
        <v>-5.2422720794463671E-4</v>
      </c>
      <c r="K175">
        <f t="shared" si="33"/>
        <v>0</v>
      </c>
      <c r="L175">
        <f t="shared" si="34"/>
        <v>0</v>
      </c>
      <c r="M175">
        <f t="shared" si="35"/>
        <v>0</v>
      </c>
      <c r="O175" s="29" t="e">
        <f t="shared" si="36"/>
        <v>#DIV/0!</v>
      </c>
      <c r="P175" s="29">
        <f t="shared" si="37"/>
        <v>0</v>
      </c>
      <c r="Q175" s="29" t="e">
        <f t="shared" si="38"/>
        <v>#DIV/0!</v>
      </c>
      <c r="R175" s="29" t="e">
        <f t="shared" si="27"/>
        <v>#DIV/0!</v>
      </c>
      <c r="S175" s="29" t="e">
        <f t="shared" si="28"/>
        <v>#DIV/0!</v>
      </c>
      <c r="T175" s="29" t="e">
        <f t="shared" si="29"/>
        <v>#DIV/0!</v>
      </c>
      <c r="U175" s="29" t="e">
        <f t="shared" si="30"/>
        <v>#DIV/0!</v>
      </c>
      <c r="V175" s="29" t="e">
        <f t="shared" si="31"/>
        <v>#DIV/0!</v>
      </c>
    </row>
    <row r="176" spans="1:22" hidden="1" x14ac:dyDescent="0.25">
      <c r="A176" s="5">
        <f t="shared" si="39"/>
        <v>175</v>
      </c>
      <c r="B176" s="5">
        <f t="shared" si="32"/>
        <v>1</v>
      </c>
      <c r="C176">
        <v>0</v>
      </c>
      <c r="D176">
        <v>0</v>
      </c>
      <c r="E176">
        <v>1</v>
      </c>
      <c r="F176">
        <v>0</v>
      </c>
      <c r="G176" s="25">
        <v>87.32</v>
      </c>
      <c r="H176">
        <v>1</v>
      </c>
      <c r="I176" s="26">
        <v>0</v>
      </c>
      <c r="J176" s="28">
        <v>-5.2422720794463671E-4</v>
      </c>
      <c r="K176">
        <f t="shared" si="33"/>
        <v>0</v>
      </c>
      <c r="L176">
        <f t="shared" si="34"/>
        <v>0</v>
      </c>
      <c r="M176">
        <f t="shared" si="35"/>
        <v>0</v>
      </c>
      <c r="O176" s="29" t="e">
        <f t="shared" si="36"/>
        <v>#DIV/0!</v>
      </c>
      <c r="P176" s="29">
        <f t="shared" si="37"/>
        <v>0</v>
      </c>
      <c r="Q176" s="29" t="e">
        <f t="shared" si="38"/>
        <v>#DIV/0!</v>
      </c>
      <c r="R176" s="29" t="e">
        <f t="shared" si="27"/>
        <v>#DIV/0!</v>
      </c>
      <c r="S176" s="29" t="e">
        <f t="shared" si="28"/>
        <v>#DIV/0!</v>
      </c>
      <c r="T176" s="29" t="e">
        <f t="shared" si="29"/>
        <v>#DIV/0!</v>
      </c>
      <c r="U176" s="29" t="e">
        <f t="shared" si="30"/>
        <v>#DIV/0!</v>
      </c>
      <c r="V176" s="29" t="e">
        <f t="shared" si="31"/>
        <v>#DIV/0!</v>
      </c>
    </row>
    <row r="177" spans="1:22" x14ac:dyDescent="0.25">
      <c r="A177" s="5">
        <f t="shared" si="39"/>
        <v>176</v>
      </c>
      <c r="B177" s="5">
        <f t="shared" si="32"/>
        <v>1</v>
      </c>
      <c r="C177">
        <v>0</v>
      </c>
      <c r="D177">
        <v>0</v>
      </c>
      <c r="E177">
        <v>0</v>
      </c>
      <c r="F177">
        <v>1</v>
      </c>
      <c r="G177" s="25">
        <v>117.48</v>
      </c>
      <c r="H177">
        <v>1</v>
      </c>
      <c r="I177" s="26">
        <v>0</v>
      </c>
      <c r="J177" s="28">
        <v>2.6054401633956902E-2</v>
      </c>
      <c r="K177">
        <f t="shared" si="33"/>
        <v>2.6054401633956902E-2</v>
      </c>
      <c r="L177">
        <f t="shared" si="34"/>
        <v>2.5375569789453368E-2</v>
      </c>
      <c r="M177">
        <f t="shared" si="35"/>
        <v>0.15929711167956992</v>
      </c>
      <c r="O177" s="29">
        <f t="shared" si="36"/>
        <v>6.2775777253985918</v>
      </c>
      <c r="P177" s="29">
        <f t="shared" si="37"/>
        <v>0</v>
      </c>
      <c r="Q177" s="29">
        <f t="shared" si="38"/>
        <v>0</v>
      </c>
      <c r="R177" s="29">
        <f t="shared" si="27"/>
        <v>0</v>
      </c>
      <c r="S177" s="29">
        <f t="shared" si="28"/>
        <v>6.2775777253985918</v>
      </c>
      <c r="T177" s="29">
        <f t="shared" si="29"/>
        <v>737.48983117982664</v>
      </c>
      <c r="U177" s="29">
        <f t="shared" si="30"/>
        <v>6.2775777253985918</v>
      </c>
      <c r="V177" s="29">
        <f t="shared" si="31"/>
        <v>0</v>
      </c>
    </row>
    <row r="178" spans="1:22" x14ac:dyDescent="0.25">
      <c r="A178" s="5">
        <f t="shared" si="39"/>
        <v>177</v>
      </c>
      <c r="B178" s="5">
        <f t="shared" si="32"/>
        <v>1</v>
      </c>
      <c r="C178">
        <v>0</v>
      </c>
      <c r="D178">
        <v>0</v>
      </c>
      <c r="E178">
        <v>0</v>
      </c>
      <c r="F178">
        <v>0</v>
      </c>
      <c r="G178" s="25">
        <v>87.32</v>
      </c>
      <c r="H178">
        <v>1</v>
      </c>
      <c r="I178" s="26">
        <v>0</v>
      </c>
      <c r="J178" s="28">
        <v>1.851044766330711E-2</v>
      </c>
      <c r="K178">
        <f t="shared" si="33"/>
        <v>1.851044766330711E-2</v>
      </c>
      <c r="L178">
        <f t="shared" si="34"/>
        <v>1.8167810990611079E-2</v>
      </c>
      <c r="M178">
        <f t="shared" si="35"/>
        <v>0.13478802243007751</v>
      </c>
      <c r="O178" s="29">
        <f t="shared" si="36"/>
        <v>7.4190568417810194</v>
      </c>
      <c r="P178" s="29">
        <f t="shared" si="37"/>
        <v>0</v>
      </c>
      <c r="Q178" s="29">
        <f t="shared" si="38"/>
        <v>0</v>
      </c>
      <c r="R178" s="29">
        <f t="shared" si="27"/>
        <v>0</v>
      </c>
      <c r="S178" s="29">
        <f t="shared" si="28"/>
        <v>0</v>
      </c>
      <c r="T178" s="29">
        <f t="shared" si="29"/>
        <v>647.8320434243185</v>
      </c>
      <c r="U178" s="29">
        <f t="shared" si="30"/>
        <v>7.4190568417810194</v>
      </c>
      <c r="V178" s="29">
        <f t="shared" si="31"/>
        <v>0</v>
      </c>
    </row>
    <row r="179" spans="1:22" hidden="1" x14ac:dyDescent="0.25">
      <c r="A179" s="5">
        <f t="shared" si="39"/>
        <v>178</v>
      </c>
      <c r="B179" s="5">
        <f t="shared" si="32"/>
        <v>1</v>
      </c>
      <c r="C179">
        <v>0</v>
      </c>
      <c r="D179">
        <v>0</v>
      </c>
      <c r="E179">
        <v>1</v>
      </c>
      <c r="F179">
        <v>0</v>
      </c>
      <c r="G179" s="25">
        <v>87.32</v>
      </c>
      <c r="H179">
        <v>1</v>
      </c>
      <c r="I179" s="26">
        <v>0</v>
      </c>
      <c r="J179" s="28">
        <v>-5.2422720794463671E-4</v>
      </c>
      <c r="K179">
        <f t="shared" si="33"/>
        <v>0</v>
      </c>
      <c r="L179">
        <f t="shared" si="34"/>
        <v>0</v>
      </c>
      <c r="M179">
        <f t="shared" si="35"/>
        <v>0</v>
      </c>
      <c r="O179" s="29" t="e">
        <f t="shared" si="36"/>
        <v>#DIV/0!</v>
      </c>
      <c r="P179" s="29">
        <f t="shared" si="37"/>
        <v>0</v>
      </c>
      <c r="Q179" s="29" t="e">
        <f t="shared" si="38"/>
        <v>#DIV/0!</v>
      </c>
      <c r="R179" s="29" t="e">
        <f t="shared" si="27"/>
        <v>#DIV/0!</v>
      </c>
      <c r="S179" s="29" t="e">
        <f t="shared" si="28"/>
        <v>#DIV/0!</v>
      </c>
      <c r="T179" s="29" t="e">
        <f t="shared" si="29"/>
        <v>#DIV/0!</v>
      </c>
      <c r="U179" s="29" t="e">
        <f t="shared" si="30"/>
        <v>#DIV/0!</v>
      </c>
      <c r="V179" s="29" t="e">
        <f t="shared" si="31"/>
        <v>#DIV/0!</v>
      </c>
    </row>
    <row r="180" spans="1:22" x14ac:dyDescent="0.25">
      <c r="A180" s="5">
        <f t="shared" si="39"/>
        <v>179</v>
      </c>
      <c r="B180" s="5">
        <f t="shared" si="32"/>
        <v>1</v>
      </c>
      <c r="C180">
        <v>0</v>
      </c>
      <c r="D180">
        <v>0</v>
      </c>
      <c r="E180">
        <v>0</v>
      </c>
      <c r="F180">
        <v>1</v>
      </c>
      <c r="G180" s="25">
        <v>117.48</v>
      </c>
      <c r="H180">
        <v>1</v>
      </c>
      <c r="I180" s="27">
        <v>1</v>
      </c>
      <c r="J180" s="28">
        <v>2.6107151665674136E-2</v>
      </c>
      <c r="K180">
        <f t="shared" si="33"/>
        <v>2.6107151665674136E-2</v>
      </c>
      <c r="L180">
        <f t="shared" si="34"/>
        <v>2.5425568297579623E-2</v>
      </c>
      <c r="M180">
        <f t="shared" si="35"/>
        <v>0.15945396921237057</v>
      </c>
      <c r="O180" s="29">
        <f t="shared" si="36"/>
        <v>6.2714023673386183</v>
      </c>
      <c r="P180" s="29">
        <f t="shared" si="37"/>
        <v>0</v>
      </c>
      <c r="Q180" s="29">
        <f t="shared" si="38"/>
        <v>0</v>
      </c>
      <c r="R180" s="29">
        <f t="shared" si="27"/>
        <v>0</v>
      </c>
      <c r="S180" s="29">
        <f t="shared" si="28"/>
        <v>6.2714023673386183</v>
      </c>
      <c r="T180" s="29">
        <f t="shared" si="29"/>
        <v>736.76435011494095</v>
      </c>
      <c r="U180" s="29">
        <f t="shared" si="30"/>
        <v>6.2714023673386183</v>
      </c>
      <c r="V180" s="29">
        <f t="shared" si="31"/>
        <v>6.2714023673386183</v>
      </c>
    </row>
    <row r="181" spans="1:22" x14ac:dyDescent="0.25">
      <c r="A181" s="5">
        <f t="shared" si="39"/>
        <v>180</v>
      </c>
      <c r="B181" s="5">
        <f t="shared" si="32"/>
        <v>1</v>
      </c>
      <c r="C181">
        <v>0</v>
      </c>
      <c r="D181">
        <v>0</v>
      </c>
      <c r="E181">
        <v>0</v>
      </c>
      <c r="F181">
        <v>0</v>
      </c>
      <c r="G181" s="25">
        <v>47.8</v>
      </c>
      <c r="H181">
        <v>1</v>
      </c>
      <c r="I181" s="27">
        <v>1</v>
      </c>
      <c r="J181" s="28">
        <v>1.721209262553491E-2</v>
      </c>
      <c r="K181">
        <f t="shared" si="33"/>
        <v>1.721209262553491E-2</v>
      </c>
      <c r="L181">
        <f t="shared" si="34"/>
        <v>1.6915836492984917E-2</v>
      </c>
      <c r="M181">
        <f t="shared" si="35"/>
        <v>0.1300608953259392</v>
      </c>
      <c r="O181" s="29">
        <f t="shared" si="36"/>
        <v>7.6887061056588086</v>
      </c>
      <c r="P181" s="29">
        <f t="shared" si="37"/>
        <v>0</v>
      </c>
      <c r="Q181" s="29">
        <f t="shared" si="38"/>
        <v>0</v>
      </c>
      <c r="R181" s="29">
        <f t="shared" si="27"/>
        <v>0</v>
      </c>
      <c r="S181" s="29">
        <f t="shared" si="28"/>
        <v>0</v>
      </c>
      <c r="T181" s="29">
        <f t="shared" si="29"/>
        <v>367.52015185049106</v>
      </c>
      <c r="U181" s="29">
        <f t="shared" si="30"/>
        <v>7.6887061056588086</v>
      </c>
      <c r="V181" s="29">
        <f t="shared" si="31"/>
        <v>7.6887061056588086</v>
      </c>
    </row>
    <row r="182" spans="1:22" x14ac:dyDescent="0.25">
      <c r="A182" s="5">
        <f t="shared" si="39"/>
        <v>181</v>
      </c>
      <c r="B182" s="5">
        <f t="shared" si="32"/>
        <v>1</v>
      </c>
      <c r="C182">
        <v>0</v>
      </c>
      <c r="D182">
        <v>0</v>
      </c>
      <c r="E182">
        <v>0</v>
      </c>
      <c r="F182">
        <v>0</v>
      </c>
      <c r="G182" s="25">
        <v>87.32</v>
      </c>
      <c r="H182">
        <v>1</v>
      </c>
      <c r="I182" s="27">
        <v>1</v>
      </c>
      <c r="J182" s="28">
        <v>1.8563197695024344E-2</v>
      </c>
      <c r="K182">
        <f t="shared" si="33"/>
        <v>1.8563197695024344E-2</v>
      </c>
      <c r="L182">
        <f t="shared" si="34"/>
        <v>1.8218605386359787E-2</v>
      </c>
      <c r="M182">
        <f t="shared" si="35"/>
        <v>0.13497631416793018</v>
      </c>
      <c r="O182" s="29">
        <f t="shared" si="36"/>
        <v>7.4087072696017939</v>
      </c>
      <c r="P182" s="29">
        <f t="shared" si="37"/>
        <v>0</v>
      </c>
      <c r="Q182" s="29">
        <f t="shared" si="38"/>
        <v>0</v>
      </c>
      <c r="R182" s="29">
        <f t="shared" si="27"/>
        <v>0</v>
      </c>
      <c r="S182" s="29">
        <f t="shared" si="28"/>
        <v>0</v>
      </c>
      <c r="T182" s="29">
        <f t="shared" si="29"/>
        <v>646.9283187816286</v>
      </c>
      <c r="U182" s="29">
        <f t="shared" si="30"/>
        <v>7.4087072696017939</v>
      </c>
      <c r="V182" s="29">
        <f t="shared" si="31"/>
        <v>7.4087072696017939</v>
      </c>
    </row>
    <row r="183" spans="1:22" hidden="1" x14ac:dyDescent="0.25">
      <c r="A183" s="5">
        <f t="shared" si="39"/>
        <v>182</v>
      </c>
      <c r="B183" s="5">
        <f t="shared" si="32"/>
        <v>1</v>
      </c>
      <c r="C183">
        <v>0</v>
      </c>
      <c r="D183">
        <v>0</v>
      </c>
      <c r="E183">
        <v>1</v>
      </c>
      <c r="F183">
        <v>0</v>
      </c>
      <c r="G183" s="25">
        <v>87.32</v>
      </c>
      <c r="H183">
        <v>1</v>
      </c>
      <c r="I183" s="27">
        <v>1</v>
      </c>
      <c r="J183" s="28">
        <v>-4.7147717622740299E-4</v>
      </c>
      <c r="K183">
        <f t="shared" si="33"/>
        <v>0</v>
      </c>
      <c r="L183">
        <f t="shared" si="34"/>
        <v>0</v>
      </c>
      <c r="M183">
        <f t="shared" si="35"/>
        <v>0</v>
      </c>
      <c r="O183" s="29" t="e">
        <f t="shared" si="36"/>
        <v>#DIV/0!</v>
      </c>
      <c r="P183" s="29">
        <f t="shared" si="37"/>
        <v>0</v>
      </c>
      <c r="Q183" s="29" t="e">
        <f t="shared" si="38"/>
        <v>#DIV/0!</v>
      </c>
      <c r="R183" s="29" t="e">
        <f t="shared" si="27"/>
        <v>#DIV/0!</v>
      </c>
      <c r="S183" s="29" t="e">
        <f t="shared" si="28"/>
        <v>#DIV/0!</v>
      </c>
      <c r="T183" s="29" t="e">
        <f t="shared" si="29"/>
        <v>#DIV/0!</v>
      </c>
      <c r="U183" s="29" t="e">
        <f t="shared" si="30"/>
        <v>#DIV/0!</v>
      </c>
      <c r="V183" s="29" t="e">
        <f t="shared" si="31"/>
        <v>#DIV/0!</v>
      </c>
    </row>
    <row r="184" spans="1:22" x14ac:dyDescent="0.25">
      <c r="A184" s="5">
        <f t="shared" si="39"/>
        <v>183</v>
      </c>
      <c r="B184" s="5">
        <f t="shared" si="32"/>
        <v>1</v>
      </c>
      <c r="C184">
        <v>0</v>
      </c>
      <c r="D184">
        <v>0</v>
      </c>
      <c r="E184">
        <v>0</v>
      </c>
      <c r="F184">
        <v>1</v>
      </c>
      <c r="G184" s="25">
        <v>117.48</v>
      </c>
      <c r="H184">
        <v>1</v>
      </c>
      <c r="I184" s="27">
        <v>1</v>
      </c>
      <c r="J184" s="28">
        <v>2.6107151665674136E-2</v>
      </c>
      <c r="K184">
        <f t="shared" si="33"/>
        <v>2.6107151665674136E-2</v>
      </c>
      <c r="L184">
        <f t="shared" si="34"/>
        <v>2.5425568297579623E-2</v>
      </c>
      <c r="M184">
        <f t="shared" si="35"/>
        <v>0.15945396921237057</v>
      </c>
      <c r="O184" s="29">
        <f t="shared" si="36"/>
        <v>6.2714023673386183</v>
      </c>
      <c r="P184" s="29">
        <f t="shared" si="37"/>
        <v>0</v>
      </c>
      <c r="Q184" s="29">
        <f t="shared" si="38"/>
        <v>0</v>
      </c>
      <c r="R184" s="29">
        <f t="shared" si="27"/>
        <v>0</v>
      </c>
      <c r="S184" s="29">
        <f t="shared" si="28"/>
        <v>6.2714023673386183</v>
      </c>
      <c r="T184" s="29">
        <f t="shared" si="29"/>
        <v>736.76435011494095</v>
      </c>
      <c r="U184" s="29">
        <f t="shared" si="30"/>
        <v>6.2714023673386183</v>
      </c>
      <c r="V184" s="29">
        <f t="shared" si="31"/>
        <v>6.2714023673386183</v>
      </c>
    </row>
    <row r="185" spans="1:22" x14ac:dyDescent="0.25">
      <c r="A185" s="5">
        <f t="shared" si="39"/>
        <v>184</v>
      </c>
      <c r="B185" s="5">
        <f t="shared" si="32"/>
        <v>1</v>
      </c>
      <c r="C185">
        <v>0</v>
      </c>
      <c r="D185">
        <v>0</v>
      </c>
      <c r="E185">
        <v>0</v>
      </c>
      <c r="F185">
        <v>1</v>
      </c>
      <c r="G185" s="25">
        <v>98.29</v>
      </c>
      <c r="H185">
        <v>1</v>
      </c>
      <c r="I185" s="27">
        <v>1</v>
      </c>
      <c r="J185" s="28">
        <v>2.5451086223277821E-2</v>
      </c>
      <c r="K185">
        <f t="shared" si="33"/>
        <v>2.5451086223277821E-2</v>
      </c>
      <c r="L185">
        <f t="shared" si="34"/>
        <v>2.4803328433333098E-2</v>
      </c>
      <c r="M185">
        <f t="shared" si="35"/>
        <v>0.15749072491208205</v>
      </c>
      <c r="O185" s="29">
        <f t="shared" si="36"/>
        <v>6.3495802724779002</v>
      </c>
      <c r="P185" s="29">
        <f t="shared" si="37"/>
        <v>0</v>
      </c>
      <c r="Q185" s="29">
        <f t="shared" si="38"/>
        <v>0</v>
      </c>
      <c r="R185" s="29">
        <f t="shared" si="27"/>
        <v>0</v>
      </c>
      <c r="S185" s="29">
        <f t="shared" si="28"/>
        <v>6.3495802724779002</v>
      </c>
      <c r="T185" s="29">
        <f t="shared" si="29"/>
        <v>624.10024498185282</v>
      </c>
      <c r="U185" s="29">
        <f t="shared" si="30"/>
        <v>6.3495802724779002</v>
      </c>
      <c r="V185" s="29">
        <f t="shared" si="31"/>
        <v>6.3495802724779002</v>
      </c>
    </row>
    <row r="186" spans="1:22" hidden="1" x14ac:dyDescent="0.25">
      <c r="A186" s="5">
        <f t="shared" si="39"/>
        <v>185</v>
      </c>
      <c r="B186" s="5">
        <f t="shared" si="32"/>
        <v>1</v>
      </c>
      <c r="C186">
        <v>0</v>
      </c>
      <c r="D186">
        <v>0</v>
      </c>
      <c r="E186">
        <v>1</v>
      </c>
      <c r="F186">
        <v>0</v>
      </c>
      <c r="G186" s="25">
        <v>87.32</v>
      </c>
      <c r="H186">
        <v>1</v>
      </c>
      <c r="I186" s="26">
        <v>0</v>
      </c>
      <c r="J186" s="28">
        <v>-5.2422720794463671E-4</v>
      </c>
      <c r="K186">
        <f t="shared" si="33"/>
        <v>0</v>
      </c>
      <c r="L186">
        <f t="shared" si="34"/>
        <v>0</v>
      </c>
      <c r="M186">
        <f t="shared" si="35"/>
        <v>0</v>
      </c>
      <c r="O186" s="29" t="e">
        <f t="shared" si="36"/>
        <v>#DIV/0!</v>
      </c>
      <c r="P186" s="29">
        <f t="shared" si="37"/>
        <v>0</v>
      </c>
      <c r="Q186" s="29" t="e">
        <f t="shared" si="38"/>
        <v>#DIV/0!</v>
      </c>
      <c r="R186" s="29" t="e">
        <f t="shared" si="27"/>
        <v>#DIV/0!</v>
      </c>
      <c r="S186" s="29" t="e">
        <f t="shared" si="28"/>
        <v>#DIV/0!</v>
      </c>
      <c r="T186" s="29" t="e">
        <f t="shared" si="29"/>
        <v>#DIV/0!</v>
      </c>
      <c r="U186" s="29" t="e">
        <f t="shared" si="30"/>
        <v>#DIV/0!</v>
      </c>
      <c r="V186" s="29" t="e">
        <f t="shared" si="31"/>
        <v>#DIV/0!</v>
      </c>
    </row>
    <row r="187" spans="1:22" hidden="1" x14ac:dyDescent="0.25">
      <c r="A187" s="5">
        <f t="shared" si="39"/>
        <v>186</v>
      </c>
      <c r="B187" s="5">
        <f t="shared" si="32"/>
        <v>1</v>
      </c>
      <c r="C187">
        <v>0</v>
      </c>
      <c r="D187">
        <v>0</v>
      </c>
      <c r="E187">
        <v>1</v>
      </c>
      <c r="F187">
        <v>0</v>
      </c>
      <c r="G187" s="25">
        <v>87.32</v>
      </c>
      <c r="H187">
        <v>1</v>
      </c>
      <c r="I187" s="26">
        <v>0</v>
      </c>
      <c r="J187" s="28">
        <v>-5.2422720794463671E-4</v>
      </c>
      <c r="K187">
        <f t="shared" si="33"/>
        <v>0</v>
      </c>
      <c r="L187">
        <f t="shared" si="34"/>
        <v>0</v>
      </c>
      <c r="M187">
        <f t="shared" si="35"/>
        <v>0</v>
      </c>
      <c r="O187" s="29" t="e">
        <f t="shared" si="36"/>
        <v>#DIV/0!</v>
      </c>
      <c r="P187" s="29">
        <f t="shared" si="37"/>
        <v>0</v>
      </c>
      <c r="Q187" s="29" t="e">
        <f t="shared" si="38"/>
        <v>#DIV/0!</v>
      </c>
      <c r="R187" s="29" t="e">
        <f t="shared" si="27"/>
        <v>#DIV/0!</v>
      </c>
      <c r="S187" s="29" t="e">
        <f t="shared" si="28"/>
        <v>#DIV/0!</v>
      </c>
      <c r="T187" s="29" t="e">
        <f t="shared" si="29"/>
        <v>#DIV/0!</v>
      </c>
      <c r="U187" s="29" t="e">
        <f t="shared" si="30"/>
        <v>#DIV/0!</v>
      </c>
      <c r="V187" s="29" t="e">
        <f t="shared" si="31"/>
        <v>#DIV/0!</v>
      </c>
    </row>
    <row r="188" spans="1:22" hidden="1" x14ac:dyDescent="0.25">
      <c r="A188" s="5">
        <f t="shared" si="39"/>
        <v>187</v>
      </c>
      <c r="B188" s="5">
        <f t="shared" si="32"/>
        <v>1</v>
      </c>
      <c r="C188">
        <v>0</v>
      </c>
      <c r="D188">
        <v>0</v>
      </c>
      <c r="E188">
        <v>1</v>
      </c>
      <c r="F188">
        <v>0</v>
      </c>
      <c r="G188" s="25">
        <v>87.32</v>
      </c>
      <c r="H188">
        <v>1</v>
      </c>
      <c r="I188" s="27">
        <v>1</v>
      </c>
      <c r="J188" s="28">
        <v>-4.7147717622740299E-4</v>
      </c>
      <c r="K188">
        <f t="shared" si="33"/>
        <v>0</v>
      </c>
      <c r="L188">
        <f t="shared" si="34"/>
        <v>0</v>
      </c>
      <c r="M188">
        <f t="shared" si="35"/>
        <v>0</v>
      </c>
      <c r="O188" s="29" t="e">
        <f t="shared" si="36"/>
        <v>#DIV/0!</v>
      </c>
      <c r="P188" s="29">
        <f t="shared" si="37"/>
        <v>0</v>
      </c>
      <c r="Q188" s="29" t="e">
        <f t="shared" si="38"/>
        <v>#DIV/0!</v>
      </c>
      <c r="R188" s="29" t="e">
        <f t="shared" si="27"/>
        <v>#DIV/0!</v>
      </c>
      <c r="S188" s="29" t="e">
        <f t="shared" si="28"/>
        <v>#DIV/0!</v>
      </c>
      <c r="T188" s="29" t="e">
        <f t="shared" si="29"/>
        <v>#DIV/0!</v>
      </c>
      <c r="U188" s="29" t="e">
        <f t="shared" si="30"/>
        <v>#DIV/0!</v>
      </c>
      <c r="V188" s="29" t="e">
        <f t="shared" si="31"/>
        <v>#DIV/0!</v>
      </c>
    </row>
    <row r="189" spans="1:22" hidden="1" x14ac:dyDescent="0.25">
      <c r="A189" s="5">
        <f t="shared" si="39"/>
        <v>188</v>
      </c>
      <c r="B189" s="5">
        <f t="shared" si="32"/>
        <v>1</v>
      </c>
      <c r="C189">
        <v>0</v>
      </c>
      <c r="D189">
        <v>0</v>
      </c>
      <c r="E189">
        <v>1</v>
      </c>
      <c r="F189">
        <v>0</v>
      </c>
      <c r="G189" s="25">
        <v>87.32</v>
      </c>
      <c r="H189">
        <v>1</v>
      </c>
      <c r="I189" s="27">
        <v>1</v>
      </c>
      <c r="J189" s="28">
        <v>-4.7147717622740299E-4</v>
      </c>
      <c r="K189">
        <f t="shared" si="33"/>
        <v>0</v>
      </c>
      <c r="L189">
        <f t="shared" si="34"/>
        <v>0</v>
      </c>
      <c r="M189">
        <f t="shared" si="35"/>
        <v>0</v>
      </c>
      <c r="O189" s="29" t="e">
        <f t="shared" si="36"/>
        <v>#DIV/0!</v>
      </c>
      <c r="P189" s="29">
        <f t="shared" si="37"/>
        <v>0</v>
      </c>
      <c r="Q189" s="29" t="e">
        <f t="shared" si="38"/>
        <v>#DIV/0!</v>
      </c>
      <c r="R189" s="29" t="e">
        <f t="shared" si="27"/>
        <v>#DIV/0!</v>
      </c>
      <c r="S189" s="29" t="e">
        <f t="shared" si="28"/>
        <v>#DIV/0!</v>
      </c>
      <c r="T189" s="29" t="e">
        <f t="shared" si="29"/>
        <v>#DIV/0!</v>
      </c>
      <c r="U189" s="29" t="e">
        <f t="shared" si="30"/>
        <v>#DIV/0!</v>
      </c>
      <c r="V189" s="29" t="e">
        <f t="shared" si="31"/>
        <v>#DIV/0!</v>
      </c>
    </row>
    <row r="190" spans="1:22" x14ac:dyDescent="0.25">
      <c r="A190" s="5">
        <f t="shared" si="39"/>
        <v>189</v>
      </c>
      <c r="B190" s="5">
        <f t="shared" si="32"/>
        <v>1</v>
      </c>
      <c r="C190">
        <v>0</v>
      </c>
      <c r="D190">
        <v>0</v>
      </c>
      <c r="E190">
        <v>0</v>
      </c>
      <c r="F190">
        <v>1</v>
      </c>
      <c r="G190" s="25">
        <v>90.06</v>
      </c>
      <c r="H190">
        <v>1</v>
      </c>
      <c r="I190" s="27">
        <v>1</v>
      </c>
      <c r="J190" s="28">
        <v>2.5169719960071901E-2</v>
      </c>
      <c r="K190">
        <f t="shared" si="33"/>
        <v>2.5169719960071901E-2</v>
      </c>
      <c r="L190">
        <f t="shared" si="34"/>
        <v>2.453620515720346E-2</v>
      </c>
      <c r="M190">
        <f t="shared" si="35"/>
        <v>0.1566403688619363</v>
      </c>
      <c r="O190" s="29">
        <f t="shared" si="36"/>
        <v>6.3840503394205204</v>
      </c>
      <c r="P190" s="29">
        <f t="shared" si="37"/>
        <v>0</v>
      </c>
      <c r="Q190" s="29">
        <f t="shared" si="38"/>
        <v>0</v>
      </c>
      <c r="R190" s="29">
        <f t="shared" si="27"/>
        <v>0</v>
      </c>
      <c r="S190" s="29">
        <f t="shared" si="28"/>
        <v>6.3840503394205204</v>
      </c>
      <c r="T190" s="29">
        <f t="shared" si="29"/>
        <v>574.94757356821208</v>
      </c>
      <c r="U190" s="29">
        <f t="shared" si="30"/>
        <v>6.3840503394205204</v>
      </c>
      <c r="V190" s="29">
        <f t="shared" si="31"/>
        <v>6.3840503394205204</v>
      </c>
    </row>
    <row r="191" spans="1:22" x14ac:dyDescent="0.25">
      <c r="A191" s="5">
        <f t="shared" si="39"/>
        <v>190</v>
      </c>
      <c r="B191" s="5">
        <f t="shared" si="32"/>
        <v>1</v>
      </c>
      <c r="C191">
        <v>0</v>
      </c>
      <c r="D191">
        <v>0</v>
      </c>
      <c r="E191">
        <v>0</v>
      </c>
      <c r="F191">
        <v>1</v>
      </c>
      <c r="G191" s="25">
        <v>90.06</v>
      </c>
      <c r="H191">
        <v>1</v>
      </c>
      <c r="I191" s="27">
        <v>1</v>
      </c>
      <c r="J191" s="28">
        <v>2.5169719960071901E-2</v>
      </c>
      <c r="K191">
        <f t="shared" si="33"/>
        <v>2.5169719960071901E-2</v>
      </c>
      <c r="L191">
        <f t="shared" si="34"/>
        <v>2.453620515720346E-2</v>
      </c>
      <c r="M191">
        <f t="shared" si="35"/>
        <v>0.1566403688619363</v>
      </c>
      <c r="O191" s="29">
        <f t="shared" si="36"/>
        <v>6.3840503394205204</v>
      </c>
      <c r="P191" s="29">
        <f t="shared" si="37"/>
        <v>0</v>
      </c>
      <c r="Q191" s="29">
        <f t="shared" si="38"/>
        <v>0</v>
      </c>
      <c r="R191" s="29">
        <f t="shared" si="27"/>
        <v>0</v>
      </c>
      <c r="S191" s="29">
        <f t="shared" si="28"/>
        <v>6.3840503394205204</v>
      </c>
      <c r="T191" s="29">
        <f t="shared" si="29"/>
        <v>574.94757356821208</v>
      </c>
      <c r="U191" s="29">
        <f t="shared" si="30"/>
        <v>6.3840503394205204</v>
      </c>
      <c r="V191" s="29">
        <f t="shared" si="31"/>
        <v>6.3840503394205204</v>
      </c>
    </row>
    <row r="192" spans="1:22" x14ac:dyDescent="0.25">
      <c r="A192" s="5">
        <f t="shared" si="39"/>
        <v>191</v>
      </c>
      <c r="B192" s="5">
        <f t="shared" si="32"/>
        <v>1</v>
      </c>
      <c r="C192">
        <v>0</v>
      </c>
      <c r="D192">
        <v>0</v>
      </c>
      <c r="E192">
        <v>0</v>
      </c>
      <c r="F192">
        <v>0</v>
      </c>
      <c r="G192" s="25">
        <v>87.32</v>
      </c>
      <c r="H192">
        <v>1</v>
      </c>
      <c r="I192" s="27">
        <v>1</v>
      </c>
      <c r="J192" s="28">
        <v>1.8563197695024344E-2</v>
      </c>
      <c r="K192">
        <f t="shared" si="33"/>
        <v>1.8563197695024344E-2</v>
      </c>
      <c r="L192">
        <f t="shared" si="34"/>
        <v>1.8218605386359787E-2</v>
      </c>
      <c r="M192">
        <f t="shared" si="35"/>
        <v>0.13497631416793018</v>
      </c>
      <c r="O192" s="29">
        <f t="shared" si="36"/>
        <v>7.4087072696017939</v>
      </c>
      <c r="P192" s="29">
        <f t="shared" si="37"/>
        <v>0</v>
      </c>
      <c r="Q192" s="29">
        <f t="shared" si="38"/>
        <v>0</v>
      </c>
      <c r="R192" s="29">
        <f t="shared" si="27"/>
        <v>0</v>
      </c>
      <c r="S192" s="29">
        <f t="shared" si="28"/>
        <v>0</v>
      </c>
      <c r="T192" s="29">
        <f t="shared" si="29"/>
        <v>646.9283187816286</v>
      </c>
      <c r="U192" s="29">
        <f t="shared" si="30"/>
        <v>7.4087072696017939</v>
      </c>
      <c r="V192" s="29">
        <f t="shared" si="31"/>
        <v>7.4087072696017939</v>
      </c>
    </row>
    <row r="193" spans="1:22" x14ac:dyDescent="0.25">
      <c r="A193" s="5">
        <f t="shared" si="39"/>
        <v>192</v>
      </c>
      <c r="B193" s="5">
        <f t="shared" si="32"/>
        <v>1</v>
      </c>
      <c r="C193">
        <v>0</v>
      </c>
      <c r="D193">
        <v>0</v>
      </c>
      <c r="E193">
        <v>0</v>
      </c>
      <c r="F193">
        <v>1</v>
      </c>
      <c r="G193" s="25">
        <v>98.29</v>
      </c>
      <c r="H193">
        <v>1</v>
      </c>
      <c r="I193" s="27">
        <v>1</v>
      </c>
      <c r="J193" s="28">
        <v>2.5451086223277821E-2</v>
      </c>
      <c r="K193">
        <f t="shared" si="33"/>
        <v>2.5451086223277821E-2</v>
      </c>
      <c r="L193">
        <f t="shared" si="34"/>
        <v>2.4803328433333098E-2</v>
      </c>
      <c r="M193">
        <f t="shared" si="35"/>
        <v>0.15749072491208205</v>
      </c>
      <c r="O193" s="29">
        <f t="shared" si="36"/>
        <v>6.3495802724779002</v>
      </c>
      <c r="P193" s="29">
        <f t="shared" si="37"/>
        <v>0</v>
      </c>
      <c r="Q193" s="29">
        <f t="shared" si="38"/>
        <v>0</v>
      </c>
      <c r="R193" s="29">
        <f t="shared" si="27"/>
        <v>0</v>
      </c>
      <c r="S193" s="29">
        <f t="shared" si="28"/>
        <v>6.3495802724779002</v>
      </c>
      <c r="T193" s="29">
        <f t="shared" si="29"/>
        <v>624.10024498185282</v>
      </c>
      <c r="U193" s="29">
        <f t="shared" si="30"/>
        <v>6.3495802724779002</v>
      </c>
      <c r="V193" s="29">
        <f t="shared" si="31"/>
        <v>6.3495802724779002</v>
      </c>
    </row>
    <row r="194" spans="1:22" x14ac:dyDescent="0.25">
      <c r="A194" s="5">
        <f t="shared" si="39"/>
        <v>193</v>
      </c>
      <c r="B194" s="5">
        <f t="shared" si="32"/>
        <v>1</v>
      </c>
      <c r="C194">
        <v>0</v>
      </c>
      <c r="D194">
        <v>0</v>
      </c>
      <c r="E194">
        <v>0</v>
      </c>
      <c r="F194">
        <v>1</v>
      </c>
      <c r="G194" s="25">
        <v>95.55</v>
      </c>
      <c r="H194">
        <v>1</v>
      </c>
      <c r="I194" s="27">
        <v>1</v>
      </c>
      <c r="J194" s="28">
        <v>2.5357411428480227E-2</v>
      </c>
      <c r="K194">
        <f t="shared" si="33"/>
        <v>2.5357411428480227E-2</v>
      </c>
      <c r="L194">
        <f t="shared" si="34"/>
        <v>2.4714413114127008E-2</v>
      </c>
      <c r="M194">
        <f t="shared" si="35"/>
        <v>0.1572081839922051</v>
      </c>
      <c r="O194" s="29">
        <f t="shared" si="36"/>
        <v>6.3609919954904086</v>
      </c>
      <c r="P194" s="29">
        <f t="shared" si="37"/>
        <v>0</v>
      </c>
      <c r="Q194" s="29">
        <f t="shared" si="38"/>
        <v>0</v>
      </c>
      <c r="R194" s="29">
        <f t="shared" ref="R194:R257" si="40">E194/$M194</f>
        <v>0</v>
      </c>
      <c r="S194" s="29">
        <f t="shared" ref="S194:S257" si="41">F194/$M194</f>
        <v>6.3609919954904086</v>
      </c>
      <c r="T194" s="29">
        <f t="shared" ref="T194:T257" si="42">G194/$M194</f>
        <v>607.79278516910847</v>
      </c>
      <c r="U194" s="29">
        <f t="shared" ref="U194:U257" si="43">H194/$M194</f>
        <v>6.3609919954904086</v>
      </c>
      <c r="V194" s="29">
        <f t="shared" ref="V194:V257" si="44">I194/$M194</f>
        <v>6.3609919954904086</v>
      </c>
    </row>
    <row r="195" spans="1:22" x14ac:dyDescent="0.25">
      <c r="A195" s="5">
        <f t="shared" si="39"/>
        <v>194</v>
      </c>
      <c r="B195" s="5">
        <f t="shared" ref="B195:B258" si="45">IF(C195="","",1)</f>
        <v>1</v>
      </c>
      <c r="C195">
        <v>0</v>
      </c>
      <c r="D195">
        <v>1</v>
      </c>
      <c r="E195">
        <v>1</v>
      </c>
      <c r="F195">
        <v>0</v>
      </c>
      <c r="G195" s="25">
        <v>197</v>
      </c>
      <c r="H195">
        <v>1</v>
      </c>
      <c r="I195" s="26">
        <v>0</v>
      </c>
      <c r="J195" s="28">
        <v>3.2253998948007907E-2</v>
      </c>
      <c r="K195">
        <f t="shared" ref="K195:K258" si="46">IF(J195&gt;1,1,IF(J195&lt;0,0,J195))</f>
        <v>3.2253998948007907E-2</v>
      </c>
      <c r="L195">
        <f t="shared" ref="L195:L258" si="47">K195*(1-K195)</f>
        <v>3.121367849986981E-2</v>
      </c>
      <c r="M195">
        <f t="shared" ref="M195:M258" si="48">SQRT(L195)</f>
        <v>0.17667393271184578</v>
      </c>
      <c r="O195" s="29">
        <f t="shared" ref="O195:O258" si="49">B195/M195</f>
        <v>5.6601445649087037</v>
      </c>
      <c r="P195" s="29">
        <f t="shared" ref="P195:P258" si="50">C195/M$2</f>
        <v>0</v>
      </c>
      <c r="Q195" s="29">
        <f t="shared" ref="Q195:Q258" si="51">D195/$M195</f>
        <v>5.6601445649087037</v>
      </c>
      <c r="R195" s="29">
        <f t="shared" si="40"/>
        <v>5.6601445649087037</v>
      </c>
      <c r="S195" s="29">
        <f t="shared" si="41"/>
        <v>0</v>
      </c>
      <c r="T195" s="29">
        <f t="shared" si="42"/>
        <v>1115.0484792870147</v>
      </c>
      <c r="U195" s="29">
        <f t="shared" si="43"/>
        <v>5.6601445649087037</v>
      </c>
      <c r="V195" s="29">
        <f t="shared" si="44"/>
        <v>0</v>
      </c>
    </row>
    <row r="196" spans="1:22" x14ac:dyDescent="0.25">
      <c r="A196" s="5">
        <f t="shared" ref="A196:A259" si="52">IF(C196="","",A195+1)</f>
        <v>195</v>
      </c>
      <c r="B196" s="5">
        <f t="shared" si="45"/>
        <v>1</v>
      </c>
      <c r="C196">
        <v>0</v>
      </c>
      <c r="D196">
        <v>0</v>
      </c>
      <c r="E196">
        <v>0</v>
      </c>
      <c r="F196">
        <v>0</v>
      </c>
      <c r="G196" s="25">
        <v>87.32</v>
      </c>
      <c r="H196">
        <v>1</v>
      </c>
      <c r="I196" s="26">
        <v>0</v>
      </c>
      <c r="J196" s="28">
        <v>1.851044766330711E-2</v>
      </c>
      <c r="K196">
        <f t="shared" si="46"/>
        <v>1.851044766330711E-2</v>
      </c>
      <c r="L196">
        <f t="shared" si="47"/>
        <v>1.8167810990611079E-2</v>
      </c>
      <c r="M196">
        <f t="shared" si="48"/>
        <v>0.13478802243007751</v>
      </c>
      <c r="O196" s="29">
        <f t="shared" si="49"/>
        <v>7.4190568417810194</v>
      </c>
      <c r="P196" s="29">
        <f t="shared" si="50"/>
        <v>0</v>
      </c>
      <c r="Q196" s="29">
        <f t="shared" si="51"/>
        <v>0</v>
      </c>
      <c r="R196" s="29">
        <f t="shared" si="40"/>
        <v>0</v>
      </c>
      <c r="S196" s="29">
        <f t="shared" si="41"/>
        <v>0</v>
      </c>
      <c r="T196" s="29">
        <f t="shared" si="42"/>
        <v>647.8320434243185</v>
      </c>
      <c r="U196" s="29">
        <f t="shared" si="43"/>
        <v>7.4190568417810194</v>
      </c>
      <c r="V196" s="29">
        <f t="shared" si="44"/>
        <v>0</v>
      </c>
    </row>
    <row r="197" spans="1:22" x14ac:dyDescent="0.25">
      <c r="A197" s="5">
        <f t="shared" si="52"/>
        <v>196</v>
      </c>
      <c r="B197" s="5">
        <f t="shared" si="45"/>
        <v>1</v>
      </c>
      <c r="C197">
        <v>0</v>
      </c>
      <c r="D197">
        <v>0</v>
      </c>
      <c r="E197">
        <v>0</v>
      </c>
      <c r="F197">
        <v>1</v>
      </c>
      <c r="G197" s="25">
        <v>90.06</v>
      </c>
      <c r="H197">
        <v>1</v>
      </c>
      <c r="I197" s="27">
        <v>1</v>
      </c>
      <c r="J197" s="28">
        <v>2.5169719960071901E-2</v>
      </c>
      <c r="K197">
        <f t="shared" si="46"/>
        <v>2.5169719960071901E-2</v>
      </c>
      <c r="L197">
        <f t="shared" si="47"/>
        <v>2.453620515720346E-2</v>
      </c>
      <c r="M197">
        <f t="shared" si="48"/>
        <v>0.1566403688619363</v>
      </c>
      <c r="O197" s="29">
        <f t="shared" si="49"/>
        <v>6.3840503394205204</v>
      </c>
      <c r="P197" s="29">
        <f t="shared" si="50"/>
        <v>0</v>
      </c>
      <c r="Q197" s="29">
        <f t="shared" si="51"/>
        <v>0</v>
      </c>
      <c r="R197" s="29">
        <f t="shared" si="40"/>
        <v>0</v>
      </c>
      <c r="S197" s="29">
        <f t="shared" si="41"/>
        <v>6.3840503394205204</v>
      </c>
      <c r="T197" s="29">
        <f t="shared" si="42"/>
        <v>574.94757356821208</v>
      </c>
      <c r="U197" s="29">
        <f t="shared" si="43"/>
        <v>6.3840503394205204</v>
      </c>
      <c r="V197" s="29">
        <f t="shared" si="44"/>
        <v>6.3840503394205204</v>
      </c>
    </row>
    <row r="198" spans="1:22" x14ac:dyDescent="0.25">
      <c r="A198" s="5">
        <f t="shared" si="52"/>
        <v>197</v>
      </c>
      <c r="B198" s="5">
        <f t="shared" si="45"/>
        <v>1</v>
      </c>
      <c r="C198">
        <v>0</v>
      </c>
      <c r="D198">
        <v>0</v>
      </c>
      <c r="E198">
        <v>0</v>
      </c>
      <c r="F198">
        <v>0</v>
      </c>
      <c r="G198" s="25">
        <v>87.32</v>
      </c>
      <c r="H198">
        <v>1</v>
      </c>
      <c r="I198" s="26">
        <v>0</v>
      </c>
      <c r="J198" s="28">
        <v>1.851044766330711E-2</v>
      </c>
      <c r="K198">
        <f t="shared" si="46"/>
        <v>1.851044766330711E-2</v>
      </c>
      <c r="L198">
        <f t="shared" si="47"/>
        <v>1.8167810990611079E-2</v>
      </c>
      <c r="M198">
        <f t="shared" si="48"/>
        <v>0.13478802243007751</v>
      </c>
      <c r="O198" s="29">
        <f t="shared" si="49"/>
        <v>7.4190568417810194</v>
      </c>
      <c r="P198" s="29">
        <f t="shared" si="50"/>
        <v>0</v>
      </c>
      <c r="Q198" s="29">
        <f t="shared" si="51"/>
        <v>0</v>
      </c>
      <c r="R198" s="29">
        <f t="shared" si="40"/>
        <v>0</v>
      </c>
      <c r="S198" s="29">
        <f t="shared" si="41"/>
        <v>0</v>
      </c>
      <c r="T198" s="29">
        <f t="shared" si="42"/>
        <v>647.8320434243185</v>
      </c>
      <c r="U198" s="29">
        <f t="shared" si="43"/>
        <v>7.4190568417810194</v>
      </c>
      <c r="V198" s="29">
        <f t="shared" si="44"/>
        <v>0</v>
      </c>
    </row>
    <row r="199" spans="1:22" x14ac:dyDescent="0.25">
      <c r="A199" s="5">
        <f t="shared" si="52"/>
        <v>198</v>
      </c>
      <c r="B199" s="5">
        <f t="shared" si="45"/>
        <v>1</v>
      </c>
      <c r="C199">
        <v>0</v>
      </c>
      <c r="D199">
        <v>0</v>
      </c>
      <c r="E199">
        <v>0</v>
      </c>
      <c r="F199">
        <v>0</v>
      </c>
      <c r="G199" s="25">
        <v>87.32</v>
      </c>
      <c r="H199">
        <v>1</v>
      </c>
      <c r="I199" s="27">
        <v>1</v>
      </c>
      <c r="J199" s="28">
        <v>1.8563197695024344E-2</v>
      </c>
      <c r="K199">
        <f t="shared" si="46"/>
        <v>1.8563197695024344E-2</v>
      </c>
      <c r="L199">
        <f t="shared" si="47"/>
        <v>1.8218605386359787E-2</v>
      </c>
      <c r="M199">
        <f t="shared" si="48"/>
        <v>0.13497631416793018</v>
      </c>
      <c r="O199" s="29">
        <f t="shared" si="49"/>
        <v>7.4087072696017939</v>
      </c>
      <c r="P199" s="29">
        <f t="shared" si="50"/>
        <v>0</v>
      </c>
      <c r="Q199" s="29">
        <f t="shared" si="51"/>
        <v>0</v>
      </c>
      <c r="R199" s="29">
        <f t="shared" si="40"/>
        <v>0</v>
      </c>
      <c r="S199" s="29">
        <f t="shared" si="41"/>
        <v>0</v>
      </c>
      <c r="T199" s="29">
        <f t="shared" si="42"/>
        <v>646.9283187816286</v>
      </c>
      <c r="U199" s="29">
        <f t="shared" si="43"/>
        <v>7.4087072696017939</v>
      </c>
      <c r="V199" s="29">
        <f t="shared" si="44"/>
        <v>7.4087072696017939</v>
      </c>
    </row>
    <row r="200" spans="1:22" x14ac:dyDescent="0.25">
      <c r="A200" s="5">
        <f t="shared" si="52"/>
        <v>199</v>
      </c>
      <c r="B200" s="5">
        <f t="shared" si="45"/>
        <v>1</v>
      </c>
      <c r="C200">
        <v>0</v>
      </c>
      <c r="D200">
        <v>0</v>
      </c>
      <c r="E200">
        <v>0</v>
      </c>
      <c r="F200">
        <v>1</v>
      </c>
      <c r="G200" s="25">
        <v>64.31</v>
      </c>
      <c r="H200">
        <v>1</v>
      </c>
      <c r="I200" s="27">
        <v>1</v>
      </c>
      <c r="J200" s="28">
        <v>2.4289382016262365E-2</v>
      </c>
      <c r="K200">
        <f t="shared" si="46"/>
        <v>2.4289382016262365E-2</v>
      </c>
      <c r="L200">
        <f t="shared" si="47"/>
        <v>2.3699407937530434E-2</v>
      </c>
      <c r="M200">
        <f t="shared" si="48"/>
        <v>0.15394612024188994</v>
      </c>
      <c r="O200" s="29">
        <f t="shared" si="49"/>
        <v>6.4957791624026404</v>
      </c>
      <c r="P200" s="29">
        <f t="shared" si="50"/>
        <v>0</v>
      </c>
      <c r="Q200" s="29">
        <f t="shared" si="51"/>
        <v>0</v>
      </c>
      <c r="R200" s="29">
        <f t="shared" si="40"/>
        <v>0</v>
      </c>
      <c r="S200" s="29">
        <f t="shared" si="41"/>
        <v>6.4957791624026404</v>
      </c>
      <c r="T200" s="29">
        <f t="shared" si="42"/>
        <v>417.74355793411382</v>
      </c>
      <c r="U200" s="29">
        <f t="shared" si="43"/>
        <v>6.4957791624026404</v>
      </c>
      <c r="V200" s="29">
        <f t="shared" si="44"/>
        <v>6.4957791624026404</v>
      </c>
    </row>
    <row r="201" spans="1:22" x14ac:dyDescent="0.25">
      <c r="A201" s="5">
        <f t="shared" si="52"/>
        <v>200</v>
      </c>
      <c r="B201" s="5">
        <f t="shared" si="45"/>
        <v>1</v>
      </c>
      <c r="C201">
        <v>0</v>
      </c>
      <c r="D201">
        <v>0</v>
      </c>
      <c r="E201">
        <v>0</v>
      </c>
      <c r="F201">
        <v>1</v>
      </c>
      <c r="G201" s="25">
        <v>64.31</v>
      </c>
      <c r="H201">
        <v>1</v>
      </c>
      <c r="I201" s="27">
        <v>1</v>
      </c>
      <c r="J201" s="28">
        <v>2.4289382016262365E-2</v>
      </c>
      <c r="K201">
        <f t="shared" si="46"/>
        <v>2.4289382016262365E-2</v>
      </c>
      <c r="L201">
        <f t="shared" si="47"/>
        <v>2.3699407937530434E-2</v>
      </c>
      <c r="M201">
        <f t="shared" si="48"/>
        <v>0.15394612024188994</v>
      </c>
      <c r="O201" s="29">
        <f t="shared" si="49"/>
        <v>6.4957791624026404</v>
      </c>
      <c r="P201" s="29">
        <f t="shared" si="50"/>
        <v>0</v>
      </c>
      <c r="Q201" s="29">
        <f t="shared" si="51"/>
        <v>0</v>
      </c>
      <c r="R201" s="29">
        <f t="shared" si="40"/>
        <v>0</v>
      </c>
      <c r="S201" s="29">
        <f t="shared" si="41"/>
        <v>6.4957791624026404</v>
      </c>
      <c r="T201" s="29">
        <f t="shared" si="42"/>
        <v>417.74355793411382</v>
      </c>
      <c r="U201" s="29">
        <f t="shared" si="43"/>
        <v>6.4957791624026404</v>
      </c>
      <c r="V201" s="29">
        <f t="shared" si="44"/>
        <v>6.4957791624026404</v>
      </c>
    </row>
    <row r="202" spans="1:22" x14ac:dyDescent="0.25">
      <c r="A202" s="5">
        <f t="shared" si="52"/>
        <v>201</v>
      </c>
      <c r="B202" s="5">
        <f t="shared" si="45"/>
        <v>1</v>
      </c>
      <c r="C202">
        <v>0</v>
      </c>
      <c r="D202">
        <v>0</v>
      </c>
      <c r="E202">
        <v>0</v>
      </c>
      <c r="F202">
        <v>1</v>
      </c>
      <c r="G202" s="25">
        <v>117.48</v>
      </c>
      <c r="H202">
        <v>1</v>
      </c>
      <c r="I202" s="27">
        <v>1</v>
      </c>
      <c r="J202" s="28">
        <v>2.6107151665674136E-2</v>
      </c>
      <c r="K202">
        <f t="shared" si="46"/>
        <v>2.6107151665674136E-2</v>
      </c>
      <c r="L202">
        <f t="shared" si="47"/>
        <v>2.5425568297579623E-2</v>
      </c>
      <c r="M202">
        <f t="shared" si="48"/>
        <v>0.15945396921237057</v>
      </c>
      <c r="O202" s="29">
        <f t="shared" si="49"/>
        <v>6.2714023673386183</v>
      </c>
      <c r="P202" s="29">
        <f t="shared" si="50"/>
        <v>0</v>
      </c>
      <c r="Q202" s="29">
        <f t="shared" si="51"/>
        <v>0</v>
      </c>
      <c r="R202" s="29">
        <f t="shared" si="40"/>
        <v>0</v>
      </c>
      <c r="S202" s="29">
        <f t="shared" si="41"/>
        <v>6.2714023673386183</v>
      </c>
      <c r="T202" s="29">
        <f t="shared" si="42"/>
        <v>736.76435011494095</v>
      </c>
      <c r="U202" s="29">
        <f t="shared" si="43"/>
        <v>6.2714023673386183</v>
      </c>
      <c r="V202" s="29">
        <f t="shared" si="44"/>
        <v>6.2714023673386183</v>
      </c>
    </row>
    <row r="203" spans="1:22" hidden="1" x14ac:dyDescent="0.25">
      <c r="A203" s="5">
        <f t="shared" si="52"/>
        <v>202</v>
      </c>
      <c r="B203" s="5">
        <f t="shared" si="45"/>
        <v>1</v>
      </c>
      <c r="C203">
        <v>0</v>
      </c>
      <c r="D203">
        <v>0</v>
      </c>
      <c r="E203">
        <v>1</v>
      </c>
      <c r="F203">
        <v>0</v>
      </c>
      <c r="G203" s="25">
        <v>87.32</v>
      </c>
      <c r="H203">
        <v>1</v>
      </c>
      <c r="I203" s="27">
        <v>1</v>
      </c>
      <c r="J203" s="28">
        <v>-4.7147717622740299E-4</v>
      </c>
      <c r="K203">
        <f t="shared" si="46"/>
        <v>0</v>
      </c>
      <c r="L203">
        <f t="shared" si="47"/>
        <v>0</v>
      </c>
      <c r="M203">
        <f t="shared" si="48"/>
        <v>0</v>
      </c>
      <c r="O203" s="29" t="e">
        <f t="shared" si="49"/>
        <v>#DIV/0!</v>
      </c>
      <c r="P203" s="29">
        <f t="shared" si="50"/>
        <v>0</v>
      </c>
      <c r="Q203" s="29" t="e">
        <f t="shared" si="51"/>
        <v>#DIV/0!</v>
      </c>
      <c r="R203" s="29" t="e">
        <f t="shared" si="40"/>
        <v>#DIV/0!</v>
      </c>
      <c r="S203" s="29" t="e">
        <f t="shared" si="41"/>
        <v>#DIV/0!</v>
      </c>
      <c r="T203" s="29" t="e">
        <f t="shared" si="42"/>
        <v>#DIV/0!</v>
      </c>
      <c r="U203" s="29" t="e">
        <f t="shared" si="43"/>
        <v>#DIV/0!</v>
      </c>
      <c r="V203" s="29" t="e">
        <f t="shared" si="44"/>
        <v>#DIV/0!</v>
      </c>
    </row>
    <row r="204" spans="1:22" hidden="1" x14ac:dyDescent="0.25">
      <c r="A204" s="5">
        <f t="shared" si="52"/>
        <v>203</v>
      </c>
      <c r="B204" s="5">
        <f t="shared" si="45"/>
        <v>1</v>
      </c>
      <c r="C204">
        <v>0</v>
      </c>
      <c r="D204">
        <v>0</v>
      </c>
      <c r="E204">
        <v>1</v>
      </c>
      <c r="F204">
        <v>0</v>
      </c>
      <c r="G204" s="25">
        <v>87.32</v>
      </c>
      <c r="H204">
        <v>1</v>
      </c>
      <c r="I204" s="27">
        <v>1</v>
      </c>
      <c r="J204" s="28">
        <v>-4.7147717622740299E-4</v>
      </c>
      <c r="K204">
        <f t="shared" si="46"/>
        <v>0</v>
      </c>
      <c r="L204">
        <f t="shared" si="47"/>
        <v>0</v>
      </c>
      <c r="M204">
        <f t="shared" si="48"/>
        <v>0</v>
      </c>
      <c r="O204" s="29" t="e">
        <f t="shared" si="49"/>
        <v>#DIV/0!</v>
      </c>
      <c r="P204" s="29">
        <f t="shared" si="50"/>
        <v>0</v>
      </c>
      <c r="Q204" s="29" t="e">
        <f t="shared" si="51"/>
        <v>#DIV/0!</v>
      </c>
      <c r="R204" s="29" t="e">
        <f t="shared" si="40"/>
        <v>#DIV/0!</v>
      </c>
      <c r="S204" s="29" t="e">
        <f t="shared" si="41"/>
        <v>#DIV/0!</v>
      </c>
      <c r="T204" s="29" t="e">
        <f t="shared" si="42"/>
        <v>#DIV/0!</v>
      </c>
      <c r="U204" s="29" t="e">
        <f t="shared" si="43"/>
        <v>#DIV/0!</v>
      </c>
      <c r="V204" s="29" t="e">
        <f t="shared" si="44"/>
        <v>#DIV/0!</v>
      </c>
    </row>
    <row r="205" spans="1:22" x14ac:dyDescent="0.25">
      <c r="A205" s="5">
        <f t="shared" si="52"/>
        <v>204</v>
      </c>
      <c r="B205" s="5">
        <f t="shared" si="45"/>
        <v>1</v>
      </c>
      <c r="C205">
        <v>0</v>
      </c>
      <c r="D205">
        <v>0</v>
      </c>
      <c r="E205">
        <v>0</v>
      </c>
      <c r="F205">
        <v>0</v>
      </c>
      <c r="G205" s="25">
        <v>87.32</v>
      </c>
      <c r="H205">
        <v>1</v>
      </c>
      <c r="I205" s="26">
        <v>0</v>
      </c>
      <c r="J205" s="28">
        <v>1.851044766330711E-2</v>
      </c>
      <c r="K205">
        <f t="shared" si="46"/>
        <v>1.851044766330711E-2</v>
      </c>
      <c r="L205">
        <f t="shared" si="47"/>
        <v>1.8167810990611079E-2</v>
      </c>
      <c r="M205">
        <f t="shared" si="48"/>
        <v>0.13478802243007751</v>
      </c>
      <c r="O205" s="29">
        <f t="shared" si="49"/>
        <v>7.4190568417810194</v>
      </c>
      <c r="P205" s="29">
        <f t="shared" si="50"/>
        <v>0</v>
      </c>
      <c r="Q205" s="29">
        <f t="shared" si="51"/>
        <v>0</v>
      </c>
      <c r="R205" s="29">
        <f t="shared" si="40"/>
        <v>0</v>
      </c>
      <c r="S205" s="29">
        <f t="shared" si="41"/>
        <v>0</v>
      </c>
      <c r="T205" s="29">
        <f t="shared" si="42"/>
        <v>647.8320434243185</v>
      </c>
      <c r="U205" s="29">
        <f t="shared" si="43"/>
        <v>7.4190568417810194</v>
      </c>
      <c r="V205" s="29">
        <f t="shared" si="44"/>
        <v>0</v>
      </c>
    </row>
    <row r="206" spans="1:22" hidden="1" x14ac:dyDescent="0.25">
      <c r="A206" s="5">
        <f t="shared" si="52"/>
        <v>205</v>
      </c>
      <c r="B206" s="5">
        <f t="shared" si="45"/>
        <v>1</v>
      </c>
      <c r="C206">
        <v>0</v>
      </c>
      <c r="D206">
        <v>0</v>
      </c>
      <c r="E206">
        <v>1</v>
      </c>
      <c r="F206">
        <v>0</v>
      </c>
      <c r="G206" s="25">
        <v>87.32</v>
      </c>
      <c r="H206">
        <v>1</v>
      </c>
      <c r="I206" s="26">
        <v>0</v>
      </c>
      <c r="J206" s="28">
        <v>-5.2422720794463671E-4</v>
      </c>
      <c r="K206">
        <f t="shared" si="46"/>
        <v>0</v>
      </c>
      <c r="L206">
        <f t="shared" si="47"/>
        <v>0</v>
      </c>
      <c r="M206">
        <f t="shared" si="48"/>
        <v>0</v>
      </c>
      <c r="O206" s="29" t="e">
        <f t="shared" si="49"/>
        <v>#DIV/0!</v>
      </c>
      <c r="P206" s="29">
        <f t="shared" si="50"/>
        <v>0</v>
      </c>
      <c r="Q206" s="29" t="e">
        <f t="shared" si="51"/>
        <v>#DIV/0!</v>
      </c>
      <c r="R206" s="29" t="e">
        <f t="shared" si="40"/>
        <v>#DIV/0!</v>
      </c>
      <c r="S206" s="29" t="e">
        <f t="shared" si="41"/>
        <v>#DIV/0!</v>
      </c>
      <c r="T206" s="29" t="e">
        <f t="shared" si="42"/>
        <v>#DIV/0!</v>
      </c>
      <c r="U206" s="29" t="e">
        <f t="shared" si="43"/>
        <v>#DIV/0!</v>
      </c>
      <c r="V206" s="29" t="e">
        <f t="shared" si="44"/>
        <v>#DIV/0!</v>
      </c>
    </row>
    <row r="207" spans="1:22" hidden="1" x14ac:dyDescent="0.25">
      <c r="A207" s="5">
        <f t="shared" si="52"/>
        <v>206</v>
      </c>
      <c r="B207" s="5">
        <f t="shared" si="45"/>
        <v>1</v>
      </c>
      <c r="C207">
        <v>0</v>
      </c>
      <c r="D207">
        <v>0</v>
      </c>
      <c r="E207">
        <v>1</v>
      </c>
      <c r="F207">
        <v>0</v>
      </c>
      <c r="G207" s="25">
        <v>87.32</v>
      </c>
      <c r="H207">
        <v>1</v>
      </c>
      <c r="I207" s="26">
        <v>0</v>
      </c>
      <c r="J207" s="28">
        <v>-5.2422720794463671E-4</v>
      </c>
      <c r="K207">
        <f t="shared" si="46"/>
        <v>0</v>
      </c>
      <c r="L207">
        <f t="shared" si="47"/>
        <v>0</v>
      </c>
      <c r="M207">
        <f t="shared" si="48"/>
        <v>0</v>
      </c>
      <c r="O207" s="29" t="e">
        <f t="shared" si="49"/>
        <v>#DIV/0!</v>
      </c>
      <c r="P207" s="29">
        <f t="shared" si="50"/>
        <v>0</v>
      </c>
      <c r="Q207" s="29" t="e">
        <f t="shared" si="51"/>
        <v>#DIV/0!</v>
      </c>
      <c r="R207" s="29" t="e">
        <f t="shared" si="40"/>
        <v>#DIV/0!</v>
      </c>
      <c r="S207" s="29" t="e">
        <f t="shared" si="41"/>
        <v>#DIV/0!</v>
      </c>
      <c r="T207" s="29" t="e">
        <f t="shared" si="42"/>
        <v>#DIV/0!</v>
      </c>
      <c r="U207" s="29" t="e">
        <f t="shared" si="43"/>
        <v>#DIV/0!</v>
      </c>
      <c r="V207" s="29" t="e">
        <f t="shared" si="44"/>
        <v>#DIV/0!</v>
      </c>
    </row>
    <row r="208" spans="1:22" hidden="1" x14ac:dyDescent="0.25">
      <c r="A208" s="5">
        <f t="shared" si="52"/>
        <v>207</v>
      </c>
      <c r="B208" s="5">
        <f t="shared" si="45"/>
        <v>1</v>
      </c>
      <c r="C208">
        <v>0</v>
      </c>
      <c r="D208">
        <v>0</v>
      </c>
      <c r="E208">
        <v>1</v>
      </c>
      <c r="F208">
        <v>0</v>
      </c>
      <c r="G208" s="25">
        <v>87.32</v>
      </c>
      <c r="H208">
        <v>1</v>
      </c>
      <c r="I208" s="26">
        <v>0</v>
      </c>
      <c r="J208" s="28">
        <v>-5.2422720794463671E-4</v>
      </c>
      <c r="K208">
        <f t="shared" si="46"/>
        <v>0</v>
      </c>
      <c r="L208">
        <f t="shared" si="47"/>
        <v>0</v>
      </c>
      <c r="M208">
        <f t="shared" si="48"/>
        <v>0</v>
      </c>
      <c r="O208" s="29" t="e">
        <f t="shared" si="49"/>
        <v>#DIV/0!</v>
      </c>
      <c r="P208" s="29">
        <f t="shared" si="50"/>
        <v>0</v>
      </c>
      <c r="Q208" s="29" t="e">
        <f t="shared" si="51"/>
        <v>#DIV/0!</v>
      </c>
      <c r="R208" s="29" t="e">
        <f t="shared" si="40"/>
        <v>#DIV/0!</v>
      </c>
      <c r="S208" s="29" t="e">
        <f t="shared" si="41"/>
        <v>#DIV/0!</v>
      </c>
      <c r="T208" s="29" t="e">
        <f t="shared" si="42"/>
        <v>#DIV/0!</v>
      </c>
      <c r="U208" s="29" t="e">
        <f t="shared" si="43"/>
        <v>#DIV/0!</v>
      </c>
      <c r="V208" s="29" t="e">
        <f t="shared" si="44"/>
        <v>#DIV/0!</v>
      </c>
    </row>
    <row r="209" spans="1:22" hidden="1" x14ac:dyDescent="0.25">
      <c r="A209" s="5">
        <f t="shared" si="52"/>
        <v>208</v>
      </c>
      <c r="B209" s="5">
        <f t="shared" si="45"/>
        <v>1</v>
      </c>
      <c r="C209">
        <v>0</v>
      </c>
      <c r="D209">
        <v>0</v>
      </c>
      <c r="E209">
        <v>1</v>
      </c>
      <c r="F209">
        <v>0</v>
      </c>
      <c r="G209" s="25">
        <v>87.32</v>
      </c>
      <c r="H209">
        <v>1</v>
      </c>
      <c r="I209" s="26">
        <v>0</v>
      </c>
      <c r="J209" s="28">
        <v>-5.2422720794463671E-4</v>
      </c>
      <c r="K209">
        <f t="shared" si="46"/>
        <v>0</v>
      </c>
      <c r="L209">
        <f t="shared" si="47"/>
        <v>0</v>
      </c>
      <c r="M209">
        <f t="shared" si="48"/>
        <v>0</v>
      </c>
      <c r="O209" s="29" t="e">
        <f t="shared" si="49"/>
        <v>#DIV/0!</v>
      </c>
      <c r="P209" s="29">
        <f t="shared" si="50"/>
        <v>0</v>
      </c>
      <c r="Q209" s="29" t="e">
        <f t="shared" si="51"/>
        <v>#DIV/0!</v>
      </c>
      <c r="R209" s="29" t="e">
        <f t="shared" si="40"/>
        <v>#DIV/0!</v>
      </c>
      <c r="S209" s="29" t="e">
        <f t="shared" si="41"/>
        <v>#DIV/0!</v>
      </c>
      <c r="T209" s="29" t="e">
        <f t="shared" si="42"/>
        <v>#DIV/0!</v>
      </c>
      <c r="U209" s="29" t="e">
        <f t="shared" si="43"/>
        <v>#DIV/0!</v>
      </c>
      <c r="V209" s="29" t="e">
        <f t="shared" si="44"/>
        <v>#DIV/0!</v>
      </c>
    </row>
    <row r="210" spans="1:22" hidden="1" x14ac:dyDescent="0.25">
      <c r="A210" s="5">
        <f t="shared" si="52"/>
        <v>209</v>
      </c>
      <c r="B210" s="5">
        <f t="shared" si="45"/>
        <v>1</v>
      </c>
      <c r="C210">
        <v>0</v>
      </c>
      <c r="D210">
        <v>0</v>
      </c>
      <c r="E210">
        <v>1</v>
      </c>
      <c r="F210">
        <v>0</v>
      </c>
      <c r="G210" s="25">
        <v>87.32</v>
      </c>
      <c r="H210">
        <v>1</v>
      </c>
      <c r="I210" s="26">
        <v>0</v>
      </c>
      <c r="J210" s="28">
        <v>-5.2422720794463671E-4</v>
      </c>
      <c r="K210">
        <f t="shared" si="46"/>
        <v>0</v>
      </c>
      <c r="L210">
        <f t="shared" si="47"/>
        <v>0</v>
      </c>
      <c r="M210">
        <f t="shared" si="48"/>
        <v>0</v>
      </c>
      <c r="O210" s="29" t="e">
        <f t="shared" si="49"/>
        <v>#DIV/0!</v>
      </c>
      <c r="P210" s="29">
        <f t="shared" si="50"/>
        <v>0</v>
      </c>
      <c r="Q210" s="29" t="e">
        <f t="shared" si="51"/>
        <v>#DIV/0!</v>
      </c>
      <c r="R210" s="29" t="e">
        <f t="shared" si="40"/>
        <v>#DIV/0!</v>
      </c>
      <c r="S210" s="29" t="e">
        <f t="shared" si="41"/>
        <v>#DIV/0!</v>
      </c>
      <c r="T210" s="29" t="e">
        <f t="shared" si="42"/>
        <v>#DIV/0!</v>
      </c>
      <c r="U210" s="29" t="e">
        <f t="shared" si="43"/>
        <v>#DIV/0!</v>
      </c>
      <c r="V210" s="29" t="e">
        <f t="shared" si="44"/>
        <v>#DIV/0!</v>
      </c>
    </row>
    <row r="211" spans="1:22" hidden="1" x14ac:dyDescent="0.25">
      <c r="A211" s="5">
        <f t="shared" si="52"/>
        <v>210</v>
      </c>
      <c r="B211" s="5">
        <f t="shared" si="45"/>
        <v>1</v>
      </c>
      <c r="C211">
        <v>0</v>
      </c>
      <c r="D211">
        <v>0</v>
      </c>
      <c r="E211">
        <v>1</v>
      </c>
      <c r="F211">
        <v>0</v>
      </c>
      <c r="G211" s="25">
        <v>87.32</v>
      </c>
      <c r="H211">
        <v>1</v>
      </c>
      <c r="I211" s="26">
        <v>0</v>
      </c>
      <c r="J211" s="28">
        <v>-5.2422720794463671E-4</v>
      </c>
      <c r="K211">
        <f t="shared" si="46"/>
        <v>0</v>
      </c>
      <c r="L211">
        <f t="shared" si="47"/>
        <v>0</v>
      </c>
      <c r="M211">
        <f t="shared" si="48"/>
        <v>0</v>
      </c>
      <c r="O211" s="29" t="e">
        <f t="shared" si="49"/>
        <v>#DIV/0!</v>
      </c>
      <c r="P211" s="29">
        <f t="shared" si="50"/>
        <v>0</v>
      </c>
      <c r="Q211" s="29" t="e">
        <f t="shared" si="51"/>
        <v>#DIV/0!</v>
      </c>
      <c r="R211" s="29" t="e">
        <f t="shared" si="40"/>
        <v>#DIV/0!</v>
      </c>
      <c r="S211" s="29" t="e">
        <f t="shared" si="41"/>
        <v>#DIV/0!</v>
      </c>
      <c r="T211" s="29" t="e">
        <f t="shared" si="42"/>
        <v>#DIV/0!</v>
      </c>
      <c r="U211" s="29" t="e">
        <f t="shared" si="43"/>
        <v>#DIV/0!</v>
      </c>
      <c r="V211" s="29" t="e">
        <f t="shared" si="44"/>
        <v>#DIV/0!</v>
      </c>
    </row>
    <row r="212" spans="1:22" x14ac:dyDescent="0.25">
      <c r="A212" s="5">
        <f t="shared" si="52"/>
        <v>211</v>
      </c>
      <c r="B212" s="5">
        <f t="shared" si="45"/>
        <v>1</v>
      </c>
      <c r="C212">
        <v>0</v>
      </c>
      <c r="D212">
        <v>0</v>
      </c>
      <c r="E212">
        <v>0</v>
      </c>
      <c r="F212">
        <v>1</v>
      </c>
      <c r="G212" s="25">
        <v>117.48</v>
      </c>
      <c r="H212">
        <v>1</v>
      </c>
      <c r="I212" s="26">
        <v>0</v>
      </c>
      <c r="J212" s="28">
        <v>2.6054401633956902E-2</v>
      </c>
      <c r="K212">
        <f t="shared" si="46"/>
        <v>2.6054401633956902E-2</v>
      </c>
      <c r="L212">
        <f t="shared" si="47"/>
        <v>2.5375569789453368E-2</v>
      </c>
      <c r="M212">
        <f t="shared" si="48"/>
        <v>0.15929711167956992</v>
      </c>
      <c r="O212" s="29">
        <f t="shared" si="49"/>
        <v>6.2775777253985918</v>
      </c>
      <c r="P212" s="29">
        <f t="shared" si="50"/>
        <v>0</v>
      </c>
      <c r="Q212" s="29">
        <f t="shared" si="51"/>
        <v>0</v>
      </c>
      <c r="R212" s="29">
        <f t="shared" si="40"/>
        <v>0</v>
      </c>
      <c r="S212" s="29">
        <f t="shared" si="41"/>
        <v>6.2775777253985918</v>
      </c>
      <c r="T212" s="29">
        <f t="shared" si="42"/>
        <v>737.48983117982664</v>
      </c>
      <c r="U212" s="29">
        <f t="shared" si="43"/>
        <v>6.2775777253985918</v>
      </c>
      <c r="V212" s="29">
        <f t="shared" si="44"/>
        <v>0</v>
      </c>
    </row>
    <row r="213" spans="1:22" x14ac:dyDescent="0.25">
      <c r="A213" s="5">
        <f t="shared" si="52"/>
        <v>212</v>
      </c>
      <c r="B213" s="5">
        <f t="shared" si="45"/>
        <v>1</v>
      </c>
      <c r="C213">
        <v>0</v>
      </c>
      <c r="D213">
        <v>0</v>
      </c>
      <c r="E213">
        <v>0</v>
      </c>
      <c r="F213">
        <v>1</v>
      </c>
      <c r="G213" s="25">
        <v>117.48</v>
      </c>
      <c r="H213">
        <v>1</v>
      </c>
      <c r="I213" s="26">
        <v>0</v>
      </c>
      <c r="J213" s="28">
        <v>2.6054401633956902E-2</v>
      </c>
      <c r="K213">
        <f t="shared" si="46"/>
        <v>2.6054401633956902E-2</v>
      </c>
      <c r="L213">
        <f t="shared" si="47"/>
        <v>2.5375569789453368E-2</v>
      </c>
      <c r="M213">
        <f t="shared" si="48"/>
        <v>0.15929711167956992</v>
      </c>
      <c r="O213" s="29">
        <f t="shared" si="49"/>
        <v>6.2775777253985918</v>
      </c>
      <c r="P213" s="29">
        <f t="shared" si="50"/>
        <v>0</v>
      </c>
      <c r="Q213" s="29">
        <f t="shared" si="51"/>
        <v>0</v>
      </c>
      <c r="R213" s="29">
        <f t="shared" si="40"/>
        <v>0</v>
      </c>
      <c r="S213" s="29">
        <f t="shared" si="41"/>
        <v>6.2775777253985918</v>
      </c>
      <c r="T213" s="29">
        <f t="shared" si="42"/>
        <v>737.48983117982664</v>
      </c>
      <c r="U213" s="29">
        <f t="shared" si="43"/>
        <v>6.2775777253985918</v>
      </c>
      <c r="V213" s="29">
        <f t="shared" si="44"/>
        <v>0</v>
      </c>
    </row>
    <row r="214" spans="1:22" hidden="1" x14ac:dyDescent="0.25">
      <c r="A214" s="5">
        <f t="shared" si="52"/>
        <v>213</v>
      </c>
      <c r="B214" s="5">
        <f t="shared" si="45"/>
        <v>1</v>
      </c>
      <c r="C214">
        <v>0</v>
      </c>
      <c r="D214">
        <v>0</v>
      </c>
      <c r="E214">
        <v>1</v>
      </c>
      <c r="F214">
        <v>0</v>
      </c>
      <c r="G214" s="25">
        <v>87.32</v>
      </c>
      <c r="H214">
        <v>1</v>
      </c>
      <c r="I214" s="26">
        <v>0</v>
      </c>
      <c r="J214" s="28">
        <v>-5.2422720794463671E-4</v>
      </c>
      <c r="K214">
        <f t="shared" si="46"/>
        <v>0</v>
      </c>
      <c r="L214">
        <f t="shared" si="47"/>
        <v>0</v>
      </c>
      <c r="M214">
        <f t="shared" si="48"/>
        <v>0</v>
      </c>
      <c r="O214" s="29" t="e">
        <f t="shared" si="49"/>
        <v>#DIV/0!</v>
      </c>
      <c r="P214" s="29">
        <f t="shared" si="50"/>
        <v>0</v>
      </c>
      <c r="Q214" s="29" t="e">
        <f t="shared" si="51"/>
        <v>#DIV/0!</v>
      </c>
      <c r="R214" s="29" t="e">
        <f t="shared" si="40"/>
        <v>#DIV/0!</v>
      </c>
      <c r="S214" s="29" t="e">
        <f t="shared" si="41"/>
        <v>#DIV/0!</v>
      </c>
      <c r="T214" s="29" t="e">
        <f t="shared" si="42"/>
        <v>#DIV/0!</v>
      </c>
      <c r="U214" s="29" t="e">
        <f t="shared" si="43"/>
        <v>#DIV/0!</v>
      </c>
      <c r="V214" s="29" t="e">
        <f t="shared" si="44"/>
        <v>#DIV/0!</v>
      </c>
    </row>
    <row r="215" spans="1:22" x14ac:dyDescent="0.25">
      <c r="A215" s="5">
        <f t="shared" si="52"/>
        <v>214</v>
      </c>
      <c r="B215" s="5">
        <f t="shared" si="45"/>
        <v>1</v>
      </c>
      <c r="C215">
        <v>0</v>
      </c>
      <c r="D215">
        <v>0</v>
      </c>
      <c r="E215">
        <v>0</v>
      </c>
      <c r="F215">
        <v>0</v>
      </c>
      <c r="G215" s="25">
        <v>87.32</v>
      </c>
      <c r="H215">
        <v>1</v>
      </c>
      <c r="I215" s="26">
        <v>0</v>
      </c>
      <c r="J215" s="28">
        <v>1.851044766330711E-2</v>
      </c>
      <c r="K215">
        <f t="shared" si="46"/>
        <v>1.851044766330711E-2</v>
      </c>
      <c r="L215">
        <f t="shared" si="47"/>
        <v>1.8167810990611079E-2</v>
      </c>
      <c r="M215">
        <f t="shared" si="48"/>
        <v>0.13478802243007751</v>
      </c>
      <c r="O215" s="29">
        <f t="shared" si="49"/>
        <v>7.4190568417810194</v>
      </c>
      <c r="P215" s="29">
        <f t="shared" si="50"/>
        <v>0</v>
      </c>
      <c r="Q215" s="29">
        <f t="shared" si="51"/>
        <v>0</v>
      </c>
      <c r="R215" s="29">
        <f t="shared" si="40"/>
        <v>0</v>
      </c>
      <c r="S215" s="29">
        <f t="shared" si="41"/>
        <v>0</v>
      </c>
      <c r="T215" s="29">
        <f t="shared" si="42"/>
        <v>647.8320434243185</v>
      </c>
      <c r="U215" s="29">
        <f t="shared" si="43"/>
        <v>7.4190568417810194</v>
      </c>
      <c r="V215" s="29">
        <f t="shared" si="44"/>
        <v>0</v>
      </c>
    </row>
    <row r="216" spans="1:22" x14ac:dyDescent="0.25">
      <c r="A216" s="5">
        <f t="shared" si="52"/>
        <v>215</v>
      </c>
      <c r="B216" s="5">
        <f t="shared" si="45"/>
        <v>1</v>
      </c>
      <c r="C216">
        <v>0</v>
      </c>
      <c r="D216">
        <v>0</v>
      </c>
      <c r="E216">
        <v>0</v>
      </c>
      <c r="F216">
        <v>1</v>
      </c>
      <c r="G216" s="25">
        <v>92.8</v>
      </c>
      <c r="H216">
        <v>1</v>
      </c>
      <c r="I216" s="26">
        <v>0</v>
      </c>
      <c r="J216" s="28">
        <v>2.5210644723152265E-2</v>
      </c>
      <c r="K216">
        <f t="shared" si="46"/>
        <v>2.5210644723152265E-2</v>
      </c>
      <c r="L216">
        <f t="shared" si="47"/>
        <v>2.4575068115795261E-2</v>
      </c>
      <c r="M216">
        <f t="shared" si="48"/>
        <v>0.15676437132140472</v>
      </c>
      <c r="O216" s="29">
        <f t="shared" si="49"/>
        <v>6.3790004805987399</v>
      </c>
      <c r="P216" s="29">
        <f t="shared" si="50"/>
        <v>0</v>
      </c>
      <c r="Q216" s="29">
        <f t="shared" si="51"/>
        <v>0</v>
      </c>
      <c r="R216" s="29">
        <f t="shared" si="40"/>
        <v>0</v>
      </c>
      <c r="S216" s="29">
        <f t="shared" si="41"/>
        <v>6.3790004805987399</v>
      </c>
      <c r="T216" s="29">
        <f t="shared" si="42"/>
        <v>591.97124459956297</v>
      </c>
      <c r="U216" s="29">
        <f t="shared" si="43"/>
        <v>6.3790004805987399</v>
      </c>
      <c r="V216" s="29">
        <f t="shared" si="44"/>
        <v>0</v>
      </c>
    </row>
    <row r="217" spans="1:22" hidden="1" x14ac:dyDescent="0.25">
      <c r="A217" s="5">
        <f t="shared" si="52"/>
        <v>216</v>
      </c>
      <c r="B217" s="5">
        <f t="shared" si="45"/>
        <v>1</v>
      </c>
      <c r="C217">
        <v>0</v>
      </c>
      <c r="D217">
        <v>0</v>
      </c>
      <c r="E217">
        <v>1</v>
      </c>
      <c r="F217">
        <v>0</v>
      </c>
      <c r="G217" s="25">
        <v>87.32</v>
      </c>
      <c r="H217">
        <v>1</v>
      </c>
      <c r="I217" s="27">
        <v>1</v>
      </c>
      <c r="J217" s="28">
        <v>-4.7147717622740299E-4</v>
      </c>
      <c r="K217">
        <f t="shared" si="46"/>
        <v>0</v>
      </c>
      <c r="L217">
        <f t="shared" si="47"/>
        <v>0</v>
      </c>
      <c r="M217">
        <f t="shared" si="48"/>
        <v>0</v>
      </c>
      <c r="O217" s="29" t="e">
        <f t="shared" si="49"/>
        <v>#DIV/0!</v>
      </c>
      <c r="P217" s="29">
        <f t="shared" si="50"/>
        <v>0</v>
      </c>
      <c r="Q217" s="29" t="e">
        <f t="shared" si="51"/>
        <v>#DIV/0!</v>
      </c>
      <c r="R217" s="29" t="e">
        <f t="shared" si="40"/>
        <v>#DIV/0!</v>
      </c>
      <c r="S217" s="29" t="e">
        <f t="shared" si="41"/>
        <v>#DIV/0!</v>
      </c>
      <c r="T217" s="29" t="e">
        <f t="shared" si="42"/>
        <v>#DIV/0!</v>
      </c>
      <c r="U217" s="29" t="e">
        <f t="shared" si="43"/>
        <v>#DIV/0!</v>
      </c>
      <c r="V217" s="29" t="e">
        <f t="shared" si="44"/>
        <v>#DIV/0!</v>
      </c>
    </row>
    <row r="218" spans="1:22" hidden="1" x14ac:dyDescent="0.25">
      <c r="A218" s="5">
        <f t="shared" si="52"/>
        <v>217</v>
      </c>
      <c r="B218" s="5">
        <f t="shared" si="45"/>
        <v>1</v>
      </c>
      <c r="C218">
        <v>0</v>
      </c>
      <c r="D218">
        <v>0</v>
      </c>
      <c r="E218">
        <v>1</v>
      </c>
      <c r="F218">
        <v>0</v>
      </c>
      <c r="G218" s="25">
        <v>87.32</v>
      </c>
      <c r="H218">
        <v>1</v>
      </c>
      <c r="I218" s="27">
        <v>1</v>
      </c>
      <c r="J218" s="28">
        <v>-4.7147717622740299E-4</v>
      </c>
      <c r="K218">
        <f t="shared" si="46"/>
        <v>0</v>
      </c>
      <c r="L218">
        <f t="shared" si="47"/>
        <v>0</v>
      </c>
      <c r="M218">
        <f t="shared" si="48"/>
        <v>0</v>
      </c>
      <c r="O218" s="29" t="e">
        <f t="shared" si="49"/>
        <v>#DIV/0!</v>
      </c>
      <c r="P218" s="29">
        <f t="shared" si="50"/>
        <v>0</v>
      </c>
      <c r="Q218" s="29" t="e">
        <f t="shared" si="51"/>
        <v>#DIV/0!</v>
      </c>
      <c r="R218" s="29" t="e">
        <f t="shared" si="40"/>
        <v>#DIV/0!</v>
      </c>
      <c r="S218" s="29" t="e">
        <f t="shared" si="41"/>
        <v>#DIV/0!</v>
      </c>
      <c r="T218" s="29" t="e">
        <f t="shared" si="42"/>
        <v>#DIV/0!</v>
      </c>
      <c r="U218" s="29" t="e">
        <f t="shared" si="43"/>
        <v>#DIV/0!</v>
      </c>
      <c r="V218" s="29" t="e">
        <f t="shared" si="44"/>
        <v>#DIV/0!</v>
      </c>
    </row>
    <row r="219" spans="1:22" hidden="1" x14ac:dyDescent="0.25">
      <c r="A219" s="5">
        <f t="shared" si="52"/>
        <v>218</v>
      </c>
      <c r="B219" s="5">
        <f t="shared" si="45"/>
        <v>1</v>
      </c>
      <c r="C219">
        <v>0</v>
      </c>
      <c r="D219">
        <v>0</v>
      </c>
      <c r="E219">
        <v>1</v>
      </c>
      <c r="F219">
        <v>0</v>
      </c>
      <c r="G219" s="25">
        <v>87.32</v>
      </c>
      <c r="H219">
        <v>1</v>
      </c>
      <c r="I219" s="27">
        <v>1</v>
      </c>
      <c r="J219" s="28">
        <v>-4.7147717622740299E-4</v>
      </c>
      <c r="K219">
        <f t="shared" si="46"/>
        <v>0</v>
      </c>
      <c r="L219">
        <f t="shared" si="47"/>
        <v>0</v>
      </c>
      <c r="M219">
        <f t="shared" si="48"/>
        <v>0</v>
      </c>
      <c r="O219" s="29" t="e">
        <f t="shared" si="49"/>
        <v>#DIV/0!</v>
      </c>
      <c r="P219" s="29">
        <f t="shared" si="50"/>
        <v>0</v>
      </c>
      <c r="Q219" s="29" t="e">
        <f t="shared" si="51"/>
        <v>#DIV/0!</v>
      </c>
      <c r="R219" s="29" t="e">
        <f t="shared" si="40"/>
        <v>#DIV/0!</v>
      </c>
      <c r="S219" s="29" t="e">
        <f t="shared" si="41"/>
        <v>#DIV/0!</v>
      </c>
      <c r="T219" s="29" t="e">
        <f t="shared" si="42"/>
        <v>#DIV/0!</v>
      </c>
      <c r="U219" s="29" t="e">
        <f t="shared" si="43"/>
        <v>#DIV/0!</v>
      </c>
      <c r="V219" s="29" t="e">
        <f t="shared" si="44"/>
        <v>#DIV/0!</v>
      </c>
    </row>
    <row r="220" spans="1:22" x14ac:dyDescent="0.25">
      <c r="A220" s="5">
        <f t="shared" si="52"/>
        <v>219</v>
      </c>
      <c r="B220" s="5">
        <f t="shared" si="45"/>
        <v>1</v>
      </c>
      <c r="C220">
        <v>0</v>
      </c>
      <c r="D220">
        <v>0</v>
      </c>
      <c r="E220">
        <v>0</v>
      </c>
      <c r="F220">
        <v>1</v>
      </c>
      <c r="G220" s="25">
        <v>90.06</v>
      </c>
      <c r="H220">
        <v>1</v>
      </c>
      <c r="I220" s="27">
        <v>1</v>
      </c>
      <c r="J220" s="28">
        <v>2.5169719960071901E-2</v>
      </c>
      <c r="K220">
        <f t="shared" si="46"/>
        <v>2.5169719960071901E-2</v>
      </c>
      <c r="L220">
        <f t="shared" si="47"/>
        <v>2.453620515720346E-2</v>
      </c>
      <c r="M220">
        <f t="shared" si="48"/>
        <v>0.1566403688619363</v>
      </c>
      <c r="O220" s="29">
        <f t="shared" si="49"/>
        <v>6.3840503394205204</v>
      </c>
      <c r="P220" s="29">
        <f t="shared" si="50"/>
        <v>0</v>
      </c>
      <c r="Q220" s="29">
        <f t="shared" si="51"/>
        <v>0</v>
      </c>
      <c r="R220" s="29">
        <f t="shared" si="40"/>
        <v>0</v>
      </c>
      <c r="S220" s="29">
        <f t="shared" si="41"/>
        <v>6.3840503394205204</v>
      </c>
      <c r="T220" s="29">
        <f t="shared" si="42"/>
        <v>574.94757356821208</v>
      </c>
      <c r="U220" s="29">
        <f t="shared" si="43"/>
        <v>6.3840503394205204</v>
      </c>
      <c r="V220" s="29">
        <f t="shared" si="44"/>
        <v>6.3840503394205204</v>
      </c>
    </row>
    <row r="221" spans="1:22" hidden="1" x14ac:dyDescent="0.25">
      <c r="A221" s="5">
        <f t="shared" si="52"/>
        <v>220</v>
      </c>
      <c r="B221" s="5">
        <f t="shared" si="45"/>
        <v>1</v>
      </c>
      <c r="C221">
        <v>0</v>
      </c>
      <c r="D221">
        <v>0</v>
      </c>
      <c r="E221">
        <v>1</v>
      </c>
      <c r="F221">
        <v>0</v>
      </c>
      <c r="G221" s="25">
        <v>87.32</v>
      </c>
      <c r="H221">
        <v>1</v>
      </c>
      <c r="I221" s="27">
        <v>1</v>
      </c>
      <c r="J221" s="28">
        <v>-4.7147717622740299E-4</v>
      </c>
      <c r="K221">
        <f t="shared" si="46"/>
        <v>0</v>
      </c>
      <c r="L221">
        <f t="shared" si="47"/>
        <v>0</v>
      </c>
      <c r="M221">
        <f t="shared" si="48"/>
        <v>0</v>
      </c>
      <c r="O221" s="29" t="e">
        <f t="shared" si="49"/>
        <v>#DIV/0!</v>
      </c>
      <c r="P221" s="29">
        <f t="shared" si="50"/>
        <v>0</v>
      </c>
      <c r="Q221" s="29" t="e">
        <f t="shared" si="51"/>
        <v>#DIV/0!</v>
      </c>
      <c r="R221" s="29" t="e">
        <f t="shared" si="40"/>
        <v>#DIV/0!</v>
      </c>
      <c r="S221" s="29" t="e">
        <f t="shared" si="41"/>
        <v>#DIV/0!</v>
      </c>
      <c r="T221" s="29" t="e">
        <f t="shared" si="42"/>
        <v>#DIV/0!</v>
      </c>
      <c r="U221" s="29" t="e">
        <f t="shared" si="43"/>
        <v>#DIV/0!</v>
      </c>
      <c r="V221" s="29" t="e">
        <f t="shared" si="44"/>
        <v>#DIV/0!</v>
      </c>
    </row>
    <row r="222" spans="1:22" hidden="1" x14ac:dyDescent="0.25">
      <c r="A222" s="5">
        <f t="shared" si="52"/>
        <v>221</v>
      </c>
      <c r="B222" s="5">
        <f t="shared" si="45"/>
        <v>1</v>
      </c>
      <c r="C222">
        <v>0</v>
      </c>
      <c r="D222">
        <v>0</v>
      </c>
      <c r="E222">
        <v>1</v>
      </c>
      <c r="F222">
        <v>0</v>
      </c>
      <c r="G222" s="25">
        <v>87.32</v>
      </c>
      <c r="H222">
        <v>1</v>
      </c>
      <c r="I222" s="27">
        <v>1</v>
      </c>
      <c r="J222" s="28">
        <v>-4.7147717622740299E-4</v>
      </c>
      <c r="K222">
        <f t="shared" si="46"/>
        <v>0</v>
      </c>
      <c r="L222">
        <f t="shared" si="47"/>
        <v>0</v>
      </c>
      <c r="M222">
        <f t="shared" si="48"/>
        <v>0</v>
      </c>
      <c r="O222" s="29" t="e">
        <f t="shared" si="49"/>
        <v>#DIV/0!</v>
      </c>
      <c r="P222" s="29">
        <f t="shared" si="50"/>
        <v>0</v>
      </c>
      <c r="Q222" s="29" t="e">
        <f t="shared" si="51"/>
        <v>#DIV/0!</v>
      </c>
      <c r="R222" s="29" t="e">
        <f t="shared" si="40"/>
        <v>#DIV/0!</v>
      </c>
      <c r="S222" s="29" t="e">
        <f t="shared" si="41"/>
        <v>#DIV/0!</v>
      </c>
      <c r="T222" s="29" t="e">
        <f t="shared" si="42"/>
        <v>#DIV/0!</v>
      </c>
      <c r="U222" s="29" t="e">
        <f t="shared" si="43"/>
        <v>#DIV/0!</v>
      </c>
      <c r="V222" s="29" t="e">
        <f t="shared" si="44"/>
        <v>#DIV/0!</v>
      </c>
    </row>
    <row r="223" spans="1:22" x14ac:dyDescent="0.25">
      <c r="A223" s="5">
        <f t="shared" si="52"/>
        <v>222</v>
      </c>
      <c r="B223" s="5">
        <f t="shared" si="45"/>
        <v>1</v>
      </c>
      <c r="C223">
        <v>0</v>
      </c>
      <c r="D223">
        <v>0</v>
      </c>
      <c r="E223">
        <v>0</v>
      </c>
      <c r="F223">
        <v>1</v>
      </c>
      <c r="G223" s="25">
        <v>117.48</v>
      </c>
      <c r="H223">
        <v>1</v>
      </c>
      <c r="I223" s="27">
        <v>1</v>
      </c>
      <c r="J223" s="28">
        <v>2.6107151665674136E-2</v>
      </c>
      <c r="K223">
        <f t="shared" si="46"/>
        <v>2.6107151665674136E-2</v>
      </c>
      <c r="L223">
        <f t="shared" si="47"/>
        <v>2.5425568297579623E-2</v>
      </c>
      <c r="M223">
        <f t="shared" si="48"/>
        <v>0.15945396921237057</v>
      </c>
      <c r="O223" s="29">
        <f t="shared" si="49"/>
        <v>6.2714023673386183</v>
      </c>
      <c r="P223" s="29">
        <f t="shared" si="50"/>
        <v>0</v>
      </c>
      <c r="Q223" s="29">
        <f t="shared" si="51"/>
        <v>0</v>
      </c>
      <c r="R223" s="29">
        <f t="shared" si="40"/>
        <v>0</v>
      </c>
      <c r="S223" s="29">
        <f t="shared" si="41"/>
        <v>6.2714023673386183</v>
      </c>
      <c r="T223" s="29">
        <f t="shared" si="42"/>
        <v>736.76435011494095</v>
      </c>
      <c r="U223" s="29">
        <f t="shared" si="43"/>
        <v>6.2714023673386183</v>
      </c>
      <c r="V223" s="29">
        <f t="shared" si="44"/>
        <v>6.2714023673386183</v>
      </c>
    </row>
    <row r="224" spans="1:22" hidden="1" x14ac:dyDescent="0.25">
      <c r="A224" s="5">
        <f t="shared" si="52"/>
        <v>223</v>
      </c>
      <c r="B224" s="5">
        <f t="shared" si="45"/>
        <v>1</v>
      </c>
      <c r="C224">
        <v>0</v>
      </c>
      <c r="D224">
        <v>0</v>
      </c>
      <c r="E224">
        <v>1</v>
      </c>
      <c r="F224">
        <v>0</v>
      </c>
      <c r="G224" s="25">
        <v>87.32</v>
      </c>
      <c r="H224">
        <v>1</v>
      </c>
      <c r="I224" s="27">
        <v>1</v>
      </c>
      <c r="J224" s="28">
        <v>-4.7147717622740299E-4</v>
      </c>
      <c r="K224">
        <f t="shared" si="46"/>
        <v>0</v>
      </c>
      <c r="L224">
        <f t="shared" si="47"/>
        <v>0</v>
      </c>
      <c r="M224">
        <f t="shared" si="48"/>
        <v>0</v>
      </c>
      <c r="O224" s="29" t="e">
        <f t="shared" si="49"/>
        <v>#DIV/0!</v>
      </c>
      <c r="P224" s="29">
        <f t="shared" si="50"/>
        <v>0</v>
      </c>
      <c r="Q224" s="29" t="e">
        <f t="shared" si="51"/>
        <v>#DIV/0!</v>
      </c>
      <c r="R224" s="29" t="e">
        <f t="shared" si="40"/>
        <v>#DIV/0!</v>
      </c>
      <c r="S224" s="29" t="e">
        <f t="shared" si="41"/>
        <v>#DIV/0!</v>
      </c>
      <c r="T224" s="29" t="e">
        <f t="shared" si="42"/>
        <v>#DIV/0!</v>
      </c>
      <c r="U224" s="29" t="e">
        <f t="shared" si="43"/>
        <v>#DIV/0!</v>
      </c>
      <c r="V224" s="29" t="e">
        <f t="shared" si="44"/>
        <v>#DIV/0!</v>
      </c>
    </row>
    <row r="225" spans="1:22" hidden="1" x14ac:dyDescent="0.25">
      <c r="A225" s="5">
        <f t="shared" si="52"/>
        <v>224</v>
      </c>
      <c r="B225" s="5">
        <f t="shared" si="45"/>
        <v>1</v>
      </c>
      <c r="C225">
        <v>0</v>
      </c>
      <c r="D225">
        <v>0</v>
      </c>
      <c r="E225">
        <v>1</v>
      </c>
      <c r="F225">
        <v>0</v>
      </c>
      <c r="G225" s="25">
        <v>87.32</v>
      </c>
      <c r="H225">
        <v>1</v>
      </c>
      <c r="I225" s="27">
        <v>1</v>
      </c>
      <c r="J225" s="28">
        <v>-4.7147717622740299E-4</v>
      </c>
      <c r="K225">
        <f t="shared" si="46"/>
        <v>0</v>
      </c>
      <c r="L225">
        <f t="shared" si="47"/>
        <v>0</v>
      </c>
      <c r="M225">
        <f t="shared" si="48"/>
        <v>0</v>
      </c>
      <c r="O225" s="29" t="e">
        <f t="shared" si="49"/>
        <v>#DIV/0!</v>
      </c>
      <c r="P225" s="29">
        <f t="shared" si="50"/>
        <v>0</v>
      </c>
      <c r="Q225" s="29" t="e">
        <f t="shared" si="51"/>
        <v>#DIV/0!</v>
      </c>
      <c r="R225" s="29" t="e">
        <f t="shared" si="40"/>
        <v>#DIV/0!</v>
      </c>
      <c r="S225" s="29" t="e">
        <f t="shared" si="41"/>
        <v>#DIV/0!</v>
      </c>
      <c r="T225" s="29" t="e">
        <f t="shared" si="42"/>
        <v>#DIV/0!</v>
      </c>
      <c r="U225" s="29" t="e">
        <f t="shared" si="43"/>
        <v>#DIV/0!</v>
      </c>
      <c r="V225" s="29" t="e">
        <f t="shared" si="44"/>
        <v>#DIV/0!</v>
      </c>
    </row>
    <row r="226" spans="1:22" x14ac:dyDescent="0.25">
      <c r="A226" s="5">
        <f t="shared" si="52"/>
        <v>225</v>
      </c>
      <c r="B226" s="5">
        <f t="shared" si="45"/>
        <v>1</v>
      </c>
      <c r="C226">
        <v>0</v>
      </c>
      <c r="D226">
        <v>0</v>
      </c>
      <c r="E226">
        <v>0</v>
      </c>
      <c r="F226">
        <v>1</v>
      </c>
      <c r="G226" s="25">
        <v>90.06</v>
      </c>
      <c r="H226">
        <v>1</v>
      </c>
      <c r="I226" s="27">
        <v>1</v>
      </c>
      <c r="J226" s="28">
        <v>2.5169719960071901E-2</v>
      </c>
      <c r="K226">
        <f t="shared" si="46"/>
        <v>2.5169719960071901E-2</v>
      </c>
      <c r="L226">
        <f t="shared" si="47"/>
        <v>2.453620515720346E-2</v>
      </c>
      <c r="M226">
        <f t="shared" si="48"/>
        <v>0.1566403688619363</v>
      </c>
      <c r="O226" s="29">
        <f t="shared" si="49"/>
        <v>6.3840503394205204</v>
      </c>
      <c r="P226" s="29">
        <f t="shared" si="50"/>
        <v>0</v>
      </c>
      <c r="Q226" s="29">
        <f t="shared" si="51"/>
        <v>0</v>
      </c>
      <c r="R226" s="29">
        <f t="shared" si="40"/>
        <v>0</v>
      </c>
      <c r="S226" s="29">
        <f t="shared" si="41"/>
        <v>6.3840503394205204</v>
      </c>
      <c r="T226" s="29">
        <f t="shared" si="42"/>
        <v>574.94757356821208</v>
      </c>
      <c r="U226" s="29">
        <f t="shared" si="43"/>
        <v>6.3840503394205204</v>
      </c>
      <c r="V226" s="29">
        <f t="shared" si="44"/>
        <v>6.3840503394205204</v>
      </c>
    </row>
    <row r="227" spans="1:22" x14ac:dyDescent="0.25">
      <c r="A227" s="5">
        <f t="shared" si="52"/>
        <v>226</v>
      </c>
      <c r="B227" s="5">
        <f t="shared" si="45"/>
        <v>1</v>
      </c>
      <c r="C227">
        <v>0</v>
      </c>
      <c r="D227">
        <v>0</v>
      </c>
      <c r="E227">
        <v>0</v>
      </c>
      <c r="F227">
        <v>1</v>
      </c>
      <c r="G227" s="25">
        <v>64.31</v>
      </c>
      <c r="H227">
        <v>1</v>
      </c>
      <c r="I227" s="27">
        <v>1</v>
      </c>
      <c r="J227" s="28">
        <v>2.4289382016262365E-2</v>
      </c>
      <c r="K227">
        <f t="shared" si="46"/>
        <v>2.4289382016262365E-2</v>
      </c>
      <c r="L227">
        <f t="shared" si="47"/>
        <v>2.3699407937530434E-2</v>
      </c>
      <c r="M227">
        <f t="shared" si="48"/>
        <v>0.15394612024188994</v>
      </c>
      <c r="O227" s="29">
        <f t="shared" si="49"/>
        <v>6.4957791624026404</v>
      </c>
      <c r="P227" s="29">
        <f t="shared" si="50"/>
        <v>0</v>
      </c>
      <c r="Q227" s="29">
        <f t="shared" si="51"/>
        <v>0</v>
      </c>
      <c r="R227" s="29">
        <f t="shared" si="40"/>
        <v>0</v>
      </c>
      <c r="S227" s="29">
        <f t="shared" si="41"/>
        <v>6.4957791624026404</v>
      </c>
      <c r="T227" s="29">
        <f t="shared" si="42"/>
        <v>417.74355793411382</v>
      </c>
      <c r="U227" s="29">
        <f t="shared" si="43"/>
        <v>6.4957791624026404</v>
      </c>
      <c r="V227" s="29">
        <f t="shared" si="44"/>
        <v>6.4957791624026404</v>
      </c>
    </row>
    <row r="228" spans="1:22" x14ac:dyDescent="0.25">
      <c r="A228" s="5">
        <f t="shared" si="52"/>
        <v>227</v>
      </c>
      <c r="B228" s="5">
        <f t="shared" si="45"/>
        <v>1</v>
      </c>
      <c r="C228">
        <v>0</v>
      </c>
      <c r="D228">
        <v>0</v>
      </c>
      <c r="E228">
        <v>0</v>
      </c>
      <c r="F228">
        <v>1</v>
      </c>
      <c r="G228" s="25">
        <v>117.48</v>
      </c>
      <c r="H228">
        <v>1</v>
      </c>
      <c r="I228" s="27">
        <v>1</v>
      </c>
      <c r="J228" s="28">
        <v>2.6107151665674136E-2</v>
      </c>
      <c r="K228">
        <f t="shared" si="46"/>
        <v>2.6107151665674136E-2</v>
      </c>
      <c r="L228">
        <f t="shared" si="47"/>
        <v>2.5425568297579623E-2</v>
      </c>
      <c r="M228">
        <f t="shared" si="48"/>
        <v>0.15945396921237057</v>
      </c>
      <c r="O228" s="29">
        <f t="shared" si="49"/>
        <v>6.2714023673386183</v>
      </c>
      <c r="P228" s="29">
        <f t="shared" si="50"/>
        <v>0</v>
      </c>
      <c r="Q228" s="29">
        <f t="shared" si="51"/>
        <v>0</v>
      </c>
      <c r="R228" s="29">
        <f t="shared" si="40"/>
        <v>0</v>
      </c>
      <c r="S228" s="29">
        <f t="shared" si="41"/>
        <v>6.2714023673386183</v>
      </c>
      <c r="T228" s="29">
        <f t="shared" si="42"/>
        <v>736.76435011494095</v>
      </c>
      <c r="U228" s="29">
        <f t="shared" si="43"/>
        <v>6.2714023673386183</v>
      </c>
      <c r="V228" s="29">
        <f t="shared" si="44"/>
        <v>6.2714023673386183</v>
      </c>
    </row>
    <row r="229" spans="1:22" x14ac:dyDescent="0.25">
      <c r="A229" s="5">
        <f t="shared" si="52"/>
        <v>228</v>
      </c>
      <c r="B229" s="5">
        <f t="shared" si="45"/>
        <v>1</v>
      </c>
      <c r="C229">
        <v>0</v>
      </c>
      <c r="D229">
        <v>0</v>
      </c>
      <c r="E229">
        <v>0</v>
      </c>
      <c r="F229">
        <v>1</v>
      </c>
      <c r="G229" s="25">
        <v>90.06</v>
      </c>
      <c r="H229">
        <v>1</v>
      </c>
      <c r="I229" s="27">
        <v>1</v>
      </c>
      <c r="J229" s="28">
        <v>2.5169719960071901E-2</v>
      </c>
      <c r="K229">
        <f t="shared" si="46"/>
        <v>2.5169719960071901E-2</v>
      </c>
      <c r="L229">
        <f t="shared" si="47"/>
        <v>2.453620515720346E-2</v>
      </c>
      <c r="M229">
        <f t="shared" si="48"/>
        <v>0.1566403688619363</v>
      </c>
      <c r="O229" s="29">
        <f t="shared" si="49"/>
        <v>6.3840503394205204</v>
      </c>
      <c r="P229" s="29">
        <f t="shared" si="50"/>
        <v>0</v>
      </c>
      <c r="Q229" s="29">
        <f t="shared" si="51"/>
        <v>0</v>
      </c>
      <c r="R229" s="29">
        <f t="shared" si="40"/>
        <v>0</v>
      </c>
      <c r="S229" s="29">
        <f t="shared" si="41"/>
        <v>6.3840503394205204</v>
      </c>
      <c r="T229" s="29">
        <f t="shared" si="42"/>
        <v>574.94757356821208</v>
      </c>
      <c r="U229" s="29">
        <f t="shared" si="43"/>
        <v>6.3840503394205204</v>
      </c>
      <c r="V229" s="29">
        <f t="shared" si="44"/>
        <v>6.3840503394205204</v>
      </c>
    </row>
    <row r="230" spans="1:22" hidden="1" x14ac:dyDescent="0.25">
      <c r="A230" s="5">
        <f t="shared" si="52"/>
        <v>229</v>
      </c>
      <c r="B230" s="5">
        <f t="shared" si="45"/>
        <v>1</v>
      </c>
      <c r="C230">
        <v>0</v>
      </c>
      <c r="D230">
        <v>0</v>
      </c>
      <c r="E230">
        <v>1</v>
      </c>
      <c r="F230">
        <v>0</v>
      </c>
      <c r="G230" s="25">
        <v>87.32</v>
      </c>
      <c r="H230">
        <v>1</v>
      </c>
      <c r="I230" s="26">
        <v>0</v>
      </c>
      <c r="J230" s="28">
        <v>-5.2422720794463671E-4</v>
      </c>
      <c r="K230">
        <f t="shared" si="46"/>
        <v>0</v>
      </c>
      <c r="L230">
        <f t="shared" si="47"/>
        <v>0</v>
      </c>
      <c r="M230">
        <f t="shared" si="48"/>
        <v>0</v>
      </c>
      <c r="O230" s="29" t="e">
        <f t="shared" si="49"/>
        <v>#DIV/0!</v>
      </c>
      <c r="P230" s="29">
        <f t="shared" si="50"/>
        <v>0</v>
      </c>
      <c r="Q230" s="29" t="e">
        <f t="shared" si="51"/>
        <v>#DIV/0!</v>
      </c>
      <c r="R230" s="29" t="e">
        <f t="shared" si="40"/>
        <v>#DIV/0!</v>
      </c>
      <c r="S230" s="29" t="e">
        <f t="shared" si="41"/>
        <v>#DIV/0!</v>
      </c>
      <c r="T230" s="29" t="e">
        <f t="shared" si="42"/>
        <v>#DIV/0!</v>
      </c>
      <c r="U230" s="29" t="e">
        <f t="shared" si="43"/>
        <v>#DIV/0!</v>
      </c>
      <c r="V230" s="29" t="e">
        <f t="shared" si="44"/>
        <v>#DIV/0!</v>
      </c>
    </row>
    <row r="231" spans="1:22" x14ac:dyDescent="0.25">
      <c r="A231" s="5">
        <f t="shared" si="52"/>
        <v>230</v>
      </c>
      <c r="B231" s="5">
        <f t="shared" si="45"/>
        <v>1</v>
      </c>
      <c r="C231">
        <v>0</v>
      </c>
      <c r="D231">
        <v>0</v>
      </c>
      <c r="E231">
        <v>0</v>
      </c>
      <c r="F231">
        <v>0</v>
      </c>
      <c r="G231" s="25">
        <v>87.32</v>
      </c>
      <c r="H231">
        <v>1</v>
      </c>
      <c r="I231" s="26">
        <v>0</v>
      </c>
      <c r="J231" s="28">
        <v>1.851044766330711E-2</v>
      </c>
      <c r="K231">
        <f t="shared" si="46"/>
        <v>1.851044766330711E-2</v>
      </c>
      <c r="L231">
        <f t="shared" si="47"/>
        <v>1.8167810990611079E-2</v>
      </c>
      <c r="M231">
        <f t="shared" si="48"/>
        <v>0.13478802243007751</v>
      </c>
      <c r="O231" s="29">
        <f t="shared" si="49"/>
        <v>7.4190568417810194</v>
      </c>
      <c r="P231" s="29">
        <f t="shared" si="50"/>
        <v>0</v>
      </c>
      <c r="Q231" s="29">
        <f t="shared" si="51"/>
        <v>0</v>
      </c>
      <c r="R231" s="29">
        <f t="shared" si="40"/>
        <v>0</v>
      </c>
      <c r="S231" s="29">
        <f t="shared" si="41"/>
        <v>0</v>
      </c>
      <c r="T231" s="29">
        <f t="shared" si="42"/>
        <v>647.8320434243185</v>
      </c>
      <c r="U231" s="29">
        <f t="shared" si="43"/>
        <v>7.4190568417810194</v>
      </c>
      <c r="V231" s="29">
        <f t="shared" si="44"/>
        <v>0</v>
      </c>
    </row>
    <row r="232" spans="1:22" hidden="1" x14ac:dyDescent="0.25">
      <c r="A232" s="5">
        <f t="shared" si="52"/>
        <v>231</v>
      </c>
      <c r="B232" s="5">
        <f t="shared" si="45"/>
        <v>1</v>
      </c>
      <c r="C232">
        <v>0</v>
      </c>
      <c r="D232">
        <v>0</v>
      </c>
      <c r="E232">
        <v>1</v>
      </c>
      <c r="F232">
        <v>0</v>
      </c>
      <c r="G232" s="25">
        <v>87.32</v>
      </c>
      <c r="H232">
        <v>1</v>
      </c>
      <c r="I232" s="26">
        <v>0</v>
      </c>
      <c r="J232" s="28">
        <v>-5.2422720794463671E-4</v>
      </c>
      <c r="K232">
        <f t="shared" si="46"/>
        <v>0</v>
      </c>
      <c r="L232">
        <f t="shared" si="47"/>
        <v>0</v>
      </c>
      <c r="M232">
        <f t="shared" si="48"/>
        <v>0</v>
      </c>
      <c r="O232" s="29" t="e">
        <f t="shared" si="49"/>
        <v>#DIV/0!</v>
      </c>
      <c r="P232" s="29">
        <f t="shared" si="50"/>
        <v>0</v>
      </c>
      <c r="Q232" s="29" t="e">
        <f t="shared" si="51"/>
        <v>#DIV/0!</v>
      </c>
      <c r="R232" s="29" t="e">
        <f t="shared" si="40"/>
        <v>#DIV/0!</v>
      </c>
      <c r="S232" s="29" t="e">
        <f t="shared" si="41"/>
        <v>#DIV/0!</v>
      </c>
      <c r="T232" s="29" t="e">
        <f t="shared" si="42"/>
        <v>#DIV/0!</v>
      </c>
      <c r="U232" s="29" t="e">
        <f t="shared" si="43"/>
        <v>#DIV/0!</v>
      </c>
      <c r="V232" s="29" t="e">
        <f t="shared" si="44"/>
        <v>#DIV/0!</v>
      </c>
    </row>
    <row r="233" spans="1:22" x14ac:dyDescent="0.25">
      <c r="A233" s="5">
        <f t="shared" si="52"/>
        <v>232</v>
      </c>
      <c r="B233" s="5">
        <f t="shared" si="45"/>
        <v>1</v>
      </c>
      <c r="C233">
        <v>0</v>
      </c>
      <c r="D233">
        <v>0</v>
      </c>
      <c r="E233">
        <v>0</v>
      </c>
      <c r="F233">
        <v>0</v>
      </c>
      <c r="G233" s="25">
        <v>87.32</v>
      </c>
      <c r="H233">
        <v>1</v>
      </c>
      <c r="I233" s="26">
        <v>0</v>
      </c>
      <c r="J233" s="28">
        <v>1.851044766330711E-2</v>
      </c>
      <c r="K233">
        <f t="shared" si="46"/>
        <v>1.851044766330711E-2</v>
      </c>
      <c r="L233">
        <f t="shared" si="47"/>
        <v>1.8167810990611079E-2</v>
      </c>
      <c r="M233">
        <f t="shared" si="48"/>
        <v>0.13478802243007751</v>
      </c>
      <c r="O233" s="29">
        <f t="shared" si="49"/>
        <v>7.4190568417810194</v>
      </c>
      <c r="P233" s="29">
        <f t="shared" si="50"/>
        <v>0</v>
      </c>
      <c r="Q233" s="29">
        <f t="shared" si="51"/>
        <v>0</v>
      </c>
      <c r="R233" s="29">
        <f t="shared" si="40"/>
        <v>0</v>
      </c>
      <c r="S233" s="29">
        <f t="shared" si="41"/>
        <v>0</v>
      </c>
      <c r="T233" s="29">
        <f t="shared" si="42"/>
        <v>647.8320434243185</v>
      </c>
      <c r="U233" s="29">
        <f t="shared" si="43"/>
        <v>7.4190568417810194</v>
      </c>
      <c r="V233" s="29">
        <f t="shared" si="44"/>
        <v>0</v>
      </c>
    </row>
    <row r="234" spans="1:22" hidden="1" x14ac:dyDescent="0.25">
      <c r="A234" s="5">
        <f t="shared" si="52"/>
        <v>233</v>
      </c>
      <c r="B234" s="5">
        <f t="shared" si="45"/>
        <v>1</v>
      </c>
      <c r="C234">
        <v>0</v>
      </c>
      <c r="D234">
        <v>0</v>
      </c>
      <c r="E234">
        <v>1</v>
      </c>
      <c r="F234">
        <v>0</v>
      </c>
      <c r="G234" s="25">
        <v>87.32</v>
      </c>
      <c r="H234">
        <v>1</v>
      </c>
      <c r="I234" s="26">
        <v>0</v>
      </c>
      <c r="J234" s="28">
        <v>-5.2422720794463671E-4</v>
      </c>
      <c r="K234">
        <f t="shared" si="46"/>
        <v>0</v>
      </c>
      <c r="L234">
        <f t="shared" si="47"/>
        <v>0</v>
      </c>
      <c r="M234">
        <f t="shared" si="48"/>
        <v>0</v>
      </c>
      <c r="O234" s="29" t="e">
        <f t="shared" si="49"/>
        <v>#DIV/0!</v>
      </c>
      <c r="P234" s="29">
        <f t="shared" si="50"/>
        <v>0</v>
      </c>
      <c r="Q234" s="29" t="e">
        <f t="shared" si="51"/>
        <v>#DIV/0!</v>
      </c>
      <c r="R234" s="29" t="e">
        <f t="shared" si="40"/>
        <v>#DIV/0!</v>
      </c>
      <c r="S234" s="29" t="e">
        <f t="shared" si="41"/>
        <v>#DIV/0!</v>
      </c>
      <c r="T234" s="29" t="e">
        <f t="shared" si="42"/>
        <v>#DIV/0!</v>
      </c>
      <c r="U234" s="29" t="e">
        <f t="shared" si="43"/>
        <v>#DIV/0!</v>
      </c>
      <c r="V234" s="29" t="e">
        <f t="shared" si="44"/>
        <v>#DIV/0!</v>
      </c>
    </row>
    <row r="235" spans="1:22" x14ac:dyDescent="0.25">
      <c r="A235" s="5">
        <f t="shared" si="52"/>
        <v>234</v>
      </c>
      <c r="B235" s="5">
        <f t="shared" si="45"/>
        <v>1</v>
      </c>
      <c r="C235">
        <v>0</v>
      </c>
      <c r="D235">
        <v>0</v>
      </c>
      <c r="E235">
        <v>0</v>
      </c>
      <c r="F235">
        <v>1</v>
      </c>
      <c r="G235" s="25">
        <v>95.55</v>
      </c>
      <c r="H235">
        <v>1</v>
      </c>
      <c r="I235" s="26">
        <v>0</v>
      </c>
      <c r="J235" s="28">
        <v>2.5304661396762993E-2</v>
      </c>
      <c r="K235">
        <f t="shared" si="46"/>
        <v>2.5304661396762993E-2</v>
      </c>
      <c r="L235">
        <f t="shared" si="47"/>
        <v>2.4664335508358164E-2</v>
      </c>
      <c r="M235">
        <f t="shared" si="48"/>
        <v>0.15704883160456229</v>
      </c>
      <c r="O235" s="29">
        <f t="shared" si="49"/>
        <v>6.3674462890493091</v>
      </c>
      <c r="P235" s="29">
        <f t="shared" si="50"/>
        <v>0</v>
      </c>
      <c r="Q235" s="29">
        <f t="shared" si="51"/>
        <v>0</v>
      </c>
      <c r="R235" s="29">
        <f t="shared" si="40"/>
        <v>0</v>
      </c>
      <c r="S235" s="29">
        <f t="shared" si="41"/>
        <v>6.3674462890493091</v>
      </c>
      <c r="T235" s="29">
        <f t="shared" si="42"/>
        <v>608.4094929186615</v>
      </c>
      <c r="U235" s="29">
        <f t="shared" si="43"/>
        <v>6.3674462890493091</v>
      </c>
      <c r="V235" s="29">
        <f t="shared" si="44"/>
        <v>0</v>
      </c>
    </row>
    <row r="236" spans="1:22" x14ac:dyDescent="0.25">
      <c r="A236" s="5">
        <f t="shared" si="52"/>
        <v>235</v>
      </c>
      <c r="B236" s="5">
        <f t="shared" si="45"/>
        <v>1</v>
      </c>
      <c r="C236">
        <v>0</v>
      </c>
      <c r="D236">
        <v>0</v>
      </c>
      <c r="E236">
        <v>0</v>
      </c>
      <c r="F236">
        <v>1</v>
      </c>
      <c r="G236" s="25">
        <v>117.48</v>
      </c>
      <c r="H236">
        <v>1</v>
      </c>
      <c r="I236" s="26">
        <v>0</v>
      </c>
      <c r="J236" s="28">
        <v>2.6054401633956902E-2</v>
      </c>
      <c r="K236">
        <f t="shared" si="46"/>
        <v>2.6054401633956902E-2</v>
      </c>
      <c r="L236">
        <f t="shared" si="47"/>
        <v>2.5375569789453368E-2</v>
      </c>
      <c r="M236">
        <f t="shared" si="48"/>
        <v>0.15929711167956992</v>
      </c>
      <c r="O236" s="29">
        <f t="shared" si="49"/>
        <v>6.2775777253985918</v>
      </c>
      <c r="P236" s="29">
        <f t="shared" si="50"/>
        <v>0</v>
      </c>
      <c r="Q236" s="29">
        <f t="shared" si="51"/>
        <v>0</v>
      </c>
      <c r="R236" s="29">
        <f t="shared" si="40"/>
        <v>0</v>
      </c>
      <c r="S236" s="29">
        <f t="shared" si="41"/>
        <v>6.2775777253985918</v>
      </c>
      <c r="T236" s="29">
        <f t="shared" si="42"/>
        <v>737.48983117982664</v>
      </c>
      <c r="U236" s="29">
        <f t="shared" si="43"/>
        <v>6.2775777253985918</v>
      </c>
      <c r="V236" s="29">
        <f t="shared" si="44"/>
        <v>0</v>
      </c>
    </row>
    <row r="237" spans="1:22" hidden="1" x14ac:dyDescent="0.25">
      <c r="A237" s="5">
        <f t="shared" si="52"/>
        <v>236</v>
      </c>
      <c r="B237" s="5">
        <f t="shared" si="45"/>
        <v>1</v>
      </c>
      <c r="C237">
        <v>0</v>
      </c>
      <c r="D237">
        <v>0</v>
      </c>
      <c r="E237">
        <v>1</v>
      </c>
      <c r="F237">
        <v>0</v>
      </c>
      <c r="G237" s="25">
        <v>87.32</v>
      </c>
      <c r="H237">
        <v>1</v>
      </c>
      <c r="I237" s="26">
        <v>0</v>
      </c>
      <c r="J237" s="28">
        <v>-5.2422720794463671E-4</v>
      </c>
      <c r="K237">
        <f t="shared" si="46"/>
        <v>0</v>
      </c>
      <c r="L237">
        <f t="shared" si="47"/>
        <v>0</v>
      </c>
      <c r="M237">
        <f t="shared" si="48"/>
        <v>0</v>
      </c>
      <c r="O237" s="29" t="e">
        <f t="shared" si="49"/>
        <v>#DIV/0!</v>
      </c>
      <c r="P237" s="29">
        <f t="shared" si="50"/>
        <v>0</v>
      </c>
      <c r="Q237" s="29" t="e">
        <f t="shared" si="51"/>
        <v>#DIV/0!</v>
      </c>
      <c r="R237" s="29" t="e">
        <f t="shared" si="40"/>
        <v>#DIV/0!</v>
      </c>
      <c r="S237" s="29" t="e">
        <f t="shared" si="41"/>
        <v>#DIV/0!</v>
      </c>
      <c r="T237" s="29" t="e">
        <f t="shared" si="42"/>
        <v>#DIV/0!</v>
      </c>
      <c r="U237" s="29" t="e">
        <f t="shared" si="43"/>
        <v>#DIV/0!</v>
      </c>
      <c r="V237" s="29" t="e">
        <f t="shared" si="44"/>
        <v>#DIV/0!</v>
      </c>
    </row>
    <row r="238" spans="1:22" x14ac:dyDescent="0.25">
      <c r="A238" s="5">
        <f t="shared" si="52"/>
        <v>237</v>
      </c>
      <c r="B238" s="5">
        <f t="shared" si="45"/>
        <v>1</v>
      </c>
      <c r="C238">
        <v>0</v>
      </c>
      <c r="D238">
        <v>0</v>
      </c>
      <c r="E238">
        <v>0</v>
      </c>
      <c r="F238">
        <v>1</v>
      </c>
      <c r="G238" s="25">
        <v>117.48</v>
      </c>
      <c r="H238">
        <v>0</v>
      </c>
      <c r="I238" s="26">
        <v>0</v>
      </c>
      <c r="J238" s="28">
        <v>2.2424650932900428E-2</v>
      </c>
      <c r="K238">
        <f t="shared" si="46"/>
        <v>2.2424650932900428E-2</v>
      </c>
      <c r="L238">
        <f t="shared" si="47"/>
        <v>2.1921785963437995E-2</v>
      </c>
      <c r="M238">
        <f t="shared" si="48"/>
        <v>0.14806007552151929</v>
      </c>
      <c r="O238" s="29">
        <f t="shared" si="49"/>
        <v>6.7540151960455974</v>
      </c>
      <c r="P238" s="29">
        <f t="shared" si="50"/>
        <v>0</v>
      </c>
      <c r="Q238" s="29">
        <f t="shared" si="51"/>
        <v>0</v>
      </c>
      <c r="R238" s="29">
        <f t="shared" si="40"/>
        <v>0</v>
      </c>
      <c r="S238" s="29">
        <f t="shared" si="41"/>
        <v>6.7540151960455974</v>
      </c>
      <c r="T238" s="29">
        <f t="shared" si="42"/>
        <v>793.46170523143678</v>
      </c>
      <c r="U238" s="29">
        <f t="shared" si="43"/>
        <v>0</v>
      </c>
      <c r="V238" s="29">
        <f t="shared" si="44"/>
        <v>0</v>
      </c>
    </row>
    <row r="239" spans="1:22" hidden="1" x14ac:dyDescent="0.25">
      <c r="A239" s="5">
        <f t="shared" si="52"/>
        <v>238</v>
      </c>
      <c r="B239" s="5">
        <f t="shared" si="45"/>
        <v>1</v>
      </c>
      <c r="C239">
        <v>0</v>
      </c>
      <c r="D239">
        <v>0</v>
      </c>
      <c r="E239">
        <v>1</v>
      </c>
      <c r="F239">
        <v>0</v>
      </c>
      <c r="G239" s="25">
        <v>87.32</v>
      </c>
      <c r="H239">
        <v>0</v>
      </c>
      <c r="I239" s="26">
        <v>0</v>
      </c>
      <c r="J239" s="28">
        <v>-4.1539779090011102E-3</v>
      </c>
      <c r="K239">
        <f t="shared" si="46"/>
        <v>0</v>
      </c>
      <c r="L239">
        <f t="shared" si="47"/>
        <v>0</v>
      </c>
      <c r="M239">
        <f t="shared" si="48"/>
        <v>0</v>
      </c>
      <c r="O239" s="29" t="e">
        <f t="shared" si="49"/>
        <v>#DIV/0!</v>
      </c>
      <c r="P239" s="29">
        <f t="shared" si="50"/>
        <v>0</v>
      </c>
      <c r="Q239" s="29" t="e">
        <f t="shared" si="51"/>
        <v>#DIV/0!</v>
      </c>
      <c r="R239" s="29" t="e">
        <f t="shared" si="40"/>
        <v>#DIV/0!</v>
      </c>
      <c r="S239" s="29" t="e">
        <f t="shared" si="41"/>
        <v>#DIV/0!</v>
      </c>
      <c r="T239" s="29" t="e">
        <f t="shared" si="42"/>
        <v>#DIV/0!</v>
      </c>
      <c r="U239" s="29" t="e">
        <f t="shared" si="43"/>
        <v>#DIV/0!</v>
      </c>
      <c r="V239" s="29" t="e">
        <f t="shared" si="44"/>
        <v>#DIV/0!</v>
      </c>
    </row>
    <row r="240" spans="1:22" x14ac:dyDescent="0.25">
      <c r="A240" s="5">
        <f t="shared" si="52"/>
        <v>239</v>
      </c>
      <c r="B240" s="5">
        <f t="shared" si="45"/>
        <v>1</v>
      </c>
      <c r="C240">
        <v>0</v>
      </c>
      <c r="D240">
        <v>0</v>
      </c>
      <c r="E240">
        <v>0</v>
      </c>
      <c r="F240">
        <v>1</v>
      </c>
      <c r="G240" s="25">
        <v>98.29</v>
      </c>
      <c r="H240">
        <v>0</v>
      </c>
      <c r="I240" s="26">
        <v>0</v>
      </c>
      <c r="J240" s="28">
        <v>2.1768585490504113E-2</v>
      </c>
      <c r="K240">
        <f t="shared" si="46"/>
        <v>2.1768585490504113E-2</v>
      </c>
      <c r="L240">
        <f t="shared" si="47"/>
        <v>2.1294714176246728E-2</v>
      </c>
      <c r="M240">
        <f t="shared" si="48"/>
        <v>0.14592708513585381</v>
      </c>
      <c r="O240" s="29">
        <f t="shared" si="49"/>
        <v>6.8527374412298405</v>
      </c>
      <c r="P240" s="29">
        <f t="shared" si="50"/>
        <v>0</v>
      </c>
      <c r="Q240" s="29">
        <f t="shared" si="51"/>
        <v>0</v>
      </c>
      <c r="R240" s="29">
        <f t="shared" si="40"/>
        <v>0</v>
      </c>
      <c r="S240" s="29">
        <f t="shared" si="41"/>
        <v>6.8527374412298405</v>
      </c>
      <c r="T240" s="29">
        <f t="shared" si="42"/>
        <v>673.55556309848112</v>
      </c>
      <c r="U240" s="29">
        <f t="shared" si="43"/>
        <v>0</v>
      </c>
      <c r="V240" s="29">
        <f t="shared" si="44"/>
        <v>0</v>
      </c>
    </row>
    <row r="241" spans="1:22" hidden="1" x14ac:dyDescent="0.25">
      <c r="A241" s="5">
        <f t="shared" si="52"/>
        <v>240</v>
      </c>
      <c r="B241" s="5">
        <f t="shared" si="45"/>
        <v>1</v>
      </c>
      <c r="C241">
        <v>0</v>
      </c>
      <c r="D241">
        <v>0</v>
      </c>
      <c r="E241">
        <v>1</v>
      </c>
      <c r="F241">
        <v>0</v>
      </c>
      <c r="G241" s="25">
        <v>87.32</v>
      </c>
      <c r="H241">
        <v>0</v>
      </c>
      <c r="I241" s="27">
        <v>1</v>
      </c>
      <c r="J241" s="28">
        <v>-4.1012278772838764E-3</v>
      </c>
      <c r="K241">
        <f t="shared" si="46"/>
        <v>0</v>
      </c>
      <c r="L241">
        <f t="shared" si="47"/>
        <v>0</v>
      </c>
      <c r="M241">
        <f t="shared" si="48"/>
        <v>0</v>
      </c>
      <c r="O241" s="29" t="e">
        <f t="shared" si="49"/>
        <v>#DIV/0!</v>
      </c>
      <c r="P241" s="29">
        <f t="shared" si="50"/>
        <v>0</v>
      </c>
      <c r="Q241" s="29" t="e">
        <f t="shared" si="51"/>
        <v>#DIV/0!</v>
      </c>
      <c r="R241" s="29" t="e">
        <f t="shared" si="40"/>
        <v>#DIV/0!</v>
      </c>
      <c r="S241" s="29" t="e">
        <f t="shared" si="41"/>
        <v>#DIV/0!</v>
      </c>
      <c r="T241" s="29" t="e">
        <f t="shared" si="42"/>
        <v>#DIV/0!</v>
      </c>
      <c r="U241" s="29" t="e">
        <f t="shared" si="43"/>
        <v>#DIV/0!</v>
      </c>
      <c r="V241" s="29" t="e">
        <f t="shared" si="44"/>
        <v>#DIV/0!</v>
      </c>
    </row>
    <row r="242" spans="1:22" hidden="1" x14ac:dyDescent="0.25">
      <c r="A242" s="5">
        <f t="shared" si="52"/>
        <v>241</v>
      </c>
      <c r="B242" s="5">
        <f t="shared" si="45"/>
        <v>1</v>
      </c>
      <c r="C242">
        <v>0</v>
      </c>
      <c r="D242">
        <v>0</v>
      </c>
      <c r="E242">
        <v>1</v>
      </c>
      <c r="F242">
        <v>0</v>
      </c>
      <c r="G242" s="25">
        <v>87.32</v>
      </c>
      <c r="H242">
        <v>0</v>
      </c>
      <c r="I242" s="27">
        <v>1</v>
      </c>
      <c r="J242" s="28">
        <v>-4.1012278772838764E-3</v>
      </c>
      <c r="K242">
        <f t="shared" si="46"/>
        <v>0</v>
      </c>
      <c r="L242">
        <f t="shared" si="47"/>
        <v>0</v>
      </c>
      <c r="M242">
        <f t="shared" si="48"/>
        <v>0</v>
      </c>
      <c r="O242" s="29" t="e">
        <f t="shared" si="49"/>
        <v>#DIV/0!</v>
      </c>
      <c r="P242" s="29">
        <f t="shared" si="50"/>
        <v>0</v>
      </c>
      <c r="Q242" s="29" t="e">
        <f t="shared" si="51"/>
        <v>#DIV/0!</v>
      </c>
      <c r="R242" s="29" t="e">
        <f t="shared" si="40"/>
        <v>#DIV/0!</v>
      </c>
      <c r="S242" s="29" t="e">
        <f t="shared" si="41"/>
        <v>#DIV/0!</v>
      </c>
      <c r="T242" s="29" t="e">
        <f t="shared" si="42"/>
        <v>#DIV/0!</v>
      </c>
      <c r="U242" s="29" t="e">
        <f t="shared" si="43"/>
        <v>#DIV/0!</v>
      </c>
      <c r="V242" s="29" t="e">
        <f t="shared" si="44"/>
        <v>#DIV/0!</v>
      </c>
    </row>
    <row r="243" spans="1:22" hidden="1" x14ac:dyDescent="0.25">
      <c r="A243" s="5">
        <f t="shared" si="52"/>
        <v>242</v>
      </c>
      <c r="B243" s="5">
        <f t="shared" si="45"/>
        <v>1</v>
      </c>
      <c r="C243">
        <v>0</v>
      </c>
      <c r="D243">
        <v>0</v>
      </c>
      <c r="E243">
        <v>1</v>
      </c>
      <c r="F243">
        <v>0</v>
      </c>
      <c r="G243" s="25">
        <v>87.32</v>
      </c>
      <c r="H243">
        <v>0</v>
      </c>
      <c r="I243" s="27">
        <v>1</v>
      </c>
      <c r="J243" s="28">
        <v>-4.1012278772838764E-3</v>
      </c>
      <c r="K243">
        <f t="shared" si="46"/>
        <v>0</v>
      </c>
      <c r="L243">
        <f t="shared" si="47"/>
        <v>0</v>
      </c>
      <c r="M243">
        <f t="shared" si="48"/>
        <v>0</v>
      </c>
      <c r="O243" s="29" t="e">
        <f t="shared" si="49"/>
        <v>#DIV/0!</v>
      </c>
      <c r="P243" s="29">
        <f t="shared" si="50"/>
        <v>0</v>
      </c>
      <c r="Q243" s="29" t="e">
        <f t="shared" si="51"/>
        <v>#DIV/0!</v>
      </c>
      <c r="R243" s="29" t="e">
        <f t="shared" si="40"/>
        <v>#DIV/0!</v>
      </c>
      <c r="S243" s="29" t="e">
        <f t="shared" si="41"/>
        <v>#DIV/0!</v>
      </c>
      <c r="T243" s="29" t="e">
        <f t="shared" si="42"/>
        <v>#DIV/0!</v>
      </c>
      <c r="U243" s="29" t="e">
        <f t="shared" si="43"/>
        <v>#DIV/0!</v>
      </c>
      <c r="V243" s="29" t="e">
        <f t="shared" si="44"/>
        <v>#DIV/0!</v>
      </c>
    </row>
    <row r="244" spans="1:22" x14ac:dyDescent="0.25">
      <c r="A244" s="5">
        <f t="shared" si="52"/>
        <v>243</v>
      </c>
      <c r="B244" s="5">
        <f t="shared" si="45"/>
        <v>1</v>
      </c>
      <c r="C244">
        <v>0</v>
      </c>
      <c r="D244">
        <v>0</v>
      </c>
      <c r="E244">
        <v>0</v>
      </c>
      <c r="F244">
        <v>0</v>
      </c>
      <c r="G244" s="25">
        <v>87.32</v>
      </c>
      <c r="H244">
        <v>0</v>
      </c>
      <c r="I244" s="27">
        <v>1</v>
      </c>
      <c r="J244" s="28">
        <v>1.4933446993967869E-2</v>
      </c>
      <c r="K244">
        <f t="shared" si="46"/>
        <v>1.4933446993967869E-2</v>
      </c>
      <c r="L244">
        <f t="shared" si="47"/>
        <v>1.471043915484622E-2</v>
      </c>
      <c r="M244">
        <f t="shared" si="48"/>
        <v>0.12128659923852354</v>
      </c>
      <c r="O244" s="29">
        <f t="shared" si="49"/>
        <v>8.2449339521292799</v>
      </c>
      <c r="P244" s="29">
        <f t="shared" si="50"/>
        <v>0</v>
      </c>
      <c r="Q244" s="29">
        <f t="shared" si="51"/>
        <v>0</v>
      </c>
      <c r="R244" s="29">
        <f t="shared" si="40"/>
        <v>0</v>
      </c>
      <c r="S244" s="29">
        <f t="shared" si="41"/>
        <v>0</v>
      </c>
      <c r="T244" s="29">
        <f t="shared" si="42"/>
        <v>719.94763269992859</v>
      </c>
      <c r="U244" s="29">
        <f t="shared" si="43"/>
        <v>0</v>
      </c>
      <c r="V244" s="29">
        <f t="shared" si="44"/>
        <v>8.2449339521292799</v>
      </c>
    </row>
    <row r="245" spans="1:22" x14ac:dyDescent="0.25">
      <c r="A245" s="5">
        <f t="shared" si="52"/>
        <v>244</v>
      </c>
      <c r="B245" s="5">
        <f t="shared" si="45"/>
        <v>1</v>
      </c>
      <c r="C245">
        <v>0</v>
      </c>
      <c r="D245">
        <v>0</v>
      </c>
      <c r="E245">
        <v>0</v>
      </c>
      <c r="F245">
        <v>1</v>
      </c>
      <c r="G245" s="25">
        <v>117.48</v>
      </c>
      <c r="H245">
        <v>0</v>
      </c>
      <c r="I245" s="27">
        <v>1</v>
      </c>
      <c r="J245" s="28">
        <v>2.2477400964617662E-2</v>
      </c>
      <c r="K245">
        <f t="shared" si="46"/>
        <v>2.2477400964617662E-2</v>
      </c>
      <c r="L245">
        <f t="shared" si="47"/>
        <v>2.1972167410493466E-2</v>
      </c>
      <c r="M245">
        <f t="shared" si="48"/>
        <v>0.14823011640855399</v>
      </c>
      <c r="O245" s="29">
        <f t="shared" si="49"/>
        <v>6.7462673863372373</v>
      </c>
      <c r="P245" s="29">
        <f t="shared" si="50"/>
        <v>0</v>
      </c>
      <c r="Q245" s="29">
        <f t="shared" si="51"/>
        <v>0</v>
      </c>
      <c r="R245" s="29">
        <f t="shared" si="40"/>
        <v>0</v>
      </c>
      <c r="S245" s="29">
        <f t="shared" si="41"/>
        <v>6.7462673863372373</v>
      </c>
      <c r="T245" s="29">
        <f t="shared" si="42"/>
        <v>792.55149254689866</v>
      </c>
      <c r="U245" s="29">
        <f t="shared" si="43"/>
        <v>0</v>
      </c>
      <c r="V245" s="29">
        <f t="shared" si="44"/>
        <v>6.7462673863372373</v>
      </c>
    </row>
    <row r="246" spans="1:22" x14ac:dyDescent="0.25">
      <c r="A246" s="5">
        <f t="shared" si="52"/>
        <v>245</v>
      </c>
      <c r="B246" s="5">
        <f t="shared" si="45"/>
        <v>1</v>
      </c>
      <c r="C246">
        <v>0</v>
      </c>
      <c r="D246">
        <v>0</v>
      </c>
      <c r="E246">
        <v>0</v>
      </c>
      <c r="F246">
        <v>0</v>
      </c>
      <c r="G246" s="25">
        <v>47.8</v>
      </c>
      <c r="H246">
        <v>0</v>
      </c>
      <c r="I246" s="27">
        <v>1</v>
      </c>
      <c r="J246" s="28">
        <v>1.3582341924478436E-2</v>
      </c>
      <c r="K246">
        <f t="shared" si="46"/>
        <v>1.3582341924478436E-2</v>
      </c>
      <c r="L246">
        <f t="shared" si="47"/>
        <v>1.339786191232499E-2</v>
      </c>
      <c r="M246">
        <f t="shared" si="48"/>
        <v>0.11574913352731843</v>
      </c>
      <c r="O246" s="29">
        <f t="shared" si="49"/>
        <v>8.6393735272669314</v>
      </c>
      <c r="P246" s="29">
        <f t="shared" si="50"/>
        <v>0</v>
      </c>
      <c r="Q246" s="29">
        <f t="shared" si="51"/>
        <v>0</v>
      </c>
      <c r="R246" s="29">
        <f t="shared" si="40"/>
        <v>0</v>
      </c>
      <c r="S246" s="29">
        <f t="shared" si="41"/>
        <v>0</v>
      </c>
      <c r="T246" s="29">
        <f t="shared" si="42"/>
        <v>412.96205460335926</v>
      </c>
      <c r="U246" s="29">
        <f t="shared" si="43"/>
        <v>0</v>
      </c>
      <c r="V246" s="29">
        <f t="shared" si="44"/>
        <v>8.6393735272669314</v>
      </c>
    </row>
    <row r="247" spans="1:22" x14ac:dyDescent="0.25">
      <c r="A247" s="5">
        <f t="shared" si="52"/>
        <v>246</v>
      </c>
      <c r="B247" s="5">
        <f t="shared" si="45"/>
        <v>1</v>
      </c>
      <c r="C247">
        <v>0</v>
      </c>
      <c r="D247">
        <v>0</v>
      </c>
      <c r="E247">
        <v>0</v>
      </c>
      <c r="F247">
        <v>0</v>
      </c>
      <c r="G247" s="25">
        <v>87.32</v>
      </c>
      <c r="H247">
        <v>0</v>
      </c>
      <c r="I247" s="27">
        <v>1</v>
      </c>
      <c r="J247" s="28">
        <v>1.4933446993967869E-2</v>
      </c>
      <c r="K247">
        <f t="shared" si="46"/>
        <v>1.4933446993967869E-2</v>
      </c>
      <c r="L247">
        <f t="shared" si="47"/>
        <v>1.471043915484622E-2</v>
      </c>
      <c r="M247">
        <f t="shared" si="48"/>
        <v>0.12128659923852354</v>
      </c>
      <c r="O247" s="29">
        <f t="shared" si="49"/>
        <v>8.2449339521292799</v>
      </c>
      <c r="P247" s="29">
        <f t="shared" si="50"/>
        <v>0</v>
      </c>
      <c r="Q247" s="29">
        <f t="shared" si="51"/>
        <v>0</v>
      </c>
      <c r="R247" s="29">
        <f t="shared" si="40"/>
        <v>0</v>
      </c>
      <c r="S247" s="29">
        <f t="shared" si="41"/>
        <v>0</v>
      </c>
      <c r="T247" s="29">
        <f t="shared" si="42"/>
        <v>719.94763269992859</v>
      </c>
      <c r="U247" s="29">
        <f t="shared" si="43"/>
        <v>0</v>
      </c>
      <c r="V247" s="29">
        <f t="shared" si="44"/>
        <v>8.2449339521292799</v>
      </c>
    </row>
    <row r="248" spans="1:22" hidden="1" x14ac:dyDescent="0.25">
      <c r="A248" s="5">
        <f t="shared" si="52"/>
        <v>247</v>
      </c>
      <c r="B248" s="5">
        <f t="shared" si="45"/>
        <v>1</v>
      </c>
      <c r="C248">
        <v>0</v>
      </c>
      <c r="D248">
        <v>0</v>
      </c>
      <c r="E248">
        <v>1</v>
      </c>
      <c r="F248">
        <v>0</v>
      </c>
      <c r="G248" s="25">
        <v>87.32</v>
      </c>
      <c r="H248">
        <v>0</v>
      </c>
      <c r="I248" s="27">
        <v>1</v>
      </c>
      <c r="J248" s="28">
        <v>-4.1012278772838764E-3</v>
      </c>
      <c r="K248">
        <f t="shared" si="46"/>
        <v>0</v>
      </c>
      <c r="L248">
        <f t="shared" si="47"/>
        <v>0</v>
      </c>
      <c r="M248">
        <f t="shared" si="48"/>
        <v>0</v>
      </c>
      <c r="O248" s="29" t="e">
        <f t="shared" si="49"/>
        <v>#DIV/0!</v>
      </c>
      <c r="P248" s="29">
        <f t="shared" si="50"/>
        <v>0</v>
      </c>
      <c r="Q248" s="29" t="e">
        <f t="shared" si="51"/>
        <v>#DIV/0!</v>
      </c>
      <c r="R248" s="29" t="e">
        <f t="shared" si="40"/>
        <v>#DIV/0!</v>
      </c>
      <c r="S248" s="29" t="e">
        <f t="shared" si="41"/>
        <v>#DIV/0!</v>
      </c>
      <c r="T248" s="29" t="e">
        <f t="shared" si="42"/>
        <v>#DIV/0!</v>
      </c>
      <c r="U248" s="29" t="e">
        <f t="shared" si="43"/>
        <v>#DIV/0!</v>
      </c>
      <c r="V248" s="29" t="e">
        <f t="shared" si="44"/>
        <v>#DIV/0!</v>
      </c>
    </row>
    <row r="249" spans="1:22" hidden="1" x14ac:dyDescent="0.25">
      <c r="A249" s="5">
        <f t="shared" si="52"/>
        <v>248</v>
      </c>
      <c r="B249" s="5">
        <f t="shared" si="45"/>
        <v>1</v>
      </c>
      <c r="C249">
        <v>0</v>
      </c>
      <c r="D249">
        <v>0</v>
      </c>
      <c r="E249">
        <v>1</v>
      </c>
      <c r="F249">
        <v>0</v>
      </c>
      <c r="G249" s="25">
        <v>87.32</v>
      </c>
      <c r="H249">
        <v>0</v>
      </c>
      <c r="I249" s="27">
        <v>1</v>
      </c>
      <c r="J249" s="28">
        <v>-4.1012278772838764E-3</v>
      </c>
      <c r="K249">
        <f t="shared" si="46"/>
        <v>0</v>
      </c>
      <c r="L249">
        <f t="shared" si="47"/>
        <v>0</v>
      </c>
      <c r="M249">
        <f t="shared" si="48"/>
        <v>0</v>
      </c>
      <c r="O249" s="29" t="e">
        <f t="shared" si="49"/>
        <v>#DIV/0!</v>
      </c>
      <c r="P249" s="29">
        <f t="shared" si="50"/>
        <v>0</v>
      </c>
      <c r="Q249" s="29" t="e">
        <f t="shared" si="51"/>
        <v>#DIV/0!</v>
      </c>
      <c r="R249" s="29" t="e">
        <f t="shared" si="40"/>
        <v>#DIV/0!</v>
      </c>
      <c r="S249" s="29" t="e">
        <f t="shared" si="41"/>
        <v>#DIV/0!</v>
      </c>
      <c r="T249" s="29" t="e">
        <f t="shared" si="42"/>
        <v>#DIV/0!</v>
      </c>
      <c r="U249" s="29" t="e">
        <f t="shared" si="43"/>
        <v>#DIV/0!</v>
      </c>
      <c r="V249" s="29" t="e">
        <f t="shared" si="44"/>
        <v>#DIV/0!</v>
      </c>
    </row>
    <row r="250" spans="1:22" hidden="1" x14ac:dyDescent="0.25">
      <c r="A250" s="5">
        <f t="shared" si="52"/>
        <v>249</v>
      </c>
      <c r="B250" s="5">
        <f t="shared" si="45"/>
        <v>1</v>
      </c>
      <c r="C250">
        <v>0</v>
      </c>
      <c r="D250">
        <v>0</v>
      </c>
      <c r="E250">
        <v>1</v>
      </c>
      <c r="F250">
        <v>0</v>
      </c>
      <c r="G250" s="25">
        <v>87.32</v>
      </c>
      <c r="H250">
        <v>0</v>
      </c>
      <c r="I250" s="27">
        <v>1</v>
      </c>
      <c r="J250" s="28">
        <v>-4.1012278772838764E-3</v>
      </c>
      <c r="K250">
        <f t="shared" si="46"/>
        <v>0</v>
      </c>
      <c r="L250">
        <f t="shared" si="47"/>
        <v>0</v>
      </c>
      <c r="M250">
        <f t="shared" si="48"/>
        <v>0</v>
      </c>
      <c r="O250" s="29" t="e">
        <f t="shared" si="49"/>
        <v>#DIV/0!</v>
      </c>
      <c r="P250" s="29">
        <f t="shared" si="50"/>
        <v>0</v>
      </c>
      <c r="Q250" s="29" t="e">
        <f t="shared" si="51"/>
        <v>#DIV/0!</v>
      </c>
      <c r="R250" s="29" t="e">
        <f t="shared" si="40"/>
        <v>#DIV/0!</v>
      </c>
      <c r="S250" s="29" t="e">
        <f t="shared" si="41"/>
        <v>#DIV/0!</v>
      </c>
      <c r="T250" s="29" t="e">
        <f t="shared" si="42"/>
        <v>#DIV/0!</v>
      </c>
      <c r="U250" s="29" t="e">
        <f t="shared" si="43"/>
        <v>#DIV/0!</v>
      </c>
      <c r="V250" s="29" t="e">
        <f t="shared" si="44"/>
        <v>#DIV/0!</v>
      </c>
    </row>
    <row r="251" spans="1:22" hidden="1" x14ac:dyDescent="0.25">
      <c r="A251" s="5">
        <f t="shared" si="52"/>
        <v>250</v>
      </c>
      <c r="B251" s="5">
        <f t="shared" si="45"/>
        <v>1</v>
      </c>
      <c r="C251">
        <v>0</v>
      </c>
      <c r="D251">
        <v>0</v>
      </c>
      <c r="E251">
        <v>1</v>
      </c>
      <c r="F251">
        <v>0</v>
      </c>
      <c r="G251" s="25">
        <v>87.32</v>
      </c>
      <c r="H251">
        <v>0</v>
      </c>
      <c r="I251" s="27">
        <v>1</v>
      </c>
      <c r="J251" s="28">
        <v>-4.1012278772838764E-3</v>
      </c>
      <c r="K251">
        <f t="shared" si="46"/>
        <v>0</v>
      </c>
      <c r="L251">
        <f t="shared" si="47"/>
        <v>0</v>
      </c>
      <c r="M251">
        <f t="shared" si="48"/>
        <v>0</v>
      </c>
      <c r="O251" s="29" t="e">
        <f t="shared" si="49"/>
        <v>#DIV/0!</v>
      </c>
      <c r="P251" s="29">
        <f t="shared" si="50"/>
        <v>0</v>
      </c>
      <c r="Q251" s="29" t="e">
        <f t="shared" si="51"/>
        <v>#DIV/0!</v>
      </c>
      <c r="R251" s="29" t="e">
        <f t="shared" si="40"/>
        <v>#DIV/0!</v>
      </c>
      <c r="S251" s="29" t="e">
        <f t="shared" si="41"/>
        <v>#DIV/0!</v>
      </c>
      <c r="T251" s="29" t="e">
        <f t="shared" si="42"/>
        <v>#DIV/0!</v>
      </c>
      <c r="U251" s="29" t="e">
        <f t="shared" si="43"/>
        <v>#DIV/0!</v>
      </c>
      <c r="V251" s="29" t="e">
        <f t="shared" si="44"/>
        <v>#DIV/0!</v>
      </c>
    </row>
    <row r="252" spans="1:22" x14ac:dyDescent="0.25">
      <c r="A252" s="5">
        <f t="shared" si="52"/>
        <v>251</v>
      </c>
      <c r="B252" s="5">
        <f t="shared" si="45"/>
        <v>1</v>
      </c>
      <c r="C252">
        <v>0</v>
      </c>
      <c r="D252">
        <v>0</v>
      </c>
      <c r="E252">
        <v>0</v>
      </c>
      <c r="F252">
        <v>1</v>
      </c>
      <c r="G252" s="25">
        <v>92.8</v>
      </c>
      <c r="H252">
        <v>0</v>
      </c>
      <c r="I252" s="27">
        <v>1</v>
      </c>
      <c r="J252" s="28">
        <v>2.1633644053813024E-2</v>
      </c>
      <c r="K252">
        <f t="shared" si="46"/>
        <v>2.1633644053813024E-2</v>
      </c>
      <c r="L252">
        <f t="shared" si="47"/>
        <v>2.1165629498765944E-2</v>
      </c>
      <c r="M252">
        <f t="shared" si="48"/>
        <v>0.1454841211224302</v>
      </c>
      <c r="O252" s="29">
        <f t="shared" si="49"/>
        <v>6.8736023717561832</v>
      </c>
      <c r="P252" s="29">
        <f t="shared" si="50"/>
        <v>0</v>
      </c>
      <c r="Q252" s="29">
        <f t="shared" si="51"/>
        <v>0</v>
      </c>
      <c r="R252" s="29">
        <f t="shared" si="40"/>
        <v>0</v>
      </c>
      <c r="S252" s="29">
        <f t="shared" si="41"/>
        <v>6.8736023717561832</v>
      </c>
      <c r="T252" s="29">
        <f t="shared" si="42"/>
        <v>637.87030009897376</v>
      </c>
      <c r="U252" s="29">
        <f t="shared" si="43"/>
        <v>0</v>
      </c>
      <c r="V252" s="29">
        <f t="shared" si="44"/>
        <v>6.8736023717561832</v>
      </c>
    </row>
    <row r="253" spans="1:22" x14ac:dyDescent="0.25">
      <c r="A253" s="5">
        <f t="shared" si="52"/>
        <v>252</v>
      </c>
      <c r="B253" s="5">
        <f t="shared" si="45"/>
        <v>1</v>
      </c>
      <c r="C253">
        <v>0</v>
      </c>
      <c r="D253">
        <v>0</v>
      </c>
      <c r="E253">
        <v>0</v>
      </c>
      <c r="F253">
        <v>1</v>
      </c>
      <c r="G253" s="25">
        <v>95.55</v>
      </c>
      <c r="H253">
        <v>0</v>
      </c>
      <c r="I253" s="27">
        <v>1</v>
      </c>
      <c r="J253" s="28">
        <v>2.1727660727423753E-2</v>
      </c>
      <c r="K253">
        <f t="shared" si="46"/>
        <v>2.1727660727423753E-2</v>
      </c>
      <c r="L253">
        <f t="shared" si="47"/>
        <v>2.1255569486737722E-2</v>
      </c>
      <c r="M253">
        <f t="shared" si="48"/>
        <v>0.14579289930150138</v>
      </c>
      <c r="O253" s="29">
        <f t="shared" si="49"/>
        <v>6.8590446091067063</v>
      </c>
      <c r="P253" s="29">
        <f t="shared" si="50"/>
        <v>0</v>
      </c>
      <c r="Q253" s="29">
        <f t="shared" si="51"/>
        <v>0</v>
      </c>
      <c r="R253" s="29">
        <f t="shared" si="40"/>
        <v>0</v>
      </c>
      <c r="S253" s="29">
        <f t="shared" si="41"/>
        <v>6.8590446091067063</v>
      </c>
      <c r="T253" s="29">
        <f t="shared" si="42"/>
        <v>655.38171240014583</v>
      </c>
      <c r="U253" s="29">
        <f t="shared" si="43"/>
        <v>0</v>
      </c>
      <c r="V253" s="29">
        <f t="shared" si="44"/>
        <v>6.8590446091067063</v>
      </c>
    </row>
    <row r="254" spans="1:22" hidden="1" x14ac:dyDescent="0.25">
      <c r="A254" s="5">
        <f t="shared" si="52"/>
        <v>253</v>
      </c>
      <c r="B254" s="5">
        <f t="shared" si="45"/>
        <v>1</v>
      </c>
      <c r="C254">
        <v>0</v>
      </c>
      <c r="D254">
        <v>0</v>
      </c>
      <c r="E254">
        <v>1</v>
      </c>
      <c r="F254">
        <v>0</v>
      </c>
      <c r="G254" s="25">
        <v>87.32</v>
      </c>
      <c r="H254">
        <v>0</v>
      </c>
      <c r="I254" s="27">
        <v>1</v>
      </c>
      <c r="J254" s="28">
        <v>-4.1012278772838764E-3</v>
      </c>
      <c r="K254">
        <f t="shared" si="46"/>
        <v>0</v>
      </c>
      <c r="L254">
        <f t="shared" si="47"/>
        <v>0</v>
      </c>
      <c r="M254">
        <f t="shared" si="48"/>
        <v>0</v>
      </c>
      <c r="O254" s="29" t="e">
        <f t="shared" si="49"/>
        <v>#DIV/0!</v>
      </c>
      <c r="P254" s="29">
        <f t="shared" si="50"/>
        <v>0</v>
      </c>
      <c r="Q254" s="29" t="e">
        <f t="shared" si="51"/>
        <v>#DIV/0!</v>
      </c>
      <c r="R254" s="29" t="e">
        <f t="shared" si="40"/>
        <v>#DIV/0!</v>
      </c>
      <c r="S254" s="29" t="e">
        <f t="shared" si="41"/>
        <v>#DIV/0!</v>
      </c>
      <c r="T254" s="29" t="e">
        <f t="shared" si="42"/>
        <v>#DIV/0!</v>
      </c>
      <c r="U254" s="29" t="e">
        <f t="shared" si="43"/>
        <v>#DIV/0!</v>
      </c>
      <c r="V254" s="29" t="e">
        <f t="shared" si="44"/>
        <v>#DIV/0!</v>
      </c>
    </row>
    <row r="255" spans="1:22" hidden="1" x14ac:dyDescent="0.25">
      <c r="A255" s="5">
        <f t="shared" si="52"/>
        <v>254</v>
      </c>
      <c r="B255" s="5">
        <f t="shared" si="45"/>
        <v>1</v>
      </c>
      <c r="C255">
        <v>0</v>
      </c>
      <c r="D255">
        <v>0</v>
      </c>
      <c r="E255">
        <v>1</v>
      </c>
      <c r="F255">
        <v>0</v>
      </c>
      <c r="G255" s="25">
        <v>87.32</v>
      </c>
      <c r="H255">
        <v>0</v>
      </c>
      <c r="I255" s="27">
        <v>1</v>
      </c>
      <c r="J255" s="28">
        <v>-4.1012278772838764E-3</v>
      </c>
      <c r="K255">
        <f t="shared" si="46"/>
        <v>0</v>
      </c>
      <c r="L255">
        <f t="shared" si="47"/>
        <v>0</v>
      </c>
      <c r="M255">
        <f t="shared" si="48"/>
        <v>0</v>
      </c>
      <c r="O255" s="29" t="e">
        <f t="shared" si="49"/>
        <v>#DIV/0!</v>
      </c>
      <c r="P255" s="29">
        <f t="shared" si="50"/>
        <v>0</v>
      </c>
      <c r="Q255" s="29" t="e">
        <f t="shared" si="51"/>
        <v>#DIV/0!</v>
      </c>
      <c r="R255" s="29" t="e">
        <f t="shared" si="40"/>
        <v>#DIV/0!</v>
      </c>
      <c r="S255" s="29" t="e">
        <f t="shared" si="41"/>
        <v>#DIV/0!</v>
      </c>
      <c r="T255" s="29" t="e">
        <f t="shared" si="42"/>
        <v>#DIV/0!</v>
      </c>
      <c r="U255" s="29" t="e">
        <f t="shared" si="43"/>
        <v>#DIV/0!</v>
      </c>
      <c r="V255" s="29" t="e">
        <f t="shared" si="44"/>
        <v>#DIV/0!</v>
      </c>
    </row>
    <row r="256" spans="1:22" hidden="1" x14ac:dyDescent="0.25">
      <c r="A256" s="5">
        <f t="shared" si="52"/>
        <v>255</v>
      </c>
      <c r="B256" s="5">
        <f t="shared" si="45"/>
        <v>1</v>
      </c>
      <c r="C256">
        <v>0</v>
      </c>
      <c r="D256">
        <v>0</v>
      </c>
      <c r="E256">
        <v>1</v>
      </c>
      <c r="F256">
        <v>0</v>
      </c>
      <c r="G256" s="25">
        <v>87.32</v>
      </c>
      <c r="H256">
        <v>0</v>
      </c>
      <c r="I256" s="27">
        <v>1</v>
      </c>
      <c r="J256" s="28">
        <v>-4.1012278772838764E-3</v>
      </c>
      <c r="K256">
        <f t="shared" si="46"/>
        <v>0</v>
      </c>
      <c r="L256">
        <f t="shared" si="47"/>
        <v>0</v>
      </c>
      <c r="M256">
        <f t="shared" si="48"/>
        <v>0</v>
      </c>
      <c r="O256" s="29" t="e">
        <f t="shared" si="49"/>
        <v>#DIV/0!</v>
      </c>
      <c r="P256" s="29">
        <f t="shared" si="50"/>
        <v>0</v>
      </c>
      <c r="Q256" s="29" t="e">
        <f t="shared" si="51"/>
        <v>#DIV/0!</v>
      </c>
      <c r="R256" s="29" t="e">
        <f t="shared" si="40"/>
        <v>#DIV/0!</v>
      </c>
      <c r="S256" s="29" t="e">
        <f t="shared" si="41"/>
        <v>#DIV/0!</v>
      </c>
      <c r="T256" s="29" t="e">
        <f t="shared" si="42"/>
        <v>#DIV/0!</v>
      </c>
      <c r="U256" s="29" t="e">
        <f t="shared" si="43"/>
        <v>#DIV/0!</v>
      </c>
      <c r="V256" s="29" t="e">
        <f t="shared" si="44"/>
        <v>#DIV/0!</v>
      </c>
    </row>
    <row r="257" spans="1:22" hidden="1" x14ac:dyDescent="0.25">
      <c r="A257" s="5">
        <f t="shared" si="52"/>
        <v>256</v>
      </c>
      <c r="B257" s="5">
        <f t="shared" si="45"/>
        <v>1</v>
      </c>
      <c r="C257">
        <v>0</v>
      </c>
      <c r="D257">
        <v>0</v>
      </c>
      <c r="E257">
        <v>1</v>
      </c>
      <c r="F257">
        <v>0</v>
      </c>
      <c r="G257" s="25">
        <v>87.32</v>
      </c>
      <c r="H257">
        <v>0</v>
      </c>
      <c r="I257" s="27">
        <v>1</v>
      </c>
      <c r="J257" s="28">
        <v>-4.1012278772838764E-3</v>
      </c>
      <c r="K257">
        <f t="shared" si="46"/>
        <v>0</v>
      </c>
      <c r="L257">
        <f t="shared" si="47"/>
        <v>0</v>
      </c>
      <c r="M257">
        <f t="shared" si="48"/>
        <v>0</v>
      </c>
      <c r="O257" s="29" t="e">
        <f t="shared" si="49"/>
        <v>#DIV/0!</v>
      </c>
      <c r="P257" s="29">
        <f t="shared" si="50"/>
        <v>0</v>
      </c>
      <c r="Q257" s="29" t="e">
        <f t="shared" si="51"/>
        <v>#DIV/0!</v>
      </c>
      <c r="R257" s="29" t="e">
        <f t="shared" si="40"/>
        <v>#DIV/0!</v>
      </c>
      <c r="S257" s="29" t="e">
        <f t="shared" si="41"/>
        <v>#DIV/0!</v>
      </c>
      <c r="T257" s="29" t="e">
        <f t="shared" si="42"/>
        <v>#DIV/0!</v>
      </c>
      <c r="U257" s="29" t="e">
        <f t="shared" si="43"/>
        <v>#DIV/0!</v>
      </c>
      <c r="V257" s="29" t="e">
        <f t="shared" si="44"/>
        <v>#DIV/0!</v>
      </c>
    </row>
    <row r="258" spans="1:22" hidden="1" x14ac:dyDescent="0.25">
      <c r="A258" s="5">
        <f t="shared" si="52"/>
        <v>257</v>
      </c>
      <c r="B258" s="5">
        <f t="shared" si="45"/>
        <v>1</v>
      </c>
      <c r="C258">
        <v>0</v>
      </c>
      <c r="D258">
        <v>0</v>
      </c>
      <c r="E258">
        <v>1</v>
      </c>
      <c r="F258">
        <v>0</v>
      </c>
      <c r="G258" s="25">
        <v>87.32</v>
      </c>
      <c r="H258">
        <v>0</v>
      </c>
      <c r="I258" s="27">
        <v>1</v>
      </c>
      <c r="J258" s="28">
        <v>-4.1012278772838764E-3</v>
      </c>
      <c r="K258">
        <f t="shared" si="46"/>
        <v>0</v>
      </c>
      <c r="L258">
        <f t="shared" si="47"/>
        <v>0</v>
      </c>
      <c r="M258">
        <f t="shared" si="48"/>
        <v>0</v>
      </c>
      <c r="O258" s="29" t="e">
        <f t="shared" si="49"/>
        <v>#DIV/0!</v>
      </c>
      <c r="P258" s="29">
        <f t="shared" si="50"/>
        <v>0</v>
      </c>
      <c r="Q258" s="29" t="e">
        <f t="shared" si="51"/>
        <v>#DIV/0!</v>
      </c>
      <c r="R258" s="29" t="e">
        <f t="shared" ref="R258:R321" si="53">E258/$M258</f>
        <v>#DIV/0!</v>
      </c>
      <c r="S258" s="29" t="e">
        <f t="shared" ref="S258:S321" si="54">F258/$M258</f>
        <v>#DIV/0!</v>
      </c>
      <c r="T258" s="29" t="e">
        <f t="shared" ref="T258:T321" si="55">G258/$M258</f>
        <v>#DIV/0!</v>
      </c>
      <c r="U258" s="29" t="e">
        <f t="shared" ref="U258:U321" si="56">H258/$M258</f>
        <v>#DIV/0!</v>
      </c>
      <c r="V258" s="29" t="e">
        <f t="shared" ref="V258:V321" si="57">I258/$M258</f>
        <v>#DIV/0!</v>
      </c>
    </row>
    <row r="259" spans="1:22" x14ac:dyDescent="0.25">
      <c r="A259" s="5">
        <f t="shared" si="52"/>
        <v>258</v>
      </c>
      <c r="B259" s="5">
        <f t="shared" ref="B259:B322" si="58">IF(C259="","",1)</f>
        <v>1</v>
      </c>
      <c r="C259">
        <v>0</v>
      </c>
      <c r="D259">
        <v>0</v>
      </c>
      <c r="E259">
        <v>0</v>
      </c>
      <c r="F259">
        <v>1</v>
      </c>
      <c r="G259" s="25">
        <v>117.48</v>
      </c>
      <c r="H259">
        <v>0</v>
      </c>
      <c r="I259" s="27">
        <v>1</v>
      </c>
      <c r="J259" s="28">
        <v>2.2477400964617662E-2</v>
      </c>
      <c r="K259">
        <f t="shared" ref="K259:K322" si="59">IF(J259&gt;1,1,IF(J259&lt;0,0,J259))</f>
        <v>2.2477400964617662E-2</v>
      </c>
      <c r="L259">
        <f t="shared" ref="L259:L322" si="60">K259*(1-K259)</f>
        <v>2.1972167410493466E-2</v>
      </c>
      <c r="M259">
        <f t="shared" ref="M259:M322" si="61">SQRT(L259)</f>
        <v>0.14823011640855399</v>
      </c>
      <c r="O259" s="29">
        <f t="shared" ref="O259:O322" si="62">B259/M259</f>
        <v>6.7462673863372373</v>
      </c>
      <c r="P259" s="29">
        <f t="shared" ref="P259:P322" si="63">C259/M$2</f>
        <v>0</v>
      </c>
      <c r="Q259" s="29">
        <f t="shared" ref="Q259:Q322" si="64">D259/$M259</f>
        <v>0</v>
      </c>
      <c r="R259" s="29">
        <f t="shared" si="53"/>
        <v>0</v>
      </c>
      <c r="S259" s="29">
        <f t="shared" si="54"/>
        <v>6.7462673863372373</v>
      </c>
      <c r="T259" s="29">
        <f t="shared" si="55"/>
        <v>792.55149254689866</v>
      </c>
      <c r="U259" s="29">
        <f t="shared" si="56"/>
        <v>0</v>
      </c>
      <c r="V259" s="29">
        <f t="shared" si="57"/>
        <v>6.7462673863372373</v>
      </c>
    </row>
    <row r="260" spans="1:22" x14ac:dyDescent="0.25">
      <c r="A260" s="5">
        <f t="shared" ref="A260:A323" si="65">IF(C260="","",A259+1)</f>
        <v>259</v>
      </c>
      <c r="B260" s="5">
        <f t="shared" si="58"/>
        <v>1</v>
      </c>
      <c r="C260">
        <v>0</v>
      </c>
      <c r="D260">
        <v>0</v>
      </c>
      <c r="E260">
        <v>0</v>
      </c>
      <c r="F260">
        <v>1</v>
      </c>
      <c r="G260" s="25">
        <v>90.06</v>
      </c>
      <c r="H260">
        <v>0</v>
      </c>
      <c r="I260" s="26">
        <v>0</v>
      </c>
      <c r="J260" s="28">
        <v>2.1487219227298193E-2</v>
      </c>
      <c r="K260">
        <f t="shared" si="59"/>
        <v>2.1487219227298193E-2</v>
      </c>
      <c r="L260">
        <f t="shared" si="60"/>
        <v>2.1025518637176218E-2</v>
      </c>
      <c r="M260">
        <f t="shared" si="61"/>
        <v>0.14500178839302713</v>
      </c>
      <c r="O260" s="29">
        <f t="shared" si="62"/>
        <v>6.8964666648765842</v>
      </c>
      <c r="P260" s="29">
        <f t="shared" si="63"/>
        <v>0</v>
      </c>
      <c r="Q260" s="29">
        <f t="shared" si="64"/>
        <v>0</v>
      </c>
      <c r="R260" s="29">
        <f t="shared" si="53"/>
        <v>0</v>
      </c>
      <c r="S260" s="29">
        <f t="shared" si="54"/>
        <v>6.8964666648765842</v>
      </c>
      <c r="T260" s="29">
        <f t="shared" si="55"/>
        <v>621.09578783878521</v>
      </c>
      <c r="U260" s="29">
        <f t="shared" si="56"/>
        <v>0</v>
      </c>
      <c r="V260" s="29">
        <f t="shared" si="57"/>
        <v>0</v>
      </c>
    </row>
    <row r="261" spans="1:22" x14ac:dyDescent="0.25">
      <c r="A261" s="5">
        <f t="shared" si="65"/>
        <v>260</v>
      </c>
      <c r="B261" s="5">
        <f t="shared" si="58"/>
        <v>1</v>
      </c>
      <c r="C261">
        <v>0</v>
      </c>
      <c r="D261">
        <v>0</v>
      </c>
      <c r="E261">
        <v>0</v>
      </c>
      <c r="F261">
        <v>0</v>
      </c>
      <c r="G261" s="25">
        <v>47.8</v>
      </c>
      <c r="H261">
        <v>0</v>
      </c>
      <c r="I261" s="26">
        <v>0</v>
      </c>
      <c r="J261" s="28">
        <v>1.3529591892761202E-2</v>
      </c>
      <c r="K261">
        <f t="shared" si="59"/>
        <v>1.3529591892761202E-2</v>
      </c>
      <c r="L261">
        <f t="shared" si="60"/>
        <v>1.3346542035976534E-2</v>
      </c>
      <c r="M261">
        <f t="shared" si="61"/>
        <v>0.11552723503995295</v>
      </c>
      <c r="O261" s="29">
        <f t="shared" si="62"/>
        <v>8.6559675703670091</v>
      </c>
      <c r="P261" s="29">
        <f t="shared" si="63"/>
        <v>0</v>
      </c>
      <c r="Q261" s="29">
        <f t="shared" si="64"/>
        <v>0</v>
      </c>
      <c r="R261" s="29">
        <f t="shared" si="53"/>
        <v>0</v>
      </c>
      <c r="S261" s="29">
        <f t="shared" si="54"/>
        <v>0</v>
      </c>
      <c r="T261" s="29">
        <f t="shared" si="55"/>
        <v>413.75524986354304</v>
      </c>
      <c r="U261" s="29">
        <f t="shared" si="56"/>
        <v>0</v>
      </c>
      <c r="V261" s="29">
        <f t="shared" si="57"/>
        <v>0</v>
      </c>
    </row>
    <row r="262" spans="1:22" x14ac:dyDescent="0.25">
      <c r="A262" s="5">
        <f t="shared" si="65"/>
        <v>261</v>
      </c>
      <c r="B262" s="5">
        <f t="shared" si="58"/>
        <v>1</v>
      </c>
      <c r="C262">
        <v>0</v>
      </c>
      <c r="D262">
        <v>0</v>
      </c>
      <c r="E262">
        <v>0</v>
      </c>
      <c r="F262">
        <v>0</v>
      </c>
      <c r="G262" s="25">
        <v>87.32</v>
      </c>
      <c r="H262">
        <v>0</v>
      </c>
      <c r="I262" s="26">
        <v>0</v>
      </c>
      <c r="J262" s="28">
        <v>1.4880696962250636E-2</v>
      </c>
      <c r="K262">
        <f t="shared" si="59"/>
        <v>1.4880696962250636E-2</v>
      </c>
      <c r="L262">
        <f t="shared" si="60"/>
        <v>1.4659261820168301E-2</v>
      </c>
      <c r="M262">
        <f t="shared" si="61"/>
        <v>0.12107543855038602</v>
      </c>
      <c r="O262" s="29">
        <f t="shared" si="62"/>
        <v>8.2593134658260681</v>
      </c>
      <c r="P262" s="29">
        <f t="shared" si="63"/>
        <v>0</v>
      </c>
      <c r="Q262" s="29">
        <f t="shared" si="64"/>
        <v>0</v>
      </c>
      <c r="R262" s="29">
        <f t="shared" si="53"/>
        <v>0</v>
      </c>
      <c r="S262" s="29">
        <f t="shared" si="54"/>
        <v>0</v>
      </c>
      <c r="T262" s="29">
        <f t="shared" si="55"/>
        <v>721.20325183593229</v>
      </c>
      <c r="U262" s="29">
        <f t="shared" si="56"/>
        <v>0</v>
      </c>
      <c r="V262" s="29">
        <f t="shared" si="57"/>
        <v>0</v>
      </c>
    </row>
    <row r="263" spans="1:22" hidden="1" x14ac:dyDescent="0.25">
      <c r="A263" s="5">
        <f t="shared" si="65"/>
        <v>262</v>
      </c>
      <c r="B263" s="5">
        <f t="shared" si="58"/>
        <v>1</v>
      </c>
      <c r="C263">
        <v>0</v>
      </c>
      <c r="D263">
        <v>0</v>
      </c>
      <c r="E263">
        <v>1</v>
      </c>
      <c r="F263">
        <v>0</v>
      </c>
      <c r="G263" s="25">
        <v>87.32</v>
      </c>
      <c r="H263">
        <v>0</v>
      </c>
      <c r="I263" s="26">
        <v>0</v>
      </c>
      <c r="J263" s="28">
        <v>-4.1539779090011102E-3</v>
      </c>
      <c r="K263">
        <f t="shared" si="59"/>
        <v>0</v>
      </c>
      <c r="L263">
        <f t="shared" si="60"/>
        <v>0</v>
      </c>
      <c r="M263">
        <f t="shared" si="61"/>
        <v>0</v>
      </c>
      <c r="O263" s="29" t="e">
        <f t="shared" si="62"/>
        <v>#DIV/0!</v>
      </c>
      <c r="P263" s="29">
        <f t="shared" si="63"/>
        <v>0</v>
      </c>
      <c r="Q263" s="29" t="e">
        <f t="shared" si="64"/>
        <v>#DIV/0!</v>
      </c>
      <c r="R263" s="29" t="e">
        <f t="shared" si="53"/>
        <v>#DIV/0!</v>
      </c>
      <c r="S263" s="29" t="e">
        <f t="shared" si="54"/>
        <v>#DIV/0!</v>
      </c>
      <c r="T263" s="29" t="e">
        <f t="shared" si="55"/>
        <v>#DIV/0!</v>
      </c>
      <c r="U263" s="29" t="e">
        <f t="shared" si="56"/>
        <v>#DIV/0!</v>
      </c>
      <c r="V263" s="29" t="e">
        <f t="shared" si="57"/>
        <v>#DIV/0!</v>
      </c>
    </row>
    <row r="264" spans="1:22" hidden="1" x14ac:dyDescent="0.25">
      <c r="A264" s="5">
        <f t="shared" si="65"/>
        <v>263</v>
      </c>
      <c r="B264" s="5">
        <f t="shared" si="58"/>
        <v>1</v>
      </c>
      <c r="C264">
        <v>0</v>
      </c>
      <c r="D264">
        <v>0</v>
      </c>
      <c r="E264">
        <v>1</v>
      </c>
      <c r="F264">
        <v>0</v>
      </c>
      <c r="G264" s="25">
        <v>87.32</v>
      </c>
      <c r="H264">
        <v>0</v>
      </c>
      <c r="I264" s="26">
        <v>0</v>
      </c>
      <c r="J264" s="28">
        <v>-4.1539779090011102E-3</v>
      </c>
      <c r="K264">
        <f t="shared" si="59"/>
        <v>0</v>
      </c>
      <c r="L264">
        <f t="shared" si="60"/>
        <v>0</v>
      </c>
      <c r="M264">
        <f t="shared" si="61"/>
        <v>0</v>
      </c>
      <c r="O264" s="29" t="e">
        <f t="shared" si="62"/>
        <v>#DIV/0!</v>
      </c>
      <c r="P264" s="29">
        <f t="shared" si="63"/>
        <v>0</v>
      </c>
      <c r="Q264" s="29" t="e">
        <f t="shared" si="64"/>
        <v>#DIV/0!</v>
      </c>
      <c r="R264" s="29" t="e">
        <f t="shared" si="53"/>
        <v>#DIV/0!</v>
      </c>
      <c r="S264" s="29" t="e">
        <f t="shared" si="54"/>
        <v>#DIV/0!</v>
      </c>
      <c r="T264" s="29" t="e">
        <f t="shared" si="55"/>
        <v>#DIV/0!</v>
      </c>
      <c r="U264" s="29" t="e">
        <f t="shared" si="56"/>
        <v>#DIV/0!</v>
      </c>
      <c r="V264" s="29" t="e">
        <f t="shared" si="57"/>
        <v>#DIV/0!</v>
      </c>
    </row>
    <row r="265" spans="1:22" x14ac:dyDescent="0.25">
      <c r="A265" s="5">
        <f t="shared" si="65"/>
        <v>264</v>
      </c>
      <c r="B265" s="5">
        <f t="shared" si="58"/>
        <v>1</v>
      </c>
      <c r="C265">
        <v>0</v>
      </c>
      <c r="D265">
        <v>0</v>
      </c>
      <c r="E265">
        <v>0</v>
      </c>
      <c r="F265">
        <v>1</v>
      </c>
      <c r="G265" s="25">
        <v>117.48</v>
      </c>
      <c r="H265">
        <v>0</v>
      </c>
      <c r="I265" s="26">
        <v>0</v>
      </c>
      <c r="J265" s="28">
        <v>2.2424650932900428E-2</v>
      </c>
      <c r="K265">
        <f t="shared" si="59"/>
        <v>2.2424650932900428E-2</v>
      </c>
      <c r="L265">
        <f t="shared" si="60"/>
        <v>2.1921785963437995E-2</v>
      </c>
      <c r="M265">
        <f t="shared" si="61"/>
        <v>0.14806007552151929</v>
      </c>
      <c r="O265" s="29">
        <f t="shared" si="62"/>
        <v>6.7540151960455974</v>
      </c>
      <c r="P265" s="29">
        <f t="shared" si="63"/>
        <v>0</v>
      </c>
      <c r="Q265" s="29">
        <f t="shared" si="64"/>
        <v>0</v>
      </c>
      <c r="R265" s="29">
        <f t="shared" si="53"/>
        <v>0</v>
      </c>
      <c r="S265" s="29">
        <f t="shared" si="54"/>
        <v>6.7540151960455974</v>
      </c>
      <c r="T265" s="29">
        <f t="shared" si="55"/>
        <v>793.46170523143678</v>
      </c>
      <c r="U265" s="29">
        <f t="shared" si="56"/>
        <v>0</v>
      </c>
      <c r="V265" s="29">
        <f t="shared" si="57"/>
        <v>0</v>
      </c>
    </row>
    <row r="266" spans="1:22" hidden="1" x14ac:dyDescent="0.25">
      <c r="A266" s="5">
        <f t="shared" si="65"/>
        <v>265</v>
      </c>
      <c r="B266" s="5">
        <f t="shared" si="58"/>
        <v>1</v>
      </c>
      <c r="C266">
        <v>0</v>
      </c>
      <c r="D266">
        <v>0</v>
      </c>
      <c r="E266">
        <v>1</v>
      </c>
      <c r="F266">
        <v>0</v>
      </c>
      <c r="G266" s="25">
        <v>87.32</v>
      </c>
      <c r="H266">
        <v>0</v>
      </c>
      <c r="I266" s="26">
        <v>0</v>
      </c>
      <c r="J266" s="28">
        <v>-4.1539779090011102E-3</v>
      </c>
      <c r="K266">
        <f t="shared" si="59"/>
        <v>0</v>
      </c>
      <c r="L266">
        <f t="shared" si="60"/>
        <v>0</v>
      </c>
      <c r="M266">
        <f t="shared" si="61"/>
        <v>0</v>
      </c>
      <c r="O266" s="29" t="e">
        <f t="shared" si="62"/>
        <v>#DIV/0!</v>
      </c>
      <c r="P266" s="29">
        <f t="shared" si="63"/>
        <v>0</v>
      </c>
      <c r="Q266" s="29" t="e">
        <f t="shared" si="64"/>
        <v>#DIV/0!</v>
      </c>
      <c r="R266" s="29" t="e">
        <f t="shared" si="53"/>
        <v>#DIV/0!</v>
      </c>
      <c r="S266" s="29" t="e">
        <f t="shared" si="54"/>
        <v>#DIV/0!</v>
      </c>
      <c r="T266" s="29" t="e">
        <f t="shared" si="55"/>
        <v>#DIV/0!</v>
      </c>
      <c r="U266" s="29" t="e">
        <f t="shared" si="56"/>
        <v>#DIV/0!</v>
      </c>
      <c r="V266" s="29" t="e">
        <f t="shared" si="57"/>
        <v>#DIV/0!</v>
      </c>
    </row>
    <row r="267" spans="1:22" x14ac:dyDescent="0.25">
      <c r="A267" s="5">
        <f t="shared" si="65"/>
        <v>266</v>
      </c>
      <c r="B267" s="5">
        <f t="shared" si="58"/>
        <v>1</v>
      </c>
      <c r="C267">
        <v>0</v>
      </c>
      <c r="D267">
        <v>0</v>
      </c>
      <c r="E267">
        <v>0</v>
      </c>
      <c r="F267">
        <v>0</v>
      </c>
      <c r="G267" s="25">
        <v>47.8</v>
      </c>
      <c r="H267">
        <v>0</v>
      </c>
      <c r="I267" s="26">
        <v>0</v>
      </c>
      <c r="J267" s="28">
        <v>1.3529591892761202E-2</v>
      </c>
      <c r="K267">
        <f t="shared" si="59"/>
        <v>1.3529591892761202E-2</v>
      </c>
      <c r="L267">
        <f t="shared" si="60"/>
        <v>1.3346542035976534E-2</v>
      </c>
      <c r="M267">
        <f t="shared" si="61"/>
        <v>0.11552723503995295</v>
      </c>
      <c r="O267" s="29">
        <f t="shared" si="62"/>
        <v>8.6559675703670091</v>
      </c>
      <c r="P267" s="29">
        <f t="shared" si="63"/>
        <v>0</v>
      </c>
      <c r="Q267" s="29">
        <f t="shared" si="64"/>
        <v>0</v>
      </c>
      <c r="R267" s="29">
        <f t="shared" si="53"/>
        <v>0</v>
      </c>
      <c r="S267" s="29">
        <f t="shared" si="54"/>
        <v>0</v>
      </c>
      <c r="T267" s="29">
        <f t="shared" si="55"/>
        <v>413.75524986354304</v>
      </c>
      <c r="U267" s="29">
        <f t="shared" si="56"/>
        <v>0</v>
      </c>
      <c r="V267" s="29">
        <f t="shared" si="57"/>
        <v>0</v>
      </c>
    </row>
    <row r="268" spans="1:22" x14ac:dyDescent="0.25">
      <c r="A268" s="5">
        <f t="shared" si="65"/>
        <v>267</v>
      </c>
      <c r="B268" s="5">
        <f t="shared" si="58"/>
        <v>1</v>
      </c>
      <c r="C268">
        <v>0</v>
      </c>
      <c r="D268">
        <v>0</v>
      </c>
      <c r="E268">
        <v>0</v>
      </c>
      <c r="F268">
        <v>0</v>
      </c>
      <c r="G268" s="25">
        <v>87.32</v>
      </c>
      <c r="H268">
        <v>0</v>
      </c>
      <c r="I268" s="26">
        <v>0</v>
      </c>
      <c r="J268" s="28">
        <v>1.4880696962250636E-2</v>
      </c>
      <c r="K268">
        <f t="shared" si="59"/>
        <v>1.4880696962250636E-2</v>
      </c>
      <c r="L268">
        <f t="shared" si="60"/>
        <v>1.4659261820168301E-2</v>
      </c>
      <c r="M268">
        <f t="shared" si="61"/>
        <v>0.12107543855038602</v>
      </c>
      <c r="O268" s="29">
        <f t="shared" si="62"/>
        <v>8.2593134658260681</v>
      </c>
      <c r="P268" s="29">
        <f t="shared" si="63"/>
        <v>0</v>
      </c>
      <c r="Q268" s="29">
        <f t="shared" si="64"/>
        <v>0</v>
      </c>
      <c r="R268" s="29">
        <f t="shared" si="53"/>
        <v>0</v>
      </c>
      <c r="S268" s="29">
        <f t="shared" si="54"/>
        <v>0</v>
      </c>
      <c r="T268" s="29">
        <f t="shared" si="55"/>
        <v>721.20325183593229</v>
      </c>
      <c r="U268" s="29">
        <f t="shared" si="56"/>
        <v>0</v>
      </c>
      <c r="V268" s="29">
        <f t="shared" si="57"/>
        <v>0</v>
      </c>
    </row>
    <row r="269" spans="1:22" hidden="1" x14ac:dyDescent="0.25">
      <c r="A269" s="5">
        <f t="shared" si="65"/>
        <v>268</v>
      </c>
      <c r="B269" s="5">
        <f t="shared" si="58"/>
        <v>1</v>
      </c>
      <c r="C269">
        <v>0</v>
      </c>
      <c r="D269">
        <v>0</v>
      </c>
      <c r="E269">
        <v>1</v>
      </c>
      <c r="F269">
        <v>0</v>
      </c>
      <c r="G269" s="25">
        <v>87.32</v>
      </c>
      <c r="H269">
        <v>0</v>
      </c>
      <c r="I269" s="26">
        <v>0</v>
      </c>
      <c r="J269" s="28">
        <v>-4.1539779090011102E-3</v>
      </c>
      <c r="K269">
        <f t="shared" si="59"/>
        <v>0</v>
      </c>
      <c r="L269">
        <f t="shared" si="60"/>
        <v>0</v>
      </c>
      <c r="M269">
        <f t="shared" si="61"/>
        <v>0</v>
      </c>
      <c r="O269" s="29" t="e">
        <f t="shared" si="62"/>
        <v>#DIV/0!</v>
      </c>
      <c r="P269" s="29">
        <f t="shared" si="63"/>
        <v>0</v>
      </c>
      <c r="Q269" s="29" t="e">
        <f t="shared" si="64"/>
        <v>#DIV/0!</v>
      </c>
      <c r="R269" s="29" t="e">
        <f t="shared" si="53"/>
        <v>#DIV/0!</v>
      </c>
      <c r="S269" s="29" t="e">
        <f t="shared" si="54"/>
        <v>#DIV/0!</v>
      </c>
      <c r="T269" s="29" t="e">
        <f t="shared" si="55"/>
        <v>#DIV/0!</v>
      </c>
      <c r="U269" s="29" t="e">
        <f t="shared" si="56"/>
        <v>#DIV/0!</v>
      </c>
      <c r="V269" s="29" t="e">
        <f t="shared" si="57"/>
        <v>#DIV/0!</v>
      </c>
    </row>
    <row r="270" spans="1:22" x14ac:dyDescent="0.25">
      <c r="A270" s="5">
        <f t="shared" si="65"/>
        <v>269</v>
      </c>
      <c r="B270" s="5">
        <f t="shared" si="58"/>
        <v>1</v>
      </c>
      <c r="C270">
        <v>0</v>
      </c>
      <c r="D270">
        <v>0</v>
      </c>
      <c r="E270">
        <v>0</v>
      </c>
      <c r="F270">
        <v>1</v>
      </c>
      <c r="G270" s="25">
        <v>117.48</v>
      </c>
      <c r="H270">
        <v>0</v>
      </c>
      <c r="I270" s="26">
        <v>0</v>
      </c>
      <c r="J270" s="28">
        <v>2.2424650932900428E-2</v>
      </c>
      <c r="K270">
        <f t="shared" si="59"/>
        <v>2.2424650932900428E-2</v>
      </c>
      <c r="L270">
        <f t="shared" si="60"/>
        <v>2.1921785963437995E-2</v>
      </c>
      <c r="M270">
        <f t="shared" si="61"/>
        <v>0.14806007552151929</v>
      </c>
      <c r="O270" s="29">
        <f t="shared" si="62"/>
        <v>6.7540151960455974</v>
      </c>
      <c r="P270" s="29">
        <f t="shared" si="63"/>
        <v>0</v>
      </c>
      <c r="Q270" s="29">
        <f t="shared" si="64"/>
        <v>0</v>
      </c>
      <c r="R270" s="29">
        <f t="shared" si="53"/>
        <v>0</v>
      </c>
      <c r="S270" s="29">
        <f t="shared" si="54"/>
        <v>6.7540151960455974</v>
      </c>
      <c r="T270" s="29">
        <f t="shared" si="55"/>
        <v>793.46170523143678</v>
      </c>
      <c r="U270" s="29">
        <f t="shared" si="56"/>
        <v>0</v>
      </c>
      <c r="V270" s="29">
        <f t="shared" si="57"/>
        <v>0</v>
      </c>
    </row>
    <row r="271" spans="1:22" hidden="1" x14ac:dyDescent="0.25">
      <c r="A271" s="5">
        <f t="shared" si="65"/>
        <v>270</v>
      </c>
      <c r="B271" s="5">
        <f t="shared" si="58"/>
        <v>1</v>
      </c>
      <c r="C271">
        <v>0</v>
      </c>
      <c r="D271">
        <v>0</v>
      </c>
      <c r="E271">
        <v>1</v>
      </c>
      <c r="F271">
        <v>0</v>
      </c>
      <c r="G271" s="25">
        <v>87.32</v>
      </c>
      <c r="H271">
        <v>0</v>
      </c>
      <c r="I271" s="27">
        <v>1</v>
      </c>
      <c r="J271" s="28">
        <v>-4.1012278772838764E-3</v>
      </c>
      <c r="K271">
        <f t="shared" si="59"/>
        <v>0</v>
      </c>
      <c r="L271">
        <f t="shared" si="60"/>
        <v>0</v>
      </c>
      <c r="M271">
        <f t="shared" si="61"/>
        <v>0</v>
      </c>
      <c r="O271" s="29" t="e">
        <f t="shared" si="62"/>
        <v>#DIV/0!</v>
      </c>
      <c r="P271" s="29">
        <f t="shared" si="63"/>
        <v>0</v>
      </c>
      <c r="Q271" s="29" t="e">
        <f t="shared" si="64"/>
        <v>#DIV/0!</v>
      </c>
      <c r="R271" s="29" t="e">
        <f t="shared" si="53"/>
        <v>#DIV/0!</v>
      </c>
      <c r="S271" s="29" t="e">
        <f t="shared" si="54"/>
        <v>#DIV/0!</v>
      </c>
      <c r="T271" s="29" t="e">
        <f t="shared" si="55"/>
        <v>#DIV/0!</v>
      </c>
      <c r="U271" s="29" t="e">
        <f t="shared" si="56"/>
        <v>#DIV/0!</v>
      </c>
      <c r="V271" s="29" t="e">
        <f t="shared" si="57"/>
        <v>#DIV/0!</v>
      </c>
    </row>
    <row r="272" spans="1:22" hidden="1" x14ac:dyDescent="0.25">
      <c r="A272" s="5">
        <f t="shared" si="65"/>
        <v>271</v>
      </c>
      <c r="B272" s="5">
        <f t="shared" si="58"/>
        <v>1</v>
      </c>
      <c r="C272">
        <v>0</v>
      </c>
      <c r="D272">
        <v>0</v>
      </c>
      <c r="E272">
        <v>1</v>
      </c>
      <c r="F272">
        <v>0</v>
      </c>
      <c r="G272" s="25">
        <v>87.32</v>
      </c>
      <c r="H272">
        <v>0</v>
      </c>
      <c r="I272" s="27">
        <v>1</v>
      </c>
      <c r="J272" s="28">
        <v>-4.1012278772838764E-3</v>
      </c>
      <c r="K272">
        <f t="shared" si="59"/>
        <v>0</v>
      </c>
      <c r="L272">
        <f t="shared" si="60"/>
        <v>0</v>
      </c>
      <c r="M272">
        <f t="shared" si="61"/>
        <v>0</v>
      </c>
      <c r="O272" s="29" t="e">
        <f t="shared" si="62"/>
        <v>#DIV/0!</v>
      </c>
      <c r="P272" s="29">
        <f t="shared" si="63"/>
        <v>0</v>
      </c>
      <c r="Q272" s="29" t="e">
        <f t="shared" si="64"/>
        <v>#DIV/0!</v>
      </c>
      <c r="R272" s="29" t="e">
        <f t="shared" si="53"/>
        <v>#DIV/0!</v>
      </c>
      <c r="S272" s="29" t="e">
        <f t="shared" si="54"/>
        <v>#DIV/0!</v>
      </c>
      <c r="T272" s="29" t="e">
        <f t="shared" si="55"/>
        <v>#DIV/0!</v>
      </c>
      <c r="U272" s="29" t="e">
        <f t="shared" si="56"/>
        <v>#DIV/0!</v>
      </c>
      <c r="V272" s="29" t="e">
        <f t="shared" si="57"/>
        <v>#DIV/0!</v>
      </c>
    </row>
    <row r="273" spans="1:22" x14ac:dyDescent="0.25">
      <c r="A273" s="5">
        <f t="shared" si="65"/>
        <v>272</v>
      </c>
      <c r="B273" s="5">
        <f t="shared" si="58"/>
        <v>1</v>
      </c>
      <c r="C273">
        <v>0</v>
      </c>
      <c r="D273">
        <v>0</v>
      </c>
      <c r="E273">
        <v>0</v>
      </c>
      <c r="F273">
        <v>0</v>
      </c>
      <c r="G273" s="25">
        <v>87.32</v>
      </c>
      <c r="H273">
        <v>0</v>
      </c>
      <c r="I273" s="27">
        <v>1</v>
      </c>
      <c r="J273" s="28">
        <v>1.4933446993967869E-2</v>
      </c>
      <c r="K273">
        <f t="shared" si="59"/>
        <v>1.4933446993967869E-2</v>
      </c>
      <c r="L273">
        <f t="shared" si="60"/>
        <v>1.471043915484622E-2</v>
      </c>
      <c r="M273">
        <f t="shared" si="61"/>
        <v>0.12128659923852354</v>
      </c>
      <c r="O273" s="29">
        <f t="shared" si="62"/>
        <v>8.2449339521292799</v>
      </c>
      <c r="P273" s="29">
        <f t="shared" si="63"/>
        <v>0</v>
      </c>
      <c r="Q273" s="29">
        <f t="shared" si="64"/>
        <v>0</v>
      </c>
      <c r="R273" s="29">
        <f t="shared" si="53"/>
        <v>0</v>
      </c>
      <c r="S273" s="29">
        <f t="shared" si="54"/>
        <v>0</v>
      </c>
      <c r="T273" s="29">
        <f t="shared" si="55"/>
        <v>719.94763269992859</v>
      </c>
      <c r="U273" s="29">
        <f t="shared" si="56"/>
        <v>0</v>
      </c>
      <c r="V273" s="29">
        <f t="shared" si="57"/>
        <v>8.2449339521292799</v>
      </c>
    </row>
    <row r="274" spans="1:22" x14ac:dyDescent="0.25">
      <c r="A274" s="5">
        <f t="shared" si="65"/>
        <v>273</v>
      </c>
      <c r="B274" s="5">
        <f t="shared" si="58"/>
        <v>1</v>
      </c>
      <c r="C274">
        <v>0</v>
      </c>
      <c r="D274">
        <v>0</v>
      </c>
      <c r="E274">
        <v>0</v>
      </c>
      <c r="F274">
        <v>1</v>
      </c>
      <c r="G274" s="25">
        <v>117.48</v>
      </c>
      <c r="H274">
        <v>0</v>
      </c>
      <c r="I274" s="27">
        <v>1</v>
      </c>
      <c r="J274" s="28">
        <v>2.2477400964617662E-2</v>
      </c>
      <c r="K274">
        <f t="shared" si="59"/>
        <v>2.2477400964617662E-2</v>
      </c>
      <c r="L274">
        <f t="shared" si="60"/>
        <v>2.1972167410493466E-2</v>
      </c>
      <c r="M274">
        <f t="shared" si="61"/>
        <v>0.14823011640855399</v>
      </c>
      <c r="O274" s="29">
        <f t="shared" si="62"/>
        <v>6.7462673863372373</v>
      </c>
      <c r="P274" s="29">
        <f t="shared" si="63"/>
        <v>0</v>
      </c>
      <c r="Q274" s="29">
        <f t="shared" si="64"/>
        <v>0</v>
      </c>
      <c r="R274" s="29">
        <f t="shared" si="53"/>
        <v>0</v>
      </c>
      <c r="S274" s="29">
        <f t="shared" si="54"/>
        <v>6.7462673863372373</v>
      </c>
      <c r="T274" s="29">
        <f t="shared" si="55"/>
        <v>792.55149254689866</v>
      </c>
      <c r="U274" s="29">
        <f t="shared" si="56"/>
        <v>0</v>
      </c>
      <c r="V274" s="29">
        <f t="shared" si="57"/>
        <v>6.7462673863372373</v>
      </c>
    </row>
    <row r="275" spans="1:22" hidden="1" x14ac:dyDescent="0.25">
      <c r="A275" s="5">
        <f t="shared" si="65"/>
        <v>274</v>
      </c>
      <c r="B275" s="5">
        <f t="shared" si="58"/>
        <v>1</v>
      </c>
      <c r="C275">
        <v>0</v>
      </c>
      <c r="D275">
        <v>0</v>
      </c>
      <c r="E275">
        <v>1</v>
      </c>
      <c r="F275">
        <v>0</v>
      </c>
      <c r="G275" s="25">
        <v>87.32</v>
      </c>
      <c r="H275">
        <v>0</v>
      </c>
      <c r="I275" s="27">
        <v>1</v>
      </c>
      <c r="J275" s="28">
        <v>-4.1012278772838764E-3</v>
      </c>
      <c r="K275">
        <f t="shared" si="59"/>
        <v>0</v>
      </c>
      <c r="L275">
        <f t="shared" si="60"/>
        <v>0</v>
      </c>
      <c r="M275">
        <f t="shared" si="61"/>
        <v>0</v>
      </c>
      <c r="O275" s="29" t="e">
        <f t="shared" si="62"/>
        <v>#DIV/0!</v>
      </c>
      <c r="P275" s="29">
        <f t="shared" si="63"/>
        <v>0</v>
      </c>
      <c r="Q275" s="29" t="e">
        <f t="shared" si="64"/>
        <v>#DIV/0!</v>
      </c>
      <c r="R275" s="29" t="e">
        <f t="shared" si="53"/>
        <v>#DIV/0!</v>
      </c>
      <c r="S275" s="29" t="e">
        <f t="shared" si="54"/>
        <v>#DIV/0!</v>
      </c>
      <c r="T275" s="29" t="e">
        <f t="shared" si="55"/>
        <v>#DIV/0!</v>
      </c>
      <c r="U275" s="29" t="e">
        <f t="shared" si="56"/>
        <v>#DIV/0!</v>
      </c>
      <c r="V275" s="29" t="e">
        <f t="shared" si="57"/>
        <v>#DIV/0!</v>
      </c>
    </row>
    <row r="276" spans="1:22" hidden="1" x14ac:dyDescent="0.25">
      <c r="A276" s="5">
        <f t="shared" si="65"/>
        <v>275</v>
      </c>
      <c r="B276" s="5">
        <f t="shared" si="58"/>
        <v>1</v>
      </c>
      <c r="C276">
        <v>0</v>
      </c>
      <c r="D276">
        <v>0</v>
      </c>
      <c r="E276">
        <v>1</v>
      </c>
      <c r="F276">
        <v>0</v>
      </c>
      <c r="G276" s="25">
        <v>87.32</v>
      </c>
      <c r="H276">
        <v>0</v>
      </c>
      <c r="I276" s="27">
        <v>1</v>
      </c>
      <c r="J276" s="28">
        <v>-4.1012278772838764E-3</v>
      </c>
      <c r="K276">
        <f t="shared" si="59"/>
        <v>0</v>
      </c>
      <c r="L276">
        <f t="shared" si="60"/>
        <v>0</v>
      </c>
      <c r="M276">
        <f t="shared" si="61"/>
        <v>0</v>
      </c>
      <c r="O276" s="29" t="e">
        <f t="shared" si="62"/>
        <v>#DIV/0!</v>
      </c>
      <c r="P276" s="29">
        <f t="shared" si="63"/>
        <v>0</v>
      </c>
      <c r="Q276" s="29" t="e">
        <f t="shared" si="64"/>
        <v>#DIV/0!</v>
      </c>
      <c r="R276" s="29" t="e">
        <f t="shared" si="53"/>
        <v>#DIV/0!</v>
      </c>
      <c r="S276" s="29" t="e">
        <f t="shared" si="54"/>
        <v>#DIV/0!</v>
      </c>
      <c r="T276" s="29" t="e">
        <f t="shared" si="55"/>
        <v>#DIV/0!</v>
      </c>
      <c r="U276" s="29" t="e">
        <f t="shared" si="56"/>
        <v>#DIV/0!</v>
      </c>
      <c r="V276" s="29" t="e">
        <f t="shared" si="57"/>
        <v>#DIV/0!</v>
      </c>
    </row>
    <row r="277" spans="1:22" x14ac:dyDescent="0.25">
      <c r="A277" s="5">
        <f t="shared" si="65"/>
        <v>276</v>
      </c>
      <c r="B277" s="5">
        <f t="shared" si="58"/>
        <v>1</v>
      </c>
      <c r="C277">
        <v>0</v>
      </c>
      <c r="D277">
        <v>0</v>
      </c>
      <c r="E277">
        <v>0</v>
      </c>
      <c r="F277">
        <v>1</v>
      </c>
      <c r="G277" s="25">
        <v>49.3</v>
      </c>
      <c r="H277">
        <v>0</v>
      </c>
      <c r="I277" s="27">
        <v>1</v>
      </c>
      <c r="J277" s="28">
        <v>2.0146471216697884E-2</v>
      </c>
      <c r="K277">
        <f t="shared" si="59"/>
        <v>2.0146471216697884E-2</v>
      </c>
      <c r="L277">
        <f t="shared" si="60"/>
        <v>1.9740590914212649E-2</v>
      </c>
      <c r="M277">
        <f t="shared" si="61"/>
        <v>0.14050121321260059</v>
      </c>
      <c r="O277" s="29">
        <f t="shared" si="62"/>
        <v>7.1173762641240801</v>
      </c>
      <c r="P277" s="29">
        <f t="shared" si="63"/>
        <v>0</v>
      </c>
      <c r="Q277" s="29">
        <f t="shared" si="64"/>
        <v>0</v>
      </c>
      <c r="R277" s="29">
        <f t="shared" si="53"/>
        <v>0</v>
      </c>
      <c r="S277" s="29">
        <f t="shared" si="54"/>
        <v>7.1173762641240801</v>
      </c>
      <c r="T277" s="29">
        <f t="shared" si="55"/>
        <v>350.88664982131712</v>
      </c>
      <c r="U277" s="29">
        <f t="shared" si="56"/>
        <v>0</v>
      </c>
      <c r="V277" s="29">
        <f t="shared" si="57"/>
        <v>7.1173762641240801</v>
      </c>
    </row>
    <row r="278" spans="1:22" x14ac:dyDescent="0.25">
      <c r="A278" s="5">
        <f t="shared" si="65"/>
        <v>277</v>
      </c>
      <c r="B278" s="5">
        <f t="shared" si="58"/>
        <v>1</v>
      </c>
      <c r="C278">
        <v>0</v>
      </c>
      <c r="D278">
        <v>0</v>
      </c>
      <c r="E278">
        <v>0</v>
      </c>
      <c r="F278">
        <v>1</v>
      </c>
      <c r="G278" s="25">
        <v>90.06</v>
      </c>
      <c r="H278">
        <v>0</v>
      </c>
      <c r="I278" s="27">
        <v>1</v>
      </c>
      <c r="J278" s="28">
        <v>2.1539969259015426E-2</v>
      </c>
      <c r="K278">
        <f t="shared" si="59"/>
        <v>2.1539969259015426E-2</v>
      </c>
      <c r="L278">
        <f t="shared" si="60"/>
        <v>2.1075998983336095E-2</v>
      </c>
      <c r="M278">
        <f t="shared" si="61"/>
        <v>0.1451757520501826</v>
      </c>
      <c r="O278" s="29">
        <f t="shared" si="62"/>
        <v>6.8882026500839624</v>
      </c>
      <c r="P278" s="29">
        <f t="shared" si="63"/>
        <v>0</v>
      </c>
      <c r="Q278" s="29">
        <f t="shared" si="64"/>
        <v>0</v>
      </c>
      <c r="R278" s="29">
        <f t="shared" si="53"/>
        <v>0</v>
      </c>
      <c r="S278" s="29">
        <f t="shared" si="54"/>
        <v>6.8882026500839624</v>
      </c>
      <c r="T278" s="29">
        <f t="shared" si="55"/>
        <v>620.35153066656164</v>
      </c>
      <c r="U278" s="29">
        <f t="shared" si="56"/>
        <v>0</v>
      </c>
      <c r="V278" s="29">
        <f t="shared" si="57"/>
        <v>6.8882026500839624</v>
      </c>
    </row>
    <row r="279" spans="1:22" hidden="1" x14ac:dyDescent="0.25">
      <c r="A279" s="5">
        <f t="shared" si="65"/>
        <v>278</v>
      </c>
      <c r="B279" s="5">
        <f t="shared" si="58"/>
        <v>1</v>
      </c>
      <c r="C279">
        <v>0</v>
      </c>
      <c r="D279">
        <v>0</v>
      </c>
      <c r="E279">
        <v>1</v>
      </c>
      <c r="F279">
        <v>0</v>
      </c>
      <c r="G279" s="25">
        <v>87.32</v>
      </c>
      <c r="H279">
        <v>0</v>
      </c>
      <c r="I279" s="27">
        <v>1</v>
      </c>
      <c r="J279" s="28">
        <v>-4.1012278772838764E-3</v>
      </c>
      <c r="K279">
        <f t="shared" si="59"/>
        <v>0</v>
      </c>
      <c r="L279">
        <f t="shared" si="60"/>
        <v>0</v>
      </c>
      <c r="M279">
        <f t="shared" si="61"/>
        <v>0</v>
      </c>
      <c r="O279" s="29" t="e">
        <f t="shared" si="62"/>
        <v>#DIV/0!</v>
      </c>
      <c r="P279" s="29">
        <f t="shared" si="63"/>
        <v>0</v>
      </c>
      <c r="Q279" s="29" t="e">
        <f t="shared" si="64"/>
        <v>#DIV/0!</v>
      </c>
      <c r="R279" s="29" t="e">
        <f t="shared" si="53"/>
        <v>#DIV/0!</v>
      </c>
      <c r="S279" s="29" t="e">
        <f t="shared" si="54"/>
        <v>#DIV/0!</v>
      </c>
      <c r="T279" s="29" t="e">
        <f t="shared" si="55"/>
        <v>#DIV/0!</v>
      </c>
      <c r="U279" s="29" t="e">
        <f t="shared" si="56"/>
        <v>#DIV/0!</v>
      </c>
      <c r="V279" s="29" t="e">
        <f t="shared" si="57"/>
        <v>#DIV/0!</v>
      </c>
    </row>
    <row r="280" spans="1:22" x14ac:dyDescent="0.25">
      <c r="A280" s="5">
        <f t="shared" si="65"/>
        <v>279</v>
      </c>
      <c r="B280" s="5">
        <f t="shared" si="58"/>
        <v>1</v>
      </c>
      <c r="C280">
        <v>0</v>
      </c>
      <c r="D280">
        <v>0</v>
      </c>
      <c r="E280">
        <v>0</v>
      </c>
      <c r="F280">
        <v>1</v>
      </c>
      <c r="G280" s="25">
        <v>90.06</v>
      </c>
      <c r="H280">
        <v>0</v>
      </c>
      <c r="I280" s="27">
        <v>1</v>
      </c>
      <c r="J280" s="28">
        <v>2.1539969259015426E-2</v>
      </c>
      <c r="K280">
        <f t="shared" si="59"/>
        <v>2.1539969259015426E-2</v>
      </c>
      <c r="L280">
        <f t="shared" si="60"/>
        <v>2.1075998983336095E-2</v>
      </c>
      <c r="M280">
        <f t="shared" si="61"/>
        <v>0.1451757520501826</v>
      </c>
      <c r="O280" s="29">
        <f t="shared" si="62"/>
        <v>6.8882026500839624</v>
      </c>
      <c r="P280" s="29">
        <f t="shared" si="63"/>
        <v>0</v>
      </c>
      <c r="Q280" s="29">
        <f t="shared" si="64"/>
        <v>0</v>
      </c>
      <c r="R280" s="29">
        <f t="shared" si="53"/>
        <v>0</v>
      </c>
      <c r="S280" s="29">
        <f t="shared" si="54"/>
        <v>6.8882026500839624</v>
      </c>
      <c r="T280" s="29">
        <f t="shared" si="55"/>
        <v>620.35153066656164</v>
      </c>
      <c r="U280" s="29">
        <f t="shared" si="56"/>
        <v>0</v>
      </c>
      <c r="V280" s="29">
        <f t="shared" si="57"/>
        <v>6.8882026500839624</v>
      </c>
    </row>
    <row r="281" spans="1:22" x14ac:dyDescent="0.25">
      <c r="A281" s="5">
        <f t="shared" si="65"/>
        <v>280</v>
      </c>
      <c r="B281" s="5">
        <f t="shared" si="58"/>
        <v>1</v>
      </c>
      <c r="C281">
        <v>0</v>
      </c>
      <c r="D281">
        <v>0</v>
      </c>
      <c r="E281">
        <v>0</v>
      </c>
      <c r="F281">
        <v>1</v>
      </c>
      <c r="G281" s="25">
        <v>55.3</v>
      </c>
      <c r="H281">
        <v>0</v>
      </c>
      <c r="I281" s="27">
        <v>1</v>
      </c>
      <c r="J281" s="28">
        <v>2.0351598504575834E-2</v>
      </c>
      <c r="K281">
        <f t="shared" si="59"/>
        <v>2.0351598504575834E-2</v>
      </c>
      <c r="L281">
        <f t="shared" si="60"/>
        <v>1.9937410942884381E-2</v>
      </c>
      <c r="M281">
        <f t="shared" si="61"/>
        <v>0.14119989710649361</v>
      </c>
      <c r="O281" s="29">
        <f t="shared" si="62"/>
        <v>7.0821581353263694</v>
      </c>
      <c r="P281" s="29">
        <f t="shared" si="63"/>
        <v>0</v>
      </c>
      <c r="Q281" s="29">
        <f t="shared" si="64"/>
        <v>0</v>
      </c>
      <c r="R281" s="29">
        <f t="shared" si="53"/>
        <v>0</v>
      </c>
      <c r="S281" s="29">
        <f t="shared" si="54"/>
        <v>7.0821581353263694</v>
      </c>
      <c r="T281" s="29">
        <f t="shared" si="55"/>
        <v>391.6433448835482</v>
      </c>
      <c r="U281" s="29">
        <f t="shared" si="56"/>
        <v>0</v>
      </c>
      <c r="V281" s="29">
        <f t="shared" si="57"/>
        <v>7.0821581353263694</v>
      </c>
    </row>
    <row r="282" spans="1:22" x14ac:dyDescent="0.25">
      <c r="A282" s="5">
        <f t="shared" si="65"/>
        <v>281</v>
      </c>
      <c r="B282" s="5">
        <f t="shared" si="58"/>
        <v>1</v>
      </c>
      <c r="C282">
        <v>0</v>
      </c>
      <c r="D282">
        <v>0</v>
      </c>
      <c r="E282">
        <v>0</v>
      </c>
      <c r="F282">
        <v>1</v>
      </c>
      <c r="G282" s="25">
        <v>101.03</v>
      </c>
      <c r="H282">
        <v>0</v>
      </c>
      <c r="I282" s="27">
        <v>1</v>
      </c>
      <c r="J282" s="28">
        <v>2.1915010317018944E-2</v>
      </c>
      <c r="K282">
        <f t="shared" si="59"/>
        <v>2.1915010317018944E-2</v>
      </c>
      <c r="L282">
        <f t="shared" si="60"/>
        <v>2.1434742639823898E-2</v>
      </c>
      <c r="M282">
        <f t="shared" si="61"/>
        <v>0.14640608812417569</v>
      </c>
      <c r="O282" s="29">
        <f t="shared" si="62"/>
        <v>6.8303170504210229</v>
      </c>
      <c r="P282" s="29">
        <f t="shared" si="63"/>
        <v>0</v>
      </c>
      <c r="Q282" s="29">
        <f t="shared" si="64"/>
        <v>0</v>
      </c>
      <c r="R282" s="29">
        <f t="shared" si="53"/>
        <v>0</v>
      </c>
      <c r="S282" s="29">
        <f t="shared" si="54"/>
        <v>6.8303170504210229</v>
      </c>
      <c r="T282" s="29">
        <f t="shared" si="55"/>
        <v>690.06693160403597</v>
      </c>
      <c r="U282" s="29">
        <f t="shared" si="56"/>
        <v>0</v>
      </c>
      <c r="V282" s="29">
        <f t="shared" si="57"/>
        <v>6.8303170504210229</v>
      </c>
    </row>
    <row r="283" spans="1:22" x14ac:dyDescent="0.25">
      <c r="A283" s="5">
        <f t="shared" si="65"/>
        <v>282</v>
      </c>
      <c r="B283" s="5">
        <f t="shared" si="58"/>
        <v>1</v>
      </c>
      <c r="C283">
        <v>0</v>
      </c>
      <c r="D283">
        <v>0</v>
      </c>
      <c r="E283">
        <v>0</v>
      </c>
      <c r="F283">
        <v>1</v>
      </c>
      <c r="G283" s="25">
        <v>95.55</v>
      </c>
      <c r="H283">
        <v>0</v>
      </c>
      <c r="I283" s="27">
        <v>1</v>
      </c>
      <c r="J283" s="28">
        <v>2.1727660727423753E-2</v>
      </c>
      <c r="K283">
        <f t="shared" si="59"/>
        <v>2.1727660727423753E-2</v>
      </c>
      <c r="L283">
        <f t="shared" si="60"/>
        <v>2.1255569486737722E-2</v>
      </c>
      <c r="M283">
        <f t="shared" si="61"/>
        <v>0.14579289930150138</v>
      </c>
      <c r="O283" s="29">
        <f t="shared" si="62"/>
        <v>6.8590446091067063</v>
      </c>
      <c r="P283" s="29">
        <f t="shared" si="63"/>
        <v>0</v>
      </c>
      <c r="Q283" s="29">
        <f t="shared" si="64"/>
        <v>0</v>
      </c>
      <c r="R283" s="29">
        <f t="shared" si="53"/>
        <v>0</v>
      </c>
      <c r="S283" s="29">
        <f t="shared" si="54"/>
        <v>6.8590446091067063</v>
      </c>
      <c r="T283" s="29">
        <f t="shared" si="55"/>
        <v>655.38171240014583</v>
      </c>
      <c r="U283" s="29">
        <f t="shared" si="56"/>
        <v>0</v>
      </c>
      <c r="V283" s="29">
        <f t="shared" si="57"/>
        <v>6.8590446091067063</v>
      </c>
    </row>
    <row r="284" spans="1:22" hidden="1" x14ac:dyDescent="0.25">
      <c r="A284" s="5">
        <f t="shared" si="65"/>
        <v>283</v>
      </c>
      <c r="B284" s="5">
        <f t="shared" si="58"/>
        <v>1</v>
      </c>
      <c r="C284">
        <v>0</v>
      </c>
      <c r="D284">
        <v>0</v>
      </c>
      <c r="E284">
        <v>1</v>
      </c>
      <c r="F284">
        <v>0</v>
      </c>
      <c r="G284" s="25">
        <v>87.32</v>
      </c>
      <c r="H284">
        <v>0</v>
      </c>
      <c r="I284" s="27">
        <v>1</v>
      </c>
      <c r="J284" s="28">
        <v>-4.1012278772838764E-3</v>
      </c>
      <c r="K284">
        <f t="shared" si="59"/>
        <v>0</v>
      </c>
      <c r="L284">
        <f t="shared" si="60"/>
        <v>0</v>
      </c>
      <c r="M284">
        <f t="shared" si="61"/>
        <v>0</v>
      </c>
      <c r="O284" s="29" t="e">
        <f t="shared" si="62"/>
        <v>#DIV/0!</v>
      </c>
      <c r="P284" s="29">
        <f t="shared" si="63"/>
        <v>0</v>
      </c>
      <c r="Q284" s="29" t="e">
        <f t="shared" si="64"/>
        <v>#DIV/0!</v>
      </c>
      <c r="R284" s="29" t="e">
        <f t="shared" si="53"/>
        <v>#DIV/0!</v>
      </c>
      <c r="S284" s="29" t="e">
        <f t="shared" si="54"/>
        <v>#DIV/0!</v>
      </c>
      <c r="T284" s="29" t="e">
        <f t="shared" si="55"/>
        <v>#DIV/0!</v>
      </c>
      <c r="U284" s="29" t="e">
        <f t="shared" si="56"/>
        <v>#DIV/0!</v>
      </c>
      <c r="V284" s="29" t="e">
        <f t="shared" si="57"/>
        <v>#DIV/0!</v>
      </c>
    </row>
    <row r="285" spans="1:22" hidden="1" x14ac:dyDescent="0.25">
      <c r="A285" s="5">
        <f t="shared" si="65"/>
        <v>284</v>
      </c>
      <c r="B285" s="5">
        <f t="shared" si="58"/>
        <v>1</v>
      </c>
      <c r="C285">
        <v>0</v>
      </c>
      <c r="D285">
        <v>0</v>
      </c>
      <c r="E285">
        <v>1</v>
      </c>
      <c r="F285">
        <v>0</v>
      </c>
      <c r="G285" s="25">
        <v>87.32</v>
      </c>
      <c r="H285">
        <v>0</v>
      </c>
      <c r="I285" s="27">
        <v>1</v>
      </c>
      <c r="J285" s="28">
        <v>-4.1012278772838764E-3</v>
      </c>
      <c r="K285">
        <f t="shared" si="59"/>
        <v>0</v>
      </c>
      <c r="L285">
        <f t="shared" si="60"/>
        <v>0</v>
      </c>
      <c r="M285">
        <f t="shared" si="61"/>
        <v>0</v>
      </c>
      <c r="O285" s="29" t="e">
        <f t="shared" si="62"/>
        <v>#DIV/0!</v>
      </c>
      <c r="P285" s="29">
        <f t="shared" si="63"/>
        <v>0</v>
      </c>
      <c r="Q285" s="29" t="e">
        <f t="shared" si="64"/>
        <v>#DIV/0!</v>
      </c>
      <c r="R285" s="29" t="e">
        <f t="shared" si="53"/>
        <v>#DIV/0!</v>
      </c>
      <c r="S285" s="29" t="e">
        <f t="shared" si="54"/>
        <v>#DIV/0!</v>
      </c>
      <c r="T285" s="29" t="e">
        <f t="shared" si="55"/>
        <v>#DIV/0!</v>
      </c>
      <c r="U285" s="29" t="e">
        <f t="shared" si="56"/>
        <v>#DIV/0!</v>
      </c>
      <c r="V285" s="29" t="e">
        <f t="shared" si="57"/>
        <v>#DIV/0!</v>
      </c>
    </row>
    <row r="286" spans="1:22" hidden="1" x14ac:dyDescent="0.25">
      <c r="A286" s="5">
        <f t="shared" si="65"/>
        <v>285</v>
      </c>
      <c r="B286" s="5">
        <f t="shared" si="58"/>
        <v>1</v>
      </c>
      <c r="C286">
        <v>0</v>
      </c>
      <c r="D286">
        <v>0</v>
      </c>
      <c r="E286">
        <v>1</v>
      </c>
      <c r="F286">
        <v>0</v>
      </c>
      <c r="G286" s="25">
        <v>87.32</v>
      </c>
      <c r="H286">
        <v>0</v>
      </c>
      <c r="I286" s="27">
        <v>1</v>
      </c>
      <c r="J286" s="28">
        <v>-4.1012278772838764E-3</v>
      </c>
      <c r="K286">
        <f t="shared" si="59"/>
        <v>0</v>
      </c>
      <c r="L286">
        <f t="shared" si="60"/>
        <v>0</v>
      </c>
      <c r="M286">
        <f t="shared" si="61"/>
        <v>0</v>
      </c>
      <c r="O286" s="29" t="e">
        <f t="shared" si="62"/>
        <v>#DIV/0!</v>
      </c>
      <c r="P286" s="29">
        <f t="shared" si="63"/>
        <v>0</v>
      </c>
      <c r="Q286" s="29" t="e">
        <f t="shared" si="64"/>
        <v>#DIV/0!</v>
      </c>
      <c r="R286" s="29" t="e">
        <f t="shared" si="53"/>
        <v>#DIV/0!</v>
      </c>
      <c r="S286" s="29" t="e">
        <f t="shared" si="54"/>
        <v>#DIV/0!</v>
      </c>
      <c r="T286" s="29" t="e">
        <f t="shared" si="55"/>
        <v>#DIV/0!</v>
      </c>
      <c r="U286" s="29" t="e">
        <f t="shared" si="56"/>
        <v>#DIV/0!</v>
      </c>
      <c r="V286" s="29" t="e">
        <f t="shared" si="57"/>
        <v>#DIV/0!</v>
      </c>
    </row>
    <row r="287" spans="1:22" x14ac:dyDescent="0.25">
      <c r="A287" s="5">
        <f t="shared" si="65"/>
        <v>286</v>
      </c>
      <c r="B287" s="5">
        <f t="shared" si="58"/>
        <v>1</v>
      </c>
      <c r="C287">
        <v>0</v>
      </c>
      <c r="D287">
        <v>0</v>
      </c>
      <c r="E287">
        <v>0</v>
      </c>
      <c r="F287">
        <v>1</v>
      </c>
      <c r="G287" s="25">
        <v>117.48</v>
      </c>
      <c r="H287">
        <v>0</v>
      </c>
      <c r="I287" s="27">
        <v>1</v>
      </c>
      <c r="J287" s="28">
        <v>2.2477400964617662E-2</v>
      </c>
      <c r="K287">
        <f t="shared" si="59"/>
        <v>2.2477400964617662E-2</v>
      </c>
      <c r="L287">
        <f t="shared" si="60"/>
        <v>2.1972167410493466E-2</v>
      </c>
      <c r="M287">
        <f t="shared" si="61"/>
        <v>0.14823011640855399</v>
      </c>
      <c r="O287" s="29">
        <f t="shared" si="62"/>
        <v>6.7462673863372373</v>
      </c>
      <c r="P287" s="29">
        <f t="shared" si="63"/>
        <v>0</v>
      </c>
      <c r="Q287" s="29">
        <f t="shared" si="64"/>
        <v>0</v>
      </c>
      <c r="R287" s="29">
        <f t="shared" si="53"/>
        <v>0</v>
      </c>
      <c r="S287" s="29">
        <f t="shared" si="54"/>
        <v>6.7462673863372373</v>
      </c>
      <c r="T287" s="29">
        <f t="shared" si="55"/>
        <v>792.55149254689866</v>
      </c>
      <c r="U287" s="29">
        <f t="shared" si="56"/>
        <v>0</v>
      </c>
      <c r="V287" s="29">
        <f t="shared" si="57"/>
        <v>6.7462673863372373</v>
      </c>
    </row>
    <row r="288" spans="1:22" x14ac:dyDescent="0.25">
      <c r="A288" s="5">
        <f t="shared" si="65"/>
        <v>287</v>
      </c>
      <c r="B288" s="5">
        <f t="shared" si="58"/>
        <v>1</v>
      </c>
      <c r="C288">
        <v>0</v>
      </c>
      <c r="D288">
        <v>0</v>
      </c>
      <c r="E288">
        <v>0</v>
      </c>
      <c r="F288">
        <v>1</v>
      </c>
      <c r="G288" s="25">
        <v>117.48</v>
      </c>
      <c r="H288">
        <v>0</v>
      </c>
      <c r="I288" s="27">
        <v>1</v>
      </c>
      <c r="J288" s="28">
        <v>2.2477400964617662E-2</v>
      </c>
      <c r="K288">
        <f t="shared" si="59"/>
        <v>2.2477400964617662E-2</v>
      </c>
      <c r="L288">
        <f t="shared" si="60"/>
        <v>2.1972167410493466E-2</v>
      </c>
      <c r="M288">
        <f t="shared" si="61"/>
        <v>0.14823011640855399</v>
      </c>
      <c r="O288" s="29">
        <f t="shared" si="62"/>
        <v>6.7462673863372373</v>
      </c>
      <c r="P288" s="29">
        <f t="shared" si="63"/>
        <v>0</v>
      </c>
      <c r="Q288" s="29">
        <f t="shared" si="64"/>
        <v>0</v>
      </c>
      <c r="R288" s="29">
        <f t="shared" si="53"/>
        <v>0</v>
      </c>
      <c r="S288" s="29">
        <f t="shared" si="54"/>
        <v>6.7462673863372373</v>
      </c>
      <c r="T288" s="29">
        <f t="shared" si="55"/>
        <v>792.55149254689866</v>
      </c>
      <c r="U288" s="29">
        <f t="shared" si="56"/>
        <v>0</v>
      </c>
      <c r="V288" s="29">
        <f t="shared" si="57"/>
        <v>6.7462673863372373</v>
      </c>
    </row>
    <row r="289" spans="1:22" x14ac:dyDescent="0.25">
      <c r="A289" s="5">
        <f t="shared" si="65"/>
        <v>288</v>
      </c>
      <c r="B289" s="5">
        <f t="shared" si="58"/>
        <v>1</v>
      </c>
      <c r="C289">
        <v>0</v>
      </c>
      <c r="D289">
        <v>0</v>
      </c>
      <c r="E289">
        <v>0</v>
      </c>
      <c r="F289">
        <v>1</v>
      </c>
      <c r="G289" s="25">
        <v>101.03</v>
      </c>
      <c r="H289">
        <v>0</v>
      </c>
      <c r="I289" s="27">
        <v>1</v>
      </c>
      <c r="J289" s="28">
        <v>2.1915010317018944E-2</v>
      </c>
      <c r="K289">
        <f t="shared" si="59"/>
        <v>2.1915010317018944E-2</v>
      </c>
      <c r="L289">
        <f t="shared" si="60"/>
        <v>2.1434742639823898E-2</v>
      </c>
      <c r="M289">
        <f t="shared" si="61"/>
        <v>0.14640608812417569</v>
      </c>
      <c r="O289" s="29">
        <f t="shared" si="62"/>
        <v>6.8303170504210229</v>
      </c>
      <c r="P289" s="29">
        <f t="shared" si="63"/>
        <v>0</v>
      </c>
      <c r="Q289" s="29">
        <f t="shared" si="64"/>
        <v>0</v>
      </c>
      <c r="R289" s="29">
        <f t="shared" si="53"/>
        <v>0</v>
      </c>
      <c r="S289" s="29">
        <f t="shared" si="54"/>
        <v>6.8303170504210229</v>
      </c>
      <c r="T289" s="29">
        <f t="shared" si="55"/>
        <v>690.06693160403597</v>
      </c>
      <c r="U289" s="29">
        <f t="shared" si="56"/>
        <v>0</v>
      </c>
      <c r="V289" s="29">
        <f t="shared" si="57"/>
        <v>6.8303170504210229</v>
      </c>
    </row>
    <row r="290" spans="1:22" x14ac:dyDescent="0.25">
      <c r="A290" s="5">
        <f t="shared" si="65"/>
        <v>289</v>
      </c>
      <c r="B290" s="5">
        <f t="shared" si="58"/>
        <v>1</v>
      </c>
      <c r="C290">
        <v>0</v>
      </c>
      <c r="D290">
        <v>0</v>
      </c>
      <c r="E290">
        <v>0</v>
      </c>
      <c r="F290">
        <v>1</v>
      </c>
      <c r="G290" s="25">
        <v>117.48</v>
      </c>
      <c r="H290">
        <v>0</v>
      </c>
      <c r="I290" s="27">
        <v>1</v>
      </c>
      <c r="J290" s="28">
        <v>2.2477400964617662E-2</v>
      </c>
      <c r="K290">
        <f t="shared" si="59"/>
        <v>2.2477400964617662E-2</v>
      </c>
      <c r="L290">
        <f t="shared" si="60"/>
        <v>2.1972167410493466E-2</v>
      </c>
      <c r="M290">
        <f t="shared" si="61"/>
        <v>0.14823011640855399</v>
      </c>
      <c r="O290" s="29">
        <f t="shared" si="62"/>
        <v>6.7462673863372373</v>
      </c>
      <c r="P290" s="29">
        <f t="shared" si="63"/>
        <v>0</v>
      </c>
      <c r="Q290" s="29">
        <f t="shared" si="64"/>
        <v>0</v>
      </c>
      <c r="R290" s="29">
        <f t="shared" si="53"/>
        <v>0</v>
      </c>
      <c r="S290" s="29">
        <f t="shared" si="54"/>
        <v>6.7462673863372373</v>
      </c>
      <c r="T290" s="29">
        <f t="shared" si="55"/>
        <v>792.55149254689866</v>
      </c>
      <c r="U290" s="29">
        <f t="shared" si="56"/>
        <v>0</v>
      </c>
      <c r="V290" s="29">
        <f t="shared" si="57"/>
        <v>6.7462673863372373</v>
      </c>
    </row>
    <row r="291" spans="1:22" hidden="1" x14ac:dyDescent="0.25">
      <c r="A291" s="5">
        <f t="shared" si="65"/>
        <v>290</v>
      </c>
      <c r="B291" s="5">
        <f t="shared" si="58"/>
        <v>1</v>
      </c>
      <c r="C291">
        <v>0</v>
      </c>
      <c r="D291">
        <v>0</v>
      </c>
      <c r="E291">
        <v>1</v>
      </c>
      <c r="F291">
        <v>0</v>
      </c>
      <c r="G291" s="25">
        <v>87.32</v>
      </c>
      <c r="H291">
        <v>0</v>
      </c>
      <c r="I291" s="27">
        <v>1</v>
      </c>
      <c r="J291" s="28">
        <v>-4.1012278772838764E-3</v>
      </c>
      <c r="K291">
        <f t="shared" si="59"/>
        <v>0</v>
      </c>
      <c r="L291">
        <f t="shared" si="60"/>
        <v>0</v>
      </c>
      <c r="M291">
        <f t="shared" si="61"/>
        <v>0</v>
      </c>
      <c r="O291" s="29" t="e">
        <f t="shared" si="62"/>
        <v>#DIV/0!</v>
      </c>
      <c r="P291" s="29">
        <f t="shared" si="63"/>
        <v>0</v>
      </c>
      <c r="Q291" s="29" t="e">
        <f t="shared" si="64"/>
        <v>#DIV/0!</v>
      </c>
      <c r="R291" s="29" t="e">
        <f t="shared" si="53"/>
        <v>#DIV/0!</v>
      </c>
      <c r="S291" s="29" t="e">
        <f t="shared" si="54"/>
        <v>#DIV/0!</v>
      </c>
      <c r="T291" s="29" t="e">
        <f t="shared" si="55"/>
        <v>#DIV/0!</v>
      </c>
      <c r="U291" s="29" t="e">
        <f t="shared" si="56"/>
        <v>#DIV/0!</v>
      </c>
      <c r="V291" s="29" t="e">
        <f t="shared" si="57"/>
        <v>#DIV/0!</v>
      </c>
    </row>
    <row r="292" spans="1:22" x14ac:dyDescent="0.25">
      <c r="A292" s="5">
        <f t="shared" si="65"/>
        <v>291</v>
      </c>
      <c r="B292" s="5">
        <f t="shared" si="58"/>
        <v>1</v>
      </c>
      <c r="C292">
        <v>0</v>
      </c>
      <c r="D292">
        <v>0</v>
      </c>
      <c r="E292">
        <v>0</v>
      </c>
      <c r="F292">
        <v>0</v>
      </c>
      <c r="G292" s="25">
        <v>47.8</v>
      </c>
      <c r="H292">
        <v>0</v>
      </c>
      <c r="I292" s="27">
        <v>1</v>
      </c>
      <c r="J292" s="28">
        <v>1.3582341924478436E-2</v>
      </c>
      <c r="K292">
        <f t="shared" si="59"/>
        <v>1.3582341924478436E-2</v>
      </c>
      <c r="L292">
        <f t="shared" si="60"/>
        <v>1.339786191232499E-2</v>
      </c>
      <c r="M292">
        <f t="shared" si="61"/>
        <v>0.11574913352731843</v>
      </c>
      <c r="O292" s="29">
        <f t="shared" si="62"/>
        <v>8.6393735272669314</v>
      </c>
      <c r="P292" s="29">
        <f t="shared" si="63"/>
        <v>0</v>
      </c>
      <c r="Q292" s="29">
        <f t="shared" si="64"/>
        <v>0</v>
      </c>
      <c r="R292" s="29">
        <f t="shared" si="53"/>
        <v>0</v>
      </c>
      <c r="S292" s="29">
        <f t="shared" si="54"/>
        <v>0</v>
      </c>
      <c r="T292" s="29">
        <f t="shared" si="55"/>
        <v>412.96205460335926</v>
      </c>
      <c r="U292" s="29">
        <f t="shared" si="56"/>
        <v>0</v>
      </c>
      <c r="V292" s="29">
        <f t="shared" si="57"/>
        <v>8.6393735272669314</v>
      </c>
    </row>
    <row r="293" spans="1:22" x14ac:dyDescent="0.25">
      <c r="A293" s="5">
        <f t="shared" si="65"/>
        <v>292</v>
      </c>
      <c r="B293" s="5">
        <f t="shared" si="58"/>
        <v>1</v>
      </c>
      <c r="C293">
        <v>0</v>
      </c>
      <c r="D293">
        <v>0</v>
      </c>
      <c r="E293">
        <v>0</v>
      </c>
      <c r="F293">
        <v>0</v>
      </c>
      <c r="G293" s="25">
        <v>87.32</v>
      </c>
      <c r="H293">
        <v>0</v>
      </c>
      <c r="I293" s="27">
        <v>1</v>
      </c>
      <c r="J293" s="28">
        <v>1.4933446993967869E-2</v>
      </c>
      <c r="K293">
        <f t="shared" si="59"/>
        <v>1.4933446993967869E-2</v>
      </c>
      <c r="L293">
        <f t="shared" si="60"/>
        <v>1.471043915484622E-2</v>
      </c>
      <c r="M293">
        <f t="shared" si="61"/>
        <v>0.12128659923852354</v>
      </c>
      <c r="O293" s="29">
        <f t="shared" si="62"/>
        <v>8.2449339521292799</v>
      </c>
      <c r="P293" s="29">
        <f t="shared" si="63"/>
        <v>0</v>
      </c>
      <c r="Q293" s="29">
        <f t="shared" si="64"/>
        <v>0</v>
      </c>
      <c r="R293" s="29">
        <f t="shared" si="53"/>
        <v>0</v>
      </c>
      <c r="S293" s="29">
        <f t="shared" si="54"/>
        <v>0</v>
      </c>
      <c r="T293" s="29">
        <f t="shared" si="55"/>
        <v>719.94763269992859</v>
      </c>
      <c r="U293" s="29">
        <f t="shared" si="56"/>
        <v>0</v>
      </c>
      <c r="V293" s="29">
        <f t="shared" si="57"/>
        <v>8.2449339521292799</v>
      </c>
    </row>
    <row r="294" spans="1:22" x14ac:dyDescent="0.25">
      <c r="A294" s="5">
        <f t="shared" si="65"/>
        <v>293</v>
      </c>
      <c r="B294" s="5">
        <f t="shared" si="58"/>
        <v>1</v>
      </c>
      <c r="C294">
        <v>0</v>
      </c>
      <c r="D294">
        <v>0</v>
      </c>
      <c r="E294">
        <v>0</v>
      </c>
      <c r="F294">
        <v>0</v>
      </c>
      <c r="G294" s="25">
        <v>87.32</v>
      </c>
      <c r="H294">
        <v>0</v>
      </c>
      <c r="I294" s="27">
        <v>1</v>
      </c>
      <c r="J294" s="28">
        <v>1.4933446993967869E-2</v>
      </c>
      <c r="K294">
        <f t="shared" si="59"/>
        <v>1.4933446993967869E-2</v>
      </c>
      <c r="L294">
        <f t="shared" si="60"/>
        <v>1.471043915484622E-2</v>
      </c>
      <c r="M294">
        <f t="shared" si="61"/>
        <v>0.12128659923852354</v>
      </c>
      <c r="O294" s="29">
        <f t="shared" si="62"/>
        <v>8.2449339521292799</v>
      </c>
      <c r="P294" s="29">
        <f t="shared" si="63"/>
        <v>0</v>
      </c>
      <c r="Q294" s="29">
        <f t="shared" si="64"/>
        <v>0</v>
      </c>
      <c r="R294" s="29">
        <f t="shared" si="53"/>
        <v>0</v>
      </c>
      <c r="S294" s="29">
        <f t="shared" si="54"/>
        <v>0</v>
      </c>
      <c r="T294" s="29">
        <f t="shared" si="55"/>
        <v>719.94763269992859</v>
      </c>
      <c r="U294" s="29">
        <f t="shared" si="56"/>
        <v>0</v>
      </c>
      <c r="V294" s="29">
        <f t="shared" si="57"/>
        <v>8.2449339521292799</v>
      </c>
    </row>
    <row r="295" spans="1:22" hidden="1" x14ac:dyDescent="0.25">
      <c r="A295" s="5">
        <f t="shared" si="65"/>
        <v>294</v>
      </c>
      <c r="B295" s="5">
        <f t="shared" si="58"/>
        <v>1</v>
      </c>
      <c r="C295">
        <v>0</v>
      </c>
      <c r="D295">
        <v>0</v>
      </c>
      <c r="E295">
        <v>1</v>
      </c>
      <c r="F295">
        <v>0</v>
      </c>
      <c r="G295" s="25">
        <v>87.32</v>
      </c>
      <c r="H295">
        <v>0</v>
      </c>
      <c r="I295" s="26">
        <v>0</v>
      </c>
      <c r="J295" s="28">
        <v>-4.1539779090011102E-3</v>
      </c>
      <c r="K295">
        <f t="shared" si="59"/>
        <v>0</v>
      </c>
      <c r="L295">
        <f t="shared" si="60"/>
        <v>0</v>
      </c>
      <c r="M295">
        <f t="shared" si="61"/>
        <v>0</v>
      </c>
      <c r="O295" s="29" t="e">
        <f t="shared" si="62"/>
        <v>#DIV/0!</v>
      </c>
      <c r="P295" s="29">
        <f t="shared" si="63"/>
        <v>0</v>
      </c>
      <c r="Q295" s="29" t="e">
        <f t="shared" si="64"/>
        <v>#DIV/0!</v>
      </c>
      <c r="R295" s="29" t="e">
        <f t="shared" si="53"/>
        <v>#DIV/0!</v>
      </c>
      <c r="S295" s="29" t="e">
        <f t="shared" si="54"/>
        <v>#DIV/0!</v>
      </c>
      <c r="T295" s="29" t="e">
        <f t="shared" si="55"/>
        <v>#DIV/0!</v>
      </c>
      <c r="U295" s="29" t="e">
        <f t="shared" si="56"/>
        <v>#DIV/0!</v>
      </c>
      <c r="V295" s="29" t="e">
        <f t="shared" si="57"/>
        <v>#DIV/0!</v>
      </c>
    </row>
    <row r="296" spans="1:22" hidden="1" x14ac:dyDescent="0.25">
      <c r="A296" s="5">
        <f t="shared" si="65"/>
        <v>295</v>
      </c>
      <c r="B296" s="5">
        <f t="shared" si="58"/>
        <v>1</v>
      </c>
      <c r="C296">
        <v>0</v>
      </c>
      <c r="D296">
        <v>0</v>
      </c>
      <c r="E296">
        <v>1</v>
      </c>
      <c r="F296">
        <v>0</v>
      </c>
      <c r="G296" s="25">
        <v>87.32</v>
      </c>
      <c r="H296">
        <v>1</v>
      </c>
      <c r="I296" s="26">
        <v>0</v>
      </c>
      <c r="J296" s="28">
        <v>-5.2422720794463671E-4</v>
      </c>
      <c r="K296">
        <f t="shared" si="59"/>
        <v>0</v>
      </c>
      <c r="L296">
        <f t="shared" si="60"/>
        <v>0</v>
      </c>
      <c r="M296">
        <f t="shared" si="61"/>
        <v>0</v>
      </c>
      <c r="O296" s="29" t="e">
        <f t="shared" si="62"/>
        <v>#DIV/0!</v>
      </c>
      <c r="P296" s="29">
        <f t="shared" si="63"/>
        <v>0</v>
      </c>
      <c r="Q296" s="29" t="e">
        <f t="shared" si="64"/>
        <v>#DIV/0!</v>
      </c>
      <c r="R296" s="29" t="e">
        <f t="shared" si="53"/>
        <v>#DIV/0!</v>
      </c>
      <c r="S296" s="29" t="e">
        <f t="shared" si="54"/>
        <v>#DIV/0!</v>
      </c>
      <c r="T296" s="29" t="e">
        <f t="shared" si="55"/>
        <v>#DIV/0!</v>
      </c>
      <c r="U296" s="29" t="e">
        <f t="shared" si="56"/>
        <v>#DIV/0!</v>
      </c>
      <c r="V296" s="29" t="e">
        <f t="shared" si="57"/>
        <v>#DIV/0!</v>
      </c>
    </row>
    <row r="297" spans="1:22" hidden="1" x14ac:dyDescent="0.25">
      <c r="A297" s="5">
        <f t="shared" si="65"/>
        <v>296</v>
      </c>
      <c r="B297" s="5">
        <f t="shared" si="58"/>
        <v>1</v>
      </c>
      <c r="C297">
        <v>0</v>
      </c>
      <c r="D297">
        <v>0</v>
      </c>
      <c r="E297">
        <v>1</v>
      </c>
      <c r="F297">
        <v>0</v>
      </c>
      <c r="G297" s="25">
        <v>87.32</v>
      </c>
      <c r="H297">
        <v>1</v>
      </c>
      <c r="I297" s="26">
        <v>0</v>
      </c>
      <c r="J297" s="28">
        <v>-5.2422720794463671E-4</v>
      </c>
      <c r="K297">
        <f t="shared" si="59"/>
        <v>0</v>
      </c>
      <c r="L297">
        <f t="shared" si="60"/>
        <v>0</v>
      </c>
      <c r="M297">
        <f t="shared" si="61"/>
        <v>0</v>
      </c>
      <c r="O297" s="29" t="e">
        <f t="shared" si="62"/>
        <v>#DIV/0!</v>
      </c>
      <c r="P297" s="29">
        <f t="shared" si="63"/>
        <v>0</v>
      </c>
      <c r="Q297" s="29" t="e">
        <f t="shared" si="64"/>
        <v>#DIV/0!</v>
      </c>
      <c r="R297" s="29" t="e">
        <f t="shared" si="53"/>
        <v>#DIV/0!</v>
      </c>
      <c r="S297" s="29" t="e">
        <f t="shared" si="54"/>
        <v>#DIV/0!</v>
      </c>
      <c r="T297" s="29" t="e">
        <f t="shared" si="55"/>
        <v>#DIV/0!</v>
      </c>
      <c r="U297" s="29" t="e">
        <f t="shared" si="56"/>
        <v>#DIV/0!</v>
      </c>
      <c r="V297" s="29" t="e">
        <f t="shared" si="57"/>
        <v>#DIV/0!</v>
      </c>
    </row>
    <row r="298" spans="1:22" hidden="1" x14ac:dyDescent="0.25">
      <c r="A298" s="5">
        <f t="shared" si="65"/>
        <v>297</v>
      </c>
      <c r="B298" s="5">
        <f t="shared" si="58"/>
        <v>1</v>
      </c>
      <c r="C298">
        <v>0</v>
      </c>
      <c r="D298">
        <v>0</v>
      </c>
      <c r="E298">
        <v>1</v>
      </c>
      <c r="F298">
        <v>0</v>
      </c>
      <c r="G298" s="25">
        <v>87.32</v>
      </c>
      <c r="H298">
        <v>1</v>
      </c>
      <c r="I298" s="26">
        <v>0</v>
      </c>
      <c r="J298" s="28">
        <v>-5.2422720794463671E-4</v>
      </c>
      <c r="K298">
        <f t="shared" si="59"/>
        <v>0</v>
      </c>
      <c r="L298">
        <f t="shared" si="60"/>
        <v>0</v>
      </c>
      <c r="M298">
        <f t="shared" si="61"/>
        <v>0</v>
      </c>
      <c r="O298" s="29" t="e">
        <f t="shared" si="62"/>
        <v>#DIV/0!</v>
      </c>
      <c r="P298" s="29">
        <f t="shared" si="63"/>
        <v>0</v>
      </c>
      <c r="Q298" s="29" t="e">
        <f t="shared" si="64"/>
        <v>#DIV/0!</v>
      </c>
      <c r="R298" s="29" t="e">
        <f t="shared" si="53"/>
        <v>#DIV/0!</v>
      </c>
      <c r="S298" s="29" t="e">
        <f t="shared" si="54"/>
        <v>#DIV/0!</v>
      </c>
      <c r="T298" s="29" t="e">
        <f t="shared" si="55"/>
        <v>#DIV/0!</v>
      </c>
      <c r="U298" s="29" t="e">
        <f t="shared" si="56"/>
        <v>#DIV/0!</v>
      </c>
      <c r="V298" s="29" t="e">
        <f t="shared" si="57"/>
        <v>#DIV/0!</v>
      </c>
    </row>
    <row r="299" spans="1:22" hidden="1" x14ac:dyDescent="0.25">
      <c r="A299" s="5">
        <f t="shared" si="65"/>
        <v>298</v>
      </c>
      <c r="B299" s="5">
        <f t="shared" si="58"/>
        <v>1</v>
      </c>
      <c r="C299">
        <v>0</v>
      </c>
      <c r="D299">
        <v>0</v>
      </c>
      <c r="E299">
        <v>1</v>
      </c>
      <c r="F299">
        <v>0</v>
      </c>
      <c r="G299" s="25">
        <v>87.32</v>
      </c>
      <c r="H299">
        <v>1</v>
      </c>
      <c r="I299" s="26">
        <v>0</v>
      </c>
      <c r="J299" s="28">
        <v>-5.2422720794463671E-4</v>
      </c>
      <c r="K299">
        <f t="shared" si="59"/>
        <v>0</v>
      </c>
      <c r="L299">
        <f t="shared" si="60"/>
        <v>0</v>
      </c>
      <c r="M299">
        <f t="shared" si="61"/>
        <v>0</v>
      </c>
      <c r="O299" s="29" t="e">
        <f t="shared" si="62"/>
        <v>#DIV/0!</v>
      </c>
      <c r="P299" s="29">
        <f t="shared" si="63"/>
        <v>0</v>
      </c>
      <c r="Q299" s="29" t="e">
        <f t="shared" si="64"/>
        <v>#DIV/0!</v>
      </c>
      <c r="R299" s="29" t="e">
        <f t="shared" si="53"/>
        <v>#DIV/0!</v>
      </c>
      <c r="S299" s="29" t="e">
        <f t="shared" si="54"/>
        <v>#DIV/0!</v>
      </c>
      <c r="T299" s="29" t="e">
        <f t="shared" si="55"/>
        <v>#DIV/0!</v>
      </c>
      <c r="U299" s="29" t="e">
        <f t="shared" si="56"/>
        <v>#DIV/0!</v>
      </c>
      <c r="V299" s="29" t="e">
        <f t="shared" si="57"/>
        <v>#DIV/0!</v>
      </c>
    </row>
    <row r="300" spans="1:22" hidden="1" x14ac:dyDescent="0.25">
      <c r="A300" s="5">
        <f t="shared" si="65"/>
        <v>299</v>
      </c>
      <c r="B300" s="5">
        <f t="shared" si="58"/>
        <v>1</v>
      </c>
      <c r="C300">
        <v>0</v>
      </c>
      <c r="D300">
        <v>0</v>
      </c>
      <c r="E300">
        <v>1</v>
      </c>
      <c r="F300">
        <v>0</v>
      </c>
      <c r="G300" s="25">
        <v>87.32</v>
      </c>
      <c r="H300">
        <v>1</v>
      </c>
      <c r="I300" s="26">
        <v>0</v>
      </c>
      <c r="J300" s="28">
        <v>-5.2422720794463671E-4</v>
      </c>
      <c r="K300">
        <f t="shared" si="59"/>
        <v>0</v>
      </c>
      <c r="L300">
        <f t="shared" si="60"/>
        <v>0</v>
      </c>
      <c r="M300">
        <f t="shared" si="61"/>
        <v>0</v>
      </c>
      <c r="O300" s="29" t="e">
        <f t="shared" si="62"/>
        <v>#DIV/0!</v>
      </c>
      <c r="P300" s="29">
        <f t="shared" si="63"/>
        <v>0</v>
      </c>
      <c r="Q300" s="29" t="e">
        <f t="shared" si="64"/>
        <v>#DIV/0!</v>
      </c>
      <c r="R300" s="29" t="e">
        <f t="shared" si="53"/>
        <v>#DIV/0!</v>
      </c>
      <c r="S300" s="29" t="e">
        <f t="shared" si="54"/>
        <v>#DIV/0!</v>
      </c>
      <c r="T300" s="29" t="e">
        <f t="shared" si="55"/>
        <v>#DIV/0!</v>
      </c>
      <c r="U300" s="29" t="e">
        <f t="shared" si="56"/>
        <v>#DIV/0!</v>
      </c>
      <c r="V300" s="29" t="e">
        <f t="shared" si="57"/>
        <v>#DIV/0!</v>
      </c>
    </row>
    <row r="301" spans="1:22" x14ac:dyDescent="0.25">
      <c r="A301" s="5">
        <f t="shared" si="65"/>
        <v>300</v>
      </c>
      <c r="B301" s="5">
        <f t="shared" si="58"/>
        <v>1</v>
      </c>
      <c r="C301">
        <v>0</v>
      </c>
      <c r="D301">
        <v>0</v>
      </c>
      <c r="E301">
        <v>0</v>
      </c>
      <c r="F301">
        <v>1</v>
      </c>
      <c r="G301" s="25">
        <v>117.48</v>
      </c>
      <c r="H301">
        <v>1</v>
      </c>
      <c r="I301" s="26">
        <v>0</v>
      </c>
      <c r="J301" s="28">
        <v>2.6054401633956902E-2</v>
      </c>
      <c r="K301">
        <f t="shared" si="59"/>
        <v>2.6054401633956902E-2</v>
      </c>
      <c r="L301">
        <f t="shared" si="60"/>
        <v>2.5375569789453368E-2</v>
      </c>
      <c r="M301">
        <f t="shared" si="61"/>
        <v>0.15929711167956992</v>
      </c>
      <c r="O301" s="29">
        <f t="shared" si="62"/>
        <v>6.2775777253985918</v>
      </c>
      <c r="P301" s="29">
        <f t="shared" si="63"/>
        <v>0</v>
      </c>
      <c r="Q301" s="29">
        <f t="shared" si="64"/>
        <v>0</v>
      </c>
      <c r="R301" s="29">
        <f t="shared" si="53"/>
        <v>0</v>
      </c>
      <c r="S301" s="29">
        <f t="shared" si="54"/>
        <v>6.2775777253985918</v>
      </c>
      <c r="T301" s="29">
        <f t="shared" si="55"/>
        <v>737.48983117982664</v>
      </c>
      <c r="U301" s="29">
        <f t="shared" si="56"/>
        <v>6.2775777253985918</v>
      </c>
      <c r="V301" s="29">
        <f t="shared" si="57"/>
        <v>0</v>
      </c>
    </row>
    <row r="302" spans="1:22" hidden="1" x14ac:dyDescent="0.25">
      <c r="A302" s="5">
        <f t="shared" si="65"/>
        <v>301</v>
      </c>
      <c r="B302" s="5">
        <f t="shared" si="58"/>
        <v>1</v>
      </c>
      <c r="C302">
        <v>0</v>
      </c>
      <c r="D302">
        <v>0</v>
      </c>
      <c r="E302">
        <v>1</v>
      </c>
      <c r="F302">
        <v>0</v>
      </c>
      <c r="G302" s="25">
        <v>87.32</v>
      </c>
      <c r="H302">
        <v>1</v>
      </c>
      <c r="I302" s="26">
        <v>0</v>
      </c>
      <c r="J302" s="28">
        <v>-5.2422720794463671E-4</v>
      </c>
      <c r="K302">
        <f t="shared" si="59"/>
        <v>0</v>
      </c>
      <c r="L302">
        <f t="shared" si="60"/>
        <v>0</v>
      </c>
      <c r="M302">
        <f t="shared" si="61"/>
        <v>0</v>
      </c>
      <c r="O302" s="29" t="e">
        <f t="shared" si="62"/>
        <v>#DIV/0!</v>
      </c>
      <c r="P302" s="29">
        <f t="shared" si="63"/>
        <v>0</v>
      </c>
      <c r="Q302" s="29" t="e">
        <f t="shared" si="64"/>
        <v>#DIV/0!</v>
      </c>
      <c r="R302" s="29" t="e">
        <f t="shared" si="53"/>
        <v>#DIV/0!</v>
      </c>
      <c r="S302" s="29" t="e">
        <f t="shared" si="54"/>
        <v>#DIV/0!</v>
      </c>
      <c r="T302" s="29" t="e">
        <f t="shared" si="55"/>
        <v>#DIV/0!</v>
      </c>
      <c r="U302" s="29" t="e">
        <f t="shared" si="56"/>
        <v>#DIV/0!</v>
      </c>
      <c r="V302" s="29" t="e">
        <f t="shared" si="57"/>
        <v>#DIV/0!</v>
      </c>
    </row>
    <row r="303" spans="1:22" x14ac:dyDescent="0.25">
      <c r="A303" s="5">
        <f t="shared" si="65"/>
        <v>302</v>
      </c>
      <c r="B303" s="5">
        <f t="shared" si="58"/>
        <v>1</v>
      </c>
      <c r="C303">
        <v>1</v>
      </c>
      <c r="D303">
        <v>0</v>
      </c>
      <c r="E303">
        <v>0</v>
      </c>
      <c r="F303">
        <v>1</v>
      </c>
      <c r="G303" s="25">
        <v>53.8</v>
      </c>
      <c r="H303">
        <v>1</v>
      </c>
      <c r="I303" s="26">
        <v>0</v>
      </c>
      <c r="J303" s="28">
        <v>2.3877317351945586E-2</v>
      </c>
      <c r="K303">
        <f t="shared" si="59"/>
        <v>2.3877317351945586E-2</v>
      </c>
      <c r="L303">
        <f t="shared" si="60"/>
        <v>2.3307191068020067E-2</v>
      </c>
      <c r="M303">
        <f t="shared" si="61"/>
        <v>0.15266692853404784</v>
      </c>
      <c r="O303" s="29">
        <f t="shared" si="62"/>
        <v>6.5502071051162831</v>
      </c>
      <c r="P303" s="29">
        <f t="shared" si="63"/>
        <v>5.6601445649087037</v>
      </c>
      <c r="Q303" s="29">
        <f t="shared" si="64"/>
        <v>0</v>
      </c>
      <c r="R303" s="29">
        <f t="shared" si="53"/>
        <v>0</v>
      </c>
      <c r="S303" s="29">
        <f t="shared" si="54"/>
        <v>6.5502071051162831</v>
      </c>
      <c r="T303" s="29">
        <f t="shared" si="55"/>
        <v>352.40114225525599</v>
      </c>
      <c r="U303" s="29">
        <f t="shared" si="56"/>
        <v>6.5502071051162831</v>
      </c>
      <c r="V303" s="29">
        <f t="shared" si="57"/>
        <v>0</v>
      </c>
    </row>
    <row r="304" spans="1:22" x14ac:dyDescent="0.25">
      <c r="A304" s="5">
        <f t="shared" si="65"/>
        <v>303</v>
      </c>
      <c r="B304" s="5">
        <f t="shared" si="58"/>
        <v>1</v>
      </c>
      <c r="C304">
        <v>0</v>
      </c>
      <c r="D304">
        <v>0</v>
      </c>
      <c r="E304">
        <v>0</v>
      </c>
      <c r="F304">
        <v>1</v>
      </c>
      <c r="G304" s="25">
        <v>98.29</v>
      </c>
      <c r="H304">
        <v>1</v>
      </c>
      <c r="I304" s="26">
        <v>0</v>
      </c>
      <c r="J304" s="28">
        <v>2.5398336191560587E-2</v>
      </c>
      <c r="K304">
        <f t="shared" si="59"/>
        <v>2.5398336191560587E-2</v>
      </c>
      <c r="L304">
        <f t="shared" si="60"/>
        <v>2.4753260710261051E-2</v>
      </c>
      <c r="M304">
        <f t="shared" si="61"/>
        <v>0.15733169010171172</v>
      </c>
      <c r="O304" s="29">
        <f t="shared" si="62"/>
        <v>6.3559985871474494</v>
      </c>
      <c r="P304" s="29">
        <f t="shared" si="63"/>
        <v>0</v>
      </c>
      <c r="Q304" s="29">
        <f t="shared" si="64"/>
        <v>0</v>
      </c>
      <c r="R304" s="29">
        <f t="shared" si="53"/>
        <v>0</v>
      </c>
      <c r="S304" s="29">
        <f t="shared" si="54"/>
        <v>6.3559985871474494</v>
      </c>
      <c r="T304" s="29">
        <f t="shared" si="55"/>
        <v>624.73110113072278</v>
      </c>
      <c r="U304" s="29">
        <f t="shared" si="56"/>
        <v>6.3559985871474494</v>
      </c>
      <c r="V304" s="29">
        <f t="shared" si="57"/>
        <v>0</v>
      </c>
    </row>
    <row r="305" spans="1:22" x14ac:dyDescent="0.25">
      <c r="A305" s="5">
        <f t="shared" si="65"/>
        <v>304</v>
      </c>
      <c r="B305" s="5">
        <f t="shared" si="58"/>
        <v>1</v>
      </c>
      <c r="C305">
        <v>0</v>
      </c>
      <c r="D305">
        <v>0</v>
      </c>
      <c r="E305">
        <v>0</v>
      </c>
      <c r="F305">
        <v>0</v>
      </c>
      <c r="G305" s="25">
        <v>87.32</v>
      </c>
      <c r="H305">
        <v>1</v>
      </c>
      <c r="I305" s="26">
        <v>0</v>
      </c>
      <c r="J305" s="28">
        <v>1.851044766330711E-2</v>
      </c>
      <c r="K305">
        <f t="shared" si="59"/>
        <v>1.851044766330711E-2</v>
      </c>
      <c r="L305">
        <f t="shared" si="60"/>
        <v>1.8167810990611079E-2</v>
      </c>
      <c r="M305">
        <f t="shared" si="61"/>
        <v>0.13478802243007751</v>
      </c>
      <c r="O305" s="29">
        <f t="shared" si="62"/>
        <v>7.4190568417810194</v>
      </c>
      <c r="P305" s="29">
        <f t="shared" si="63"/>
        <v>0</v>
      </c>
      <c r="Q305" s="29">
        <f t="shared" si="64"/>
        <v>0</v>
      </c>
      <c r="R305" s="29">
        <f t="shared" si="53"/>
        <v>0</v>
      </c>
      <c r="S305" s="29">
        <f t="shared" si="54"/>
        <v>0</v>
      </c>
      <c r="T305" s="29">
        <f t="shared" si="55"/>
        <v>647.8320434243185</v>
      </c>
      <c r="U305" s="29">
        <f t="shared" si="56"/>
        <v>7.4190568417810194</v>
      </c>
      <c r="V305" s="29">
        <f t="shared" si="57"/>
        <v>0</v>
      </c>
    </row>
    <row r="306" spans="1:22" hidden="1" x14ac:dyDescent="0.25">
      <c r="A306" s="5">
        <f t="shared" si="65"/>
        <v>305</v>
      </c>
      <c r="B306" s="5">
        <f t="shared" si="58"/>
        <v>1</v>
      </c>
      <c r="C306">
        <v>0</v>
      </c>
      <c r="D306">
        <v>0</v>
      </c>
      <c r="E306">
        <v>1</v>
      </c>
      <c r="F306">
        <v>0</v>
      </c>
      <c r="G306" s="25">
        <v>87.32</v>
      </c>
      <c r="H306">
        <v>1</v>
      </c>
      <c r="I306" s="26">
        <v>0</v>
      </c>
      <c r="J306" s="28">
        <v>-5.2422720794463671E-4</v>
      </c>
      <c r="K306">
        <f t="shared" si="59"/>
        <v>0</v>
      </c>
      <c r="L306">
        <f t="shared" si="60"/>
        <v>0</v>
      </c>
      <c r="M306">
        <f t="shared" si="61"/>
        <v>0</v>
      </c>
      <c r="O306" s="29" t="e">
        <f t="shared" si="62"/>
        <v>#DIV/0!</v>
      </c>
      <c r="P306" s="29">
        <f t="shared" si="63"/>
        <v>0</v>
      </c>
      <c r="Q306" s="29" t="e">
        <f t="shared" si="64"/>
        <v>#DIV/0!</v>
      </c>
      <c r="R306" s="29" t="e">
        <f t="shared" si="53"/>
        <v>#DIV/0!</v>
      </c>
      <c r="S306" s="29" t="e">
        <f t="shared" si="54"/>
        <v>#DIV/0!</v>
      </c>
      <c r="T306" s="29" t="e">
        <f t="shared" si="55"/>
        <v>#DIV/0!</v>
      </c>
      <c r="U306" s="29" t="e">
        <f t="shared" si="56"/>
        <v>#DIV/0!</v>
      </c>
      <c r="V306" s="29" t="e">
        <f t="shared" si="57"/>
        <v>#DIV/0!</v>
      </c>
    </row>
    <row r="307" spans="1:22" x14ac:dyDescent="0.25">
      <c r="A307" s="5">
        <f t="shared" si="65"/>
        <v>306</v>
      </c>
      <c r="B307" s="5">
        <f t="shared" si="58"/>
        <v>1</v>
      </c>
      <c r="C307">
        <v>0</v>
      </c>
      <c r="D307">
        <v>0</v>
      </c>
      <c r="E307">
        <v>0</v>
      </c>
      <c r="F307">
        <v>0</v>
      </c>
      <c r="G307" s="25">
        <v>87.32</v>
      </c>
      <c r="H307">
        <v>1</v>
      </c>
      <c r="I307" s="26">
        <v>0</v>
      </c>
      <c r="J307" s="28">
        <v>1.851044766330711E-2</v>
      </c>
      <c r="K307">
        <f t="shared" si="59"/>
        <v>1.851044766330711E-2</v>
      </c>
      <c r="L307">
        <f t="shared" si="60"/>
        <v>1.8167810990611079E-2</v>
      </c>
      <c r="M307">
        <f t="shared" si="61"/>
        <v>0.13478802243007751</v>
      </c>
      <c r="O307" s="29">
        <f t="shared" si="62"/>
        <v>7.4190568417810194</v>
      </c>
      <c r="P307" s="29">
        <f t="shared" si="63"/>
        <v>0</v>
      </c>
      <c r="Q307" s="29">
        <f t="shared" si="64"/>
        <v>0</v>
      </c>
      <c r="R307" s="29">
        <f t="shared" si="53"/>
        <v>0</v>
      </c>
      <c r="S307" s="29">
        <f t="shared" si="54"/>
        <v>0</v>
      </c>
      <c r="T307" s="29">
        <f t="shared" si="55"/>
        <v>647.8320434243185</v>
      </c>
      <c r="U307" s="29">
        <f t="shared" si="56"/>
        <v>7.4190568417810194</v>
      </c>
      <c r="V307" s="29">
        <f t="shared" si="57"/>
        <v>0</v>
      </c>
    </row>
    <row r="308" spans="1:22" hidden="1" x14ac:dyDescent="0.25">
      <c r="A308" s="5">
        <f t="shared" si="65"/>
        <v>307</v>
      </c>
      <c r="B308" s="5">
        <f t="shared" si="58"/>
        <v>1</v>
      </c>
      <c r="C308">
        <v>0</v>
      </c>
      <c r="D308">
        <v>0</v>
      </c>
      <c r="E308">
        <v>1</v>
      </c>
      <c r="F308">
        <v>0</v>
      </c>
      <c r="G308" s="25">
        <v>87.32</v>
      </c>
      <c r="H308">
        <v>1</v>
      </c>
      <c r="I308" s="26">
        <v>0</v>
      </c>
      <c r="J308" s="28">
        <v>-5.2422720794463671E-4</v>
      </c>
      <c r="K308">
        <f t="shared" si="59"/>
        <v>0</v>
      </c>
      <c r="L308">
        <f t="shared" si="60"/>
        <v>0</v>
      </c>
      <c r="M308">
        <f t="shared" si="61"/>
        <v>0</v>
      </c>
      <c r="O308" s="29" t="e">
        <f t="shared" si="62"/>
        <v>#DIV/0!</v>
      </c>
      <c r="P308" s="29">
        <f t="shared" si="63"/>
        <v>0</v>
      </c>
      <c r="Q308" s="29" t="e">
        <f t="shared" si="64"/>
        <v>#DIV/0!</v>
      </c>
      <c r="R308" s="29" t="e">
        <f t="shared" si="53"/>
        <v>#DIV/0!</v>
      </c>
      <c r="S308" s="29" t="e">
        <f t="shared" si="54"/>
        <v>#DIV/0!</v>
      </c>
      <c r="T308" s="29" t="e">
        <f t="shared" si="55"/>
        <v>#DIV/0!</v>
      </c>
      <c r="U308" s="29" t="e">
        <f t="shared" si="56"/>
        <v>#DIV/0!</v>
      </c>
      <c r="V308" s="29" t="e">
        <f t="shared" si="57"/>
        <v>#DIV/0!</v>
      </c>
    </row>
    <row r="309" spans="1:22" x14ac:dyDescent="0.25">
      <c r="A309" s="5">
        <f t="shared" si="65"/>
        <v>308</v>
      </c>
      <c r="B309" s="5">
        <f t="shared" si="58"/>
        <v>1</v>
      </c>
      <c r="C309">
        <v>0</v>
      </c>
      <c r="D309">
        <v>0</v>
      </c>
      <c r="E309">
        <v>0</v>
      </c>
      <c r="F309">
        <v>0</v>
      </c>
      <c r="G309" s="25">
        <v>87.32</v>
      </c>
      <c r="H309">
        <v>1</v>
      </c>
      <c r="I309" s="26">
        <v>0</v>
      </c>
      <c r="J309" s="28">
        <v>1.851044766330711E-2</v>
      </c>
      <c r="K309">
        <f t="shared" si="59"/>
        <v>1.851044766330711E-2</v>
      </c>
      <c r="L309">
        <f t="shared" si="60"/>
        <v>1.8167810990611079E-2</v>
      </c>
      <c r="M309">
        <f t="shared" si="61"/>
        <v>0.13478802243007751</v>
      </c>
      <c r="O309" s="29">
        <f t="shared" si="62"/>
        <v>7.4190568417810194</v>
      </c>
      <c r="P309" s="29">
        <f t="shared" si="63"/>
        <v>0</v>
      </c>
      <c r="Q309" s="29">
        <f t="shared" si="64"/>
        <v>0</v>
      </c>
      <c r="R309" s="29">
        <f t="shared" si="53"/>
        <v>0</v>
      </c>
      <c r="S309" s="29">
        <f t="shared" si="54"/>
        <v>0</v>
      </c>
      <c r="T309" s="29">
        <f t="shared" si="55"/>
        <v>647.8320434243185</v>
      </c>
      <c r="U309" s="29">
        <f t="shared" si="56"/>
        <v>7.4190568417810194</v>
      </c>
      <c r="V309" s="29">
        <f t="shared" si="57"/>
        <v>0</v>
      </c>
    </row>
    <row r="310" spans="1:22" hidden="1" x14ac:dyDescent="0.25">
      <c r="A310" s="5">
        <f t="shared" si="65"/>
        <v>309</v>
      </c>
      <c r="B310" s="5">
        <f t="shared" si="58"/>
        <v>1</v>
      </c>
      <c r="C310">
        <v>0</v>
      </c>
      <c r="D310">
        <v>0</v>
      </c>
      <c r="E310">
        <v>1</v>
      </c>
      <c r="F310">
        <v>0</v>
      </c>
      <c r="G310" s="25">
        <v>87.32</v>
      </c>
      <c r="H310">
        <v>1</v>
      </c>
      <c r="I310" s="27">
        <v>1</v>
      </c>
      <c r="J310" s="28">
        <v>-4.7147717622740299E-4</v>
      </c>
      <c r="K310">
        <f t="shared" si="59"/>
        <v>0</v>
      </c>
      <c r="L310">
        <f t="shared" si="60"/>
        <v>0</v>
      </c>
      <c r="M310">
        <f t="shared" si="61"/>
        <v>0</v>
      </c>
      <c r="O310" s="29" t="e">
        <f t="shared" si="62"/>
        <v>#DIV/0!</v>
      </c>
      <c r="P310" s="29">
        <f t="shared" si="63"/>
        <v>0</v>
      </c>
      <c r="Q310" s="29" t="e">
        <f t="shared" si="64"/>
        <v>#DIV/0!</v>
      </c>
      <c r="R310" s="29" t="e">
        <f t="shared" si="53"/>
        <v>#DIV/0!</v>
      </c>
      <c r="S310" s="29" t="e">
        <f t="shared" si="54"/>
        <v>#DIV/0!</v>
      </c>
      <c r="T310" s="29" t="e">
        <f t="shared" si="55"/>
        <v>#DIV/0!</v>
      </c>
      <c r="U310" s="29" t="e">
        <f t="shared" si="56"/>
        <v>#DIV/0!</v>
      </c>
      <c r="V310" s="29" t="e">
        <f t="shared" si="57"/>
        <v>#DIV/0!</v>
      </c>
    </row>
    <row r="311" spans="1:22" hidden="1" x14ac:dyDescent="0.25">
      <c r="A311" s="5">
        <f t="shared" si="65"/>
        <v>310</v>
      </c>
      <c r="B311" s="5">
        <f t="shared" si="58"/>
        <v>1</v>
      </c>
      <c r="C311">
        <v>0</v>
      </c>
      <c r="D311">
        <v>0</v>
      </c>
      <c r="E311">
        <v>1</v>
      </c>
      <c r="F311">
        <v>0</v>
      </c>
      <c r="G311" s="25">
        <v>87.32</v>
      </c>
      <c r="H311">
        <v>1</v>
      </c>
      <c r="I311" s="27">
        <v>1</v>
      </c>
      <c r="J311" s="28">
        <v>-4.7147717622740299E-4</v>
      </c>
      <c r="K311">
        <f t="shared" si="59"/>
        <v>0</v>
      </c>
      <c r="L311">
        <f t="shared" si="60"/>
        <v>0</v>
      </c>
      <c r="M311">
        <f t="shared" si="61"/>
        <v>0</v>
      </c>
      <c r="O311" s="29" t="e">
        <f t="shared" si="62"/>
        <v>#DIV/0!</v>
      </c>
      <c r="P311" s="29">
        <f t="shared" si="63"/>
        <v>0</v>
      </c>
      <c r="Q311" s="29" t="e">
        <f t="shared" si="64"/>
        <v>#DIV/0!</v>
      </c>
      <c r="R311" s="29" t="e">
        <f t="shared" si="53"/>
        <v>#DIV/0!</v>
      </c>
      <c r="S311" s="29" t="e">
        <f t="shared" si="54"/>
        <v>#DIV/0!</v>
      </c>
      <c r="T311" s="29" t="e">
        <f t="shared" si="55"/>
        <v>#DIV/0!</v>
      </c>
      <c r="U311" s="29" t="e">
        <f t="shared" si="56"/>
        <v>#DIV/0!</v>
      </c>
      <c r="V311" s="29" t="e">
        <f t="shared" si="57"/>
        <v>#DIV/0!</v>
      </c>
    </row>
    <row r="312" spans="1:22" x14ac:dyDescent="0.25">
      <c r="A312" s="5">
        <f t="shared" si="65"/>
        <v>311</v>
      </c>
      <c r="B312" s="5">
        <f t="shared" si="58"/>
        <v>1</v>
      </c>
      <c r="C312">
        <v>0</v>
      </c>
      <c r="D312">
        <v>0</v>
      </c>
      <c r="E312">
        <v>0</v>
      </c>
      <c r="F312">
        <v>1</v>
      </c>
      <c r="G312" s="25">
        <v>50.8</v>
      </c>
      <c r="H312">
        <v>1</v>
      </c>
      <c r="I312" s="27">
        <v>1</v>
      </c>
      <c r="J312" s="28">
        <v>2.3827503739723845E-2</v>
      </c>
      <c r="K312">
        <f t="shared" si="59"/>
        <v>2.3827503739723845E-2</v>
      </c>
      <c r="L312">
        <f t="shared" si="60"/>
        <v>2.3259753805257289E-2</v>
      </c>
      <c r="M312">
        <f t="shared" si="61"/>
        <v>0.15251148745342855</v>
      </c>
      <c r="O312" s="29">
        <f t="shared" si="62"/>
        <v>6.5568831351498265</v>
      </c>
      <c r="P312" s="29">
        <f t="shared" si="63"/>
        <v>0</v>
      </c>
      <c r="Q312" s="29">
        <f t="shared" si="64"/>
        <v>0</v>
      </c>
      <c r="R312" s="29">
        <f t="shared" si="53"/>
        <v>0</v>
      </c>
      <c r="S312" s="29">
        <f t="shared" si="54"/>
        <v>6.5568831351498265</v>
      </c>
      <c r="T312" s="29">
        <f t="shared" si="55"/>
        <v>333.08966326561119</v>
      </c>
      <c r="U312" s="29">
        <f t="shared" si="56"/>
        <v>6.5568831351498265</v>
      </c>
      <c r="V312" s="29">
        <f t="shared" si="57"/>
        <v>6.5568831351498265</v>
      </c>
    </row>
    <row r="313" spans="1:22" x14ac:dyDescent="0.25">
      <c r="A313" s="5">
        <f t="shared" si="65"/>
        <v>312</v>
      </c>
      <c r="B313" s="5">
        <f t="shared" si="58"/>
        <v>1</v>
      </c>
      <c r="C313">
        <v>0</v>
      </c>
      <c r="D313">
        <v>0</v>
      </c>
      <c r="E313">
        <v>0</v>
      </c>
      <c r="F313">
        <v>1</v>
      </c>
      <c r="G313" s="25">
        <v>92.8</v>
      </c>
      <c r="H313">
        <v>1</v>
      </c>
      <c r="I313" s="27">
        <v>1</v>
      </c>
      <c r="J313" s="28">
        <v>2.5263394754869498E-2</v>
      </c>
      <c r="K313">
        <f t="shared" si="59"/>
        <v>2.5263394754869498E-2</v>
      </c>
      <c r="L313">
        <f t="shared" si="60"/>
        <v>2.4625155640329129E-2</v>
      </c>
      <c r="M313">
        <f t="shared" si="61"/>
        <v>0.15692404417529243</v>
      </c>
      <c r="O313" s="29">
        <f t="shared" si="62"/>
        <v>6.3725097403362057</v>
      </c>
      <c r="P313" s="29">
        <f t="shared" si="63"/>
        <v>0</v>
      </c>
      <c r="Q313" s="29">
        <f t="shared" si="64"/>
        <v>0</v>
      </c>
      <c r="R313" s="29">
        <f t="shared" si="53"/>
        <v>0</v>
      </c>
      <c r="S313" s="29">
        <f t="shared" si="54"/>
        <v>6.3725097403362057</v>
      </c>
      <c r="T313" s="29">
        <f t="shared" si="55"/>
        <v>591.36890390319979</v>
      </c>
      <c r="U313" s="29">
        <f t="shared" si="56"/>
        <v>6.3725097403362057</v>
      </c>
      <c r="V313" s="29">
        <f t="shared" si="57"/>
        <v>6.3725097403362057</v>
      </c>
    </row>
    <row r="314" spans="1:22" x14ac:dyDescent="0.25">
      <c r="A314" s="5">
        <f t="shared" si="65"/>
        <v>313</v>
      </c>
      <c r="B314" s="5">
        <f t="shared" si="58"/>
        <v>1</v>
      </c>
      <c r="C314">
        <v>0</v>
      </c>
      <c r="D314">
        <v>0</v>
      </c>
      <c r="E314">
        <v>0</v>
      </c>
      <c r="F314">
        <v>1</v>
      </c>
      <c r="G314" s="25">
        <v>117.48</v>
      </c>
      <c r="H314">
        <v>1</v>
      </c>
      <c r="I314" s="27">
        <v>1</v>
      </c>
      <c r="J314" s="28">
        <v>2.6107151665674136E-2</v>
      </c>
      <c r="K314">
        <f t="shared" si="59"/>
        <v>2.6107151665674136E-2</v>
      </c>
      <c r="L314">
        <f t="shared" si="60"/>
        <v>2.5425568297579623E-2</v>
      </c>
      <c r="M314">
        <f t="shared" si="61"/>
        <v>0.15945396921237057</v>
      </c>
      <c r="O314" s="29">
        <f t="shared" si="62"/>
        <v>6.2714023673386183</v>
      </c>
      <c r="P314" s="29">
        <f t="shared" si="63"/>
        <v>0</v>
      </c>
      <c r="Q314" s="29">
        <f t="shared" si="64"/>
        <v>0</v>
      </c>
      <c r="R314" s="29">
        <f t="shared" si="53"/>
        <v>0</v>
      </c>
      <c r="S314" s="29">
        <f t="shared" si="54"/>
        <v>6.2714023673386183</v>
      </c>
      <c r="T314" s="29">
        <f t="shared" si="55"/>
        <v>736.76435011494095</v>
      </c>
      <c r="U314" s="29">
        <f t="shared" si="56"/>
        <v>6.2714023673386183</v>
      </c>
      <c r="V314" s="29">
        <f t="shared" si="57"/>
        <v>6.2714023673386183</v>
      </c>
    </row>
    <row r="315" spans="1:22" hidden="1" x14ac:dyDescent="0.25">
      <c r="A315" s="5">
        <f t="shared" si="65"/>
        <v>314</v>
      </c>
      <c r="B315" s="5">
        <f t="shared" si="58"/>
        <v>1</v>
      </c>
      <c r="C315">
        <v>0</v>
      </c>
      <c r="D315">
        <v>0</v>
      </c>
      <c r="E315">
        <v>1</v>
      </c>
      <c r="F315">
        <v>0</v>
      </c>
      <c r="G315" s="25">
        <v>87.32</v>
      </c>
      <c r="H315">
        <v>1</v>
      </c>
      <c r="I315" s="27">
        <v>1</v>
      </c>
      <c r="J315" s="28">
        <v>-4.7147717622740299E-4</v>
      </c>
      <c r="K315">
        <f t="shared" si="59"/>
        <v>0</v>
      </c>
      <c r="L315">
        <f t="shared" si="60"/>
        <v>0</v>
      </c>
      <c r="M315">
        <f t="shared" si="61"/>
        <v>0</v>
      </c>
      <c r="O315" s="29" t="e">
        <f t="shared" si="62"/>
        <v>#DIV/0!</v>
      </c>
      <c r="P315" s="29">
        <f t="shared" si="63"/>
        <v>0</v>
      </c>
      <c r="Q315" s="29" t="e">
        <f t="shared" si="64"/>
        <v>#DIV/0!</v>
      </c>
      <c r="R315" s="29" t="e">
        <f t="shared" si="53"/>
        <v>#DIV/0!</v>
      </c>
      <c r="S315" s="29" t="e">
        <f t="shared" si="54"/>
        <v>#DIV/0!</v>
      </c>
      <c r="T315" s="29" t="e">
        <f t="shared" si="55"/>
        <v>#DIV/0!</v>
      </c>
      <c r="U315" s="29" t="e">
        <f t="shared" si="56"/>
        <v>#DIV/0!</v>
      </c>
      <c r="V315" s="29" t="e">
        <f t="shared" si="57"/>
        <v>#DIV/0!</v>
      </c>
    </row>
    <row r="316" spans="1:22" hidden="1" x14ac:dyDescent="0.25">
      <c r="A316" s="5">
        <f t="shared" si="65"/>
        <v>315</v>
      </c>
      <c r="B316" s="5">
        <f t="shared" si="58"/>
        <v>1</v>
      </c>
      <c r="C316">
        <v>0</v>
      </c>
      <c r="D316">
        <v>0</v>
      </c>
      <c r="E316">
        <v>1</v>
      </c>
      <c r="F316">
        <v>0</v>
      </c>
      <c r="G316" s="25">
        <v>87.32</v>
      </c>
      <c r="H316">
        <v>1</v>
      </c>
      <c r="I316" s="27">
        <v>1</v>
      </c>
      <c r="J316" s="28">
        <v>-4.7147717622740299E-4</v>
      </c>
      <c r="K316">
        <f t="shared" si="59"/>
        <v>0</v>
      </c>
      <c r="L316">
        <f t="shared" si="60"/>
        <v>0</v>
      </c>
      <c r="M316">
        <f t="shared" si="61"/>
        <v>0</v>
      </c>
      <c r="O316" s="29" t="e">
        <f t="shared" si="62"/>
        <v>#DIV/0!</v>
      </c>
      <c r="P316" s="29">
        <f t="shared" si="63"/>
        <v>0</v>
      </c>
      <c r="Q316" s="29" t="e">
        <f t="shared" si="64"/>
        <v>#DIV/0!</v>
      </c>
      <c r="R316" s="29" t="e">
        <f t="shared" si="53"/>
        <v>#DIV/0!</v>
      </c>
      <c r="S316" s="29" t="e">
        <f t="shared" si="54"/>
        <v>#DIV/0!</v>
      </c>
      <c r="T316" s="29" t="e">
        <f t="shared" si="55"/>
        <v>#DIV/0!</v>
      </c>
      <c r="U316" s="29" t="e">
        <f t="shared" si="56"/>
        <v>#DIV/0!</v>
      </c>
      <c r="V316" s="29" t="e">
        <f t="shared" si="57"/>
        <v>#DIV/0!</v>
      </c>
    </row>
    <row r="317" spans="1:22" x14ac:dyDescent="0.25">
      <c r="A317" s="5">
        <f t="shared" si="65"/>
        <v>316</v>
      </c>
      <c r="B317" s="5">
        <f t="shared" si="58"/>
        <v>1</v>
      </c>
      <c r="C317">
        <v>0</v>
      </c>
      <c r="D317">
        <v>0</v>
      </c>
      <c r="E317">
        <v>0</v>
      </c>
      <c r="F317">
        <v>0</v>
      </c>
      <c r="G317" s="25">
        <v>87.32</v>
      </c>
      <c r="H317">
        <v>1</v>
      </c>
      <c r="I317" s="27">
        <v>1</v>
      </c>
      <c r="J317" s="28">
        <v>1.8563197695024344E-2</v>
      </c>
      <c r="K317">
        <f t="shared" si="59"/>
        <v>1.8563197695024344E-2</v>
      </c>
      <c r="L317">
        <f t="shared" si="60"/>
        <v>1.8218605386359787E-2</v>
      </c>
      <c r="M317">
        <f t="shared" si="61"/>
        <v>0.13497631416793018</v>
      </c>
      <c r="O317" s="29">
        <f t="shared" si="62"/>
        <v>7.4087072696017939</v>
      </c>
      <c r="P317" s="29">
        <f t="shared" si="63"/>
        <v>0</v>
      </c>
      <c r="Q317" s="29">
        <f t="shared" si="64"/>
        <v>0</v>
      </c>
      <c r="R317" s="29">
        <f t="shared" si="53"/>
        <v>0</v>
      </c>
      <c r="S317" s="29">
        <f t="shared" si="54"/>
        <v>0</v>
      </c>
      <c r="T317" s="29">
        <f t="shared" si="55"/>
        <v>646.9283187816286</v>
      </c>
      <c r="U317" s="29">
        <f t="shared" si="56"/>
        <v>7.4087072696017939</v>
      </c>
      <c r="V317" s="29">
        <f t="shared" si="57"/>
        <v>7.4087072696017939</v>
      </c>
    </row>
    <row r="318" spans="1:22" x14ac:dyDescent="0.25">
      <c r="A318" s="5">
        <f t="shared" si="65"/>
        <v>317</v>
      </c>
      <c r="B318" s="5">
        <f t="shared" si="58"/>
        <v>1</v>
      </c>
      <c r="C318">
        <v>0</v>
      </c>
      <c r="D318">
        <v>0</v>
      </c>
      <c r="E318">
        <v>0</v>
      </c>
      <c r="F318">
        <v>1</v>
      </c>
      <c r="G318" s="25">
        <v>117.48</v>
      </c>
      <c r="H318">
        <v>1</v>
      </c>
      <c r="I318" s="27">
        <v>1</v>
      </c>
      <c r="J318" s="28">
        <v>2.6107151665674136E-2</v>
      </c>
      <c r="K318">
        <f t="shared" si="59"/>
        <v>2.6107151665674136E-2</v>
      </c>
      <c r="L318">
        <f t="shared" si="60"/>
        <v>2.5425568297579623E-2</v>
      </c>
      <c r="M318">
        <f t="shared" si="61"/>
        <v>0.15945396921237057</v>
      </c>
      <c r="O318" s="29">
        <f t="shared" si="62"/>
        <v>6.2714023673386183</v>
      </c>
      <c r="P318" s="29">
        <f t="shared" si="63"/>
        <v>0</v>
      </c>
      <c r="Q318" s="29">
        <f t="shared" si="64"/>
        <v>0</v>
      </c>
      <c r="R318" s="29">
        <f t="shared" si="53"/>
        <v>0</v>
      </c>
      <c r="S318" s="29">
        <f t="shared" si="54"/>
        <v>6.2714023673386183</v>
      </c>
      <c r="T318" s="29">
        <f t="shared" si="55"/>
        <v>736.76435011494095</v>
      </c>
      <c r="U318" s="29">
        <f t="shared" si="56"/>
        <v>6.2714023673386183</v>
      </c>
      <c r="V318" s="29">
        <f t="shared" si="57"/>
        <v>6.2714023673386183</v>
      </c>
    </row>
    <row r="319" spans="1:22" x14ac:dyDescent="0.25">
      <c r="A319" s="5">
        <f t="shared" si="65"/>
        <v>318</v>
      </c>
      <c r="B319" s="5">
        <f t="shared" si="58"/>
        <v>1</v>
      </c>
      <c r="C319">
        <v>0</v>
      </c>
      <c r="D319">
        <v>0</v>
      </c>
      <c r="E319">
        <v>0</v>
      </c>
      <c r="F319">
        <v>0</v>
      </c>
      <c r="G319" s="25">
        <v>87.32</v>
      </c>
      <c r="H319">
        <v>1</v>
      </c>
      <c r="I319" s="27">
        <v>1</v>
      </c>
      <c r="J319" s="28">
        <v>1.8563197695024344E-2</v>
      </c>
      <c r="K319">
        <f t="shared" si="59"/>
        <v>1.8563197695024344E-2</v>
      </c>
      <c r="L319">
        <f t="shared" si="60"/>
        <v>1.8218605386359787E-2</v>
      </c>
      <c r="M319">
        <f t="shared" si="61"/>
        <v>0.13497631416793018</v>
      </c>
      <c r="O319" s="29">
        <f t="shared" si="62"/>
        <v>7.4087072696017939</v>
      </c>
      <c r="P319" s="29">
        <f t="shared" si="63"/>
        <v>0</v>
      </c>
      <c r="Q319" s="29">
        <f t="shared" si="64"/>
        <v>0</v>
      </c>
      <c r="R319" s="29">
        <f t="shared" si="53"/>
        <v>0</v>
      </c>
      <c r="S319" s="29">
        <f t="shared" si="54"/>
        <v>0</v>
      </c>
      <c r="T319" s="29">
        <f t="shared" si="55"/>
        <v>646.9283187816286</v>
      </c>
      <c r="U319" s="29">
        <f t="shared" si="56"/>
        <v>7.4087072696017939</v>
      </c>
      <c r="V319" s="29">
        <f t="shared" si="57"/>
        <v>7.4087072696017939</v>
      </c>
    </row>
    <row r="320" spans="1:22" x14ac:dyDescent="0.25">
      <c r="A320" s="5">
        <f t="shared" si="65"/>
        <v>319</v>
      </c>
      <c r="B320" s="5">
        <f t="shared" si="58"/>
        <v>1</v>
      </c>
      <c r="C320">
        <v>0</v>
      </c>
      <c r="D320">
        <v>0</v>
      </c>
      <c r="E320">
        <v>0</v>
      </c>
      <c r="F320">
        <v>1</v>
      </c>
      <c r="G320" s="25">
        <v>117.48</v>
      </c>
      <c r="H320">
        <v>1</v>
      </c>
      <c r="I320" s="27">
        <v>1</v>
      </c>
      <c r="J320" s="28">
        <v>2.6107151665674136E-2</v>
      </c>
      <c r="K320">
        <f t="shared" si="59"/>
        <v>2.6107151665674136E-2</v>
      </c>
      <c r="L320">
        <f t="shared" si="60"/>
        <v>2.5425568297579623E-2</v>
      </c>
      <c r="M320">
        <f t="shared" si="61"/>
        <v>0.15945396921237057</v>
      </c>
      <c r="O320" s="29">
        <f t="shared" si="62"/>
        <v>6.2714023673386183</v>
      </c>
      <c r="P320" s="29">
        <f t="shared" si="63"/>
        <v>0</v>
      </c>
      <c r="Q320" s="29">
        <f t="shared" si="64"/>
        <v>0</v>
      </c>
      <c r="R320" s="29">
        <f t="shared" si="53"/>
        <v>0</v>
      </c>
      <c r="S320" s="29">
        <f t="shared" si="54"/>
        <v>6.2714023673386183</v>
      </c>
      <c r="T320" s="29">
        <f t="shared" si="55"/>
        <v>736.76435011494095</v>
      </c>
      <c r="U320" s="29">
        <f t="shared" si="56"/>
        <v>6.2714023673386183</v>
      </c>
      <c r="V320" s="29">
        <f t="shared" si="57"/>
        <v>6.2714023673386183</v>
      </c>
    </row>
    <row r="321" spans="1:22" x14ac:dyDescent="0.25">
      <c r="A321" s="5">
        <f t="shared" si="65"/>
        <v>320</v>
      </c>
      <c r="B321" s="5">
        <f t="shared" si="58"/>
        <v>1</v>
      </c>
      <c r="C321">
        <v>0</v>
      </c>
      <c r="D321">
        <v>0</v>
      </c>
      <c r="E321">
        <v>0</v>
      </c>
      <c r="F321">
        <v>0</v>
      </c>
      <c r="G321" s="25">
        <v>87.32</v>
      </c>
      <c r="H321">
        <v>1</v>
      </c>
      <c r="I321" s="27">
        <v>1</v>
      </c>
      <c r="J321" s="28">
        <v>1.8563197695024344E-2</v>
      </c>
      <c r="K321">
        <f t="shared" si="59"/>
        <v>1.8563197695024344E-2</v>
      </c>
      <c r="L321">
        <f t="shared" si="60"/>
        <v>1.8218605386359787E-2</v>
      </c>
      <c r="M321">
        <f t="shared" si="61"/>
        <v>0.13497631416793018</v>
      </c>
      <c r="O321" s="29">
        <f t="shared" si="62"/>
        <v>7.4087072696017939</v>
      </c>
      <c r="P321" s="29">
        <f t="shared" si="63"/>
        <v>0</v>
      </c>
      <c r="Q321" s="29">
        <f t="shared" si="64"/>
        <v>0</v>
      </c>
      <c r="R321" s="29">
        <f t="shared" si="53"/>
        <v>0</v>
      </c>
      <c r="S321" s="29">
        <f t="shared" si="54"/>
        <v>0</v>
      </c>
      <c r="T321" s="29">
        <f t="shared" si="55"/>
        <v>646.9283187816286</v>
      </c>
      <c r="U321" s="29">
        <f t="shared" si="56"/>
        <v>7.4087072696017939</v>
      </c>
      <c r="V321" s="29">
        <f t="shared" si="57"/>
        <v>7.4087072696017939</v>
      </c>
    </row>
    <row r="322" spans="1:22" hidden="1" x14ac:dyDescent="0.25">
      <c r="A322" s="5">
        <f t="shared" si="65"/>
        <v>321</v>
      </c>
      <c r="B322" s="5">
        <f t="shared" si="58"/>
        <v>1</v>
      </c>
      <c r="C322">
        <v>0</v>
      </c>
      <c r="D322">
        <v>0</v>
      </c>
      <c r="E322">
        <v>1</v>
      </c>
      <c r="F322">
        <v>0</v>
      </c>
      <c r="G322" s="25">
        <v>87.32</v>
      </c>
      <c r="H322">
        <v>1</v>
      </c>
      <c r="I322" s="27">
        <v>1</v>
      </c>
      <c r="J322" s="28">
        <v>-4.7147717622740299E-4</v>
      </c>
      <c r="K322">
        <f t="shared" si="59"/>
        <v>0</v>
      </c>
      <c r="L322">
        <f t="shared" si="60"/>
        <v>0</v>
      </c>
      <c r="M322">
        <f t="shared" si="61"/>
        <v>0</v>
      </c>
      <c r="O322" s="29" t="e">
        <f t="shared" si="62"/>
        <v>#DIV/0!</v>
      </c>
      <c r="P322" s="29">
        <f t="shared" si="63"/>
        <v>0</v>
      </c>
      <c r="Q322" s="29" t="e">
        <f t="shared" si="64"/>
        <v>#DIV/0!</v>
      </c>
      <c r="R322" s="29" t="e">
        <f t="shared" ref="R322:R385" si="66">E322/$M322</f>
        <v>#DIV/0!</v>
      </c>
      <c r="S322" s="29" t="e">
        <f t="shared" ref="S322:S385" si="67">F322/$M322</f>
        <v>#DIV/0!</v>
      </c>
      <c r="T322" s="29" t="e">
        <f t="shared" ref="T322:T385" si="68">G322/$M322</f>
        <v>#DIV/0!</v>
      </c>
      <c r="U322" s="29" t="e">
        <f t="shared" ref="U322:U385" si="69">H322/$M322</f>
        <v>#DIV/0!</v>
      </c>
      <c r="V322" s="29" t="e">
        <f t="shared" ref="V322:V385" si="70">I322/$M322</f>
        <v>#DIV/0!</v>
      </c>
    </row>
    <row r="323" spans="1:22" x14ac:dyDescent="0.25">
      <c r="A323" s="5">
        <f t="shared" si="65"/>
        <v>322</v>
      </c>
      <c r="B323" s="5">
        <f t="shared" ref="B323:B386" si="71">IF(C323="","",1)</f>
        <v>1</v>
      </c>
      <c r="C323">
        <v>0</v>
      </c>
      <c r="D323">
        <v>0</v>
      </c>
      <c r="E323">
        <v>0</v>
      </c>
      <c r="F323">
        <v>1</v>
      </c>
      <c r="G323" s="25">
        <v>95.55</v>
      </c>
      <c r="H323">
        <v>1</v>
      </c>
      <c r="I323" s="27">
        <v>1</v>
      </c>
      <c r="J323" s="28">
        <v>2.5357411428480227E-2</v>
      </c>
      <c r="K323">
        <f t="shared" ref="K323:K386" si="72">IF(J323&gt;1,1,IF(J323&lt;0,0,J323))</f>
        <v>2.5357411428480227E-2</v>
      </c>
      <c r="L323">
        <f t="shared" ref="L323:L386" si="73">K323*(1-K323)</f>
        <v>2.4714413114127008E-2</v>
      </c>
      <c r="M323">
        <f t="shared" ref="M323:M386" si="74">SQRT(L323)</f>
        <v>0.1572081839922051</v>
      </c>
      <c r="O323" s="29">
        <f t="shared" ref="O323:O386" si="75">B323/M323</f>
        <v>6.3609919954904086</v>
      </c>
      <c r="P323" s="29">
        <f t="shared" ref="P323:P386" si="76">C323/M$2</f>
        <v>0</v>
      </c>
      <c r="Q323" s="29">
        <f t="shared" ref="Q323:Q386" si="77">D323/$M323</f>
        <v>0</v>
      </c>
      <c r="R323" s="29">
        <f t="shared" si="66"/>
        <v>0</v>
      </c>
      <c r="S323" s="29">
        <f t="shared" si="67"/>
        <v>6.3609919954904086</v>
      </c>
      <c r="T323" s="29">
        <f t="shared" si="68"/>
        <v>607.79278516910847</v>
      </c>
      <c r="U323" s="29">
        <f t="shared" si="69"/>
        <v>6.3609919954904086</v>
      </c>
      <c r="V323" s="29">
        <f t="shared" si="70"/>
        <v>6.3609919954904086</v>
      </c>
    </row>
    <row r="324" spans="1:22" hidden="1" x14ac:dyDescent="0.25">
      <c r="A324" s="5">
        <f t="shared" ref="A324:A387" si="78">IF(C324="","",A323+1)</f>
        <v>323</v>
      </c>
      <c r="B324" s="5">
        <f t="shared" si="71"/>
        <v>1</v>
      </c>
      <c r="C324">
        <v>0</v>
      </c>
      <c r="D324">
        <v>0</v>
      </c>
      <c r="E324">
        <v>1</v>
      </c>
      <c r="F324">
        <v>0</v>
      </c>
      <c r="G324" s="25">
        <v>87.32</v>
      </c>
      <c r="H324">
        <v>1</v>
      </c>
      <c r="I324" s="27">
        <v>1</v>
      </c>
      <c r="J324" s="28">
        <v>-4.7147717622740299E-4</v>
      </c>
      <c r="K324">
        <f t="shared" si="72"/>
        <v>0</v>
      </c>
      <c r="L324">
        <f t="shared" si="73"/>
        <v>0</v>
      </c>
      <c r="M324">
        <f t="shared" si="74"/>
        <v>0</v>
      </c>
      <c r="O324" s="29" t="e">
        <f t="shared" si="75"/>
        <v>#DIV/0!</v>
      </c>
      <c r="P324" s="29">
        <f t="shared" si="76"/>
        <v>0</v>
      </c>
      <c r="Q324" s="29" t="e">
        <f t="shared" si="77"/>
        <v>#DIV/0!</v>
      </c>
      <c r="R324" s="29" t="e">
        <f t="shared" si="66"/>
        <v>#DIV/0!</v>
      </c>
      <c r="S324" s="29" t="e">
        <f t="shared" si="67"/>
        <v>#DIV/0!</v>
      </c>
      <c r="T324" s="29" t="e">
        <f t="shared" si="68"/>
        <v>#DIV/0!</v>
      </c>
      <c r="U324" s="29" t="e">
        <f t="shared" si="69"/>
        <v>#DIV/0!</v>
      </c>
      <c r="V324" s="29" t="e">
        <f t="shared" si="70"/>
        <v>#DIV/0!</v>
      </c>
    </row>
    <row r="325" spans="1:22" x14ac:dyDescent="0.25">
      <c r="A325" s="5">
        <f t="shared" si="78"/>
        <v>324</v>
      </c>
      <c r="B325" s="5">
        <f t="shared" si="71"/>
        <v>1</v>
      </c>
      <c r="C325">
        <v>0</v>
      </c>
      <c r="D325">
        <v>0</v>
      </c>
      <c r="E325">
        <v>0</v>
      </c>
      <c r="F325">
        <v>0</v>
      </c>
      <c r="G325" s="25">
        <v>87.32</v>
      </c>
      <c r="H325">
        <v>1</v>
      </c>
      <c r="I325" s="27">
        <v>1</v>
      </c>
      <c r="J325" s="28">
        <v>1.8563197695024344E-2</v>
      </c>
      <c r="K325">
        <f t="shared" si="72"/>
        <v>1.8563197695024344E-2</v>
      </c>
      <c r="L325">
        <f t="shared" si="73"/>
        <v>1.8218605386359787E-2</v>
      </c>
      <c r="M325">
        <f t="shared" si="74"/>
        <v>0.13497631416793018</v>
      </c>
      <c r="O325" s="29">
        <f t="shared" si="75"/>
        <v>7.4087072696017939</v>
      </c>
      <c r="P325" s="29">
        <f t="shared" si="76"/>
        <v>0</v>
      </c>
      <c r="Q325" s="29">
        <f t="shared" si="77"/>
        <v>0</v>
      </c>
      <c r="R325" s="29">
        <f t="shared" si="66"/>
        <v>0</v>
      </c>
      <c r="S325" s="29">
        <f t="shared" si="67"/>
        <v>0</v>
      </c>
      <c r="T325" s="29">
        <f t="shared" si="68"/>
        <v>646.9283187816286</v>
      </c>
      <c r="U325" s="29">
        <f t="shared" si="69"/>
        <v>7.4087072696017939</v>
      </c>
      <c r="V325" s="29">
        <f t="shared" si="70"/>
        <v>7.4087072696017939</v>
      </c>
    </row>
    <row r="326" spans="1:22" x14ac:dyDescent="0.25">
      <c r="A326" s="5">
        <f t="shared" si="78"/>
        <v>325</v>
      </c>
      <c r="B326" s="5">
        <f t="shared" si="71"/>
        <v>1</v>
      </c>
      <c r="C326">
        <v>0</v>
      </c>
      <c r="D326">
        <v>0</v>
      </c>
      <c r="E326">
        <v>0</v>
      </c>
      <c r="F326">
        <v>1</v>
      </c>
      <c r="G326" s="25">
        <v>117.48</v>
      </c>
      <c r="H326">
        <v>1</v>
      </c>
      <c r="I326" s="27">
        <v>1</v>
      </c>
      <c r="J326" s="28">
        <v>2.6107151665674136E-2</v>
      </c>
      <c r="K326">
        <f t="shared" si="72"/>
        <v>2.6107151665674136E-2</v>
      </c>
      <c r="L326">
        <f t="shared" si="73"/>
        <v>2.5425568297579623E-2</v>
      </c>
      <c r="M326">
        <f t="shared" si="74"/>
        <v>0.15945396921237057</v>
      </c>
      <c r="O326" s="29">
        <f t="shared" si="75"/>
        <v>6.2714023673386183</v>
      </c>
      <c r="P326" s="29">
        <f t="shared" si="76"/>
        <v>0</v>
      </c>
      <c r="Q326" s="29">
        <f t="shared" si="77"/>
        <v>0</v>
      </c>
      <c r="R326" s="29">
        <f t="shared" si="66"/>
        <v>0</v>
      </c>
      <c r="S326" s="29">
        <f t="shared" si="67"/>
        <v>6.2714023673386183</v>
      </c>
      <c r="T326" s="29">
        <f t="shared" si="68"/>
        <v>736.76435011494095</v>
      </c>
      <c r="U326" s="29">
        <f t="shared" si="69"/>
        <v>6.2714023673386183</v>
      </c>
      <c r="V326" s="29">
        <f t="shared" si="70"/>
        <v>6.2714023673386183</v>
      </c>
    </row>
    <row r="327" spans="1:22" x14ac:dyDescent="0.25">
      <c r="A327" s="5">
        <f t="shared" si="78"/>
        <v>326</v>
      </c>
      <c r="B327" s="5">
        <f t="shared" si="71"/>
        <v>1</v>
      </c>
      <c r="C327">
        <v>0</v>
      </c>
      <c r="D327">
        <v>0</v>
      </c>
      <c r="E327">
        <v>0</v>
      </c>
      <c r="F327">
        <v>0</v>
      </c>
      <c r="G327" s="25">
        <v>47.8</v>
      </c>
      <c r="H327">
        <v>1</v>
      </c>
      <c r="I327" s="27">
        <v>1</v>
      </c>
      <c r="J327" s="28">
        <v>1.721209262553491E-2</v>
      </c>
      <c r="K327">
        <f t="shared" si="72"/>
        <v>1.721209262553491E-2</v>
      </c>
      <c r="L327">
        <f t="shared" si="73"/>
        <v>1.6915836492984917E-2</v>
      </c>
      <c r="M327">
        <f t="shared" si="74"/>
        <v>0.1300608953259392</v>
      </c>
      <c r="O327" s="29">
        <f t="shared" si="75"/>
        <v>7.6887061056588086</v>
      </c>
      <c r="P327" s="29">
        <f t="shared" si="76"/>
        <v>0</v>
      </c>
      <c r="Q327" s="29">
        <f t="shared" si="77"/>
        <v>0</v>
      </c>
      <c r="R327" s="29">
        <f t="shared" si="66"/>
        <v>0</v>
      </c>
      <c r="S327" s="29">
        <f t="shared" si="67"/>
        <v>0</v>
      </c>
      <c r="T327" s="29">
        <f t="shared" si="68"/>
        <v>367.52015185049106</v>
      </c>
      <c r="U327" s="29">
        <f t="shared" si="69"/>
        <v>7.6887061056588086</v>
      </c>
      <c r="V327" s="29">
        <f t="shared" si="70"/>
        <v>7.6887061056588086</v>
      </c>
    </row>
    <row r="328" spans="1:22" x14ac:dyDescent="0.25">
      <c r="A328" s="5">
        <f t="shared" si="78"/>
        <v>327</v>
      </c>
      <c r="B328" s="5">
        <f t="shared" si="71"/>
        <v>1</v>
      </c>
      <c r="C328">
        <v>0</v>
      </c>
      <c r="D328">
        <v>0</v>
      </c>
      <c r="E328">
        <v>0</v>
      </c>
      <c r="F328">
        <v>0</v>
      </c>
      <c r="G328" s="25">
        <v>87.32</v>
      </c>
      <c r="H328">
        <v>1</v>
      </c>
      <c r="I328" s="27">
        <v>1</v>
      </c>
      <c r="J328" s="28">
        <v>1.8563197695024344E-2</v>
      </c>
      <c r="K328">
        <f t="shared" si="72"/>
        <v>1.8563197695024344E-2</v>
      </c>
      <c r="L328">
        <f t="shared" si="73"/>
        <v>1.8218605386359787E-2</v>
      </c>
      <c r="M328">
        <f t="shared" si="74"/>
        <v>0.13497631416793018</v>
      </c>
      <c r="O328" s="29">
        <f t="shared" si="75"/>
        <v>7.4087072696017939</v>
      </c>
      <c r="P328" s="29">
        <f t="shared" si="76"/>
        <v>0</v>
      </c>
      <c r="Q328" s="29">
        <f t="shared" si="77"/>
        <v>0</v>
      </c>
      <c r="R328" s="29">
        <f t="shared" si="66"/>
        <v>0</v>
      </c>
      <c r="S328" s="29">
        <f t="shared" si="67"/>
        <v>0</v>
      </c>
      <c r="T328" s="29">
        <f t="shared" si="68"/>
        <v>646.9283187816286</v>
      </c>
      <c r="U328" s="29">
        <f t="shared" si="69"/>
        <v>7.4087072696017939</v>
      </c>
      <c r="V328" s="29">
        <f t="shared" si="70"/>
        <v>7.4087072696017939</v>
      </c>
    </row>
    <row r="329" spans="1:22" hidden="1" x14ac:dyDescent="0.25">
      <c r="A329" s="5">
        <f t="shared" si="78"/>
        <v>328</v>
      </c>
      <c r="B329" s="5">
        <f t="shared" si="71"/>
        <v>1</v>
      </c>
      <c r="C329">
        <v>0</v>
      </c>
      <c r="D329">
        <v>0</v>
      </c>
      <c r="E329">
        <v>1</v>
      </c>
      <c r="F329">
        <v>0</v>
      </c>
      <c r="G329" s="25">
        <v>87.32</v>
      </c>
      <c r="H329">
        <v>1</v>
      </c>
      <c r="I329" s="27">
        <v>1</v>
      </c>
      <c r="J329" s="28">
        <v>-4.7147717622740299E-4</v>
      </c>
      <c r="K329">
        <f t="shared" si="72"/>
        <v>0</v>
      </c>
      <c r="L329">
        <f t="shared" si="73"/>
        <v>0</v>
      </c>
      <c r="M329">
        <f t="shared" si="74"/>
        <v>0</v>
      </c>
      <c r="O329" s="29" t="e">
        <f t="shared" si="75"/>
        <v>#DIV/0!</v>
      </c>
      <c r="P329" s="29">
        <f t="shared" si="76"/>
        <v>0</v>
      </c>
      <c r="Q329" s="29" t="e">
        <f t="shared" si="77"/>
        <v>#DIV/0!</v>
      </c>
      <c r="R329" s="29" t="e">
        <f t="shared" si="66"/>
        <v>#DIV/0!</v>
      </c>
      <c r="S329" s="29" t="e">
        <f t="shared" si="67"/>
        <v>#DIV/0!</v>
      </c>
      <c r="T329" s="29" t="e">
        <f t="shared" si="68"/>
        <v>#DIV/0!</v>
      </c>
      <c r="U329" s="29" t="e">
        <f t="shared" si="69"/>
        <v>#DIV/0!</v>
      </c>
      <c r="V329" s="29" t="e">
        <f t="shared" si="70"/>
        <v>#DIV/0!</v>
      </c>
    </row>
    <row r="330" spans="1:22" hidden="1" x14ac:dyDescent="0.25">
      <c r="A330" s="5">
        <f t="shared" si="78"/>
        <v>329</v>
      </c>
      <c r="B330" s="5">
        <f t="shared" si="71"/>
        <v>1</v>
      </c>
      <c r="C330">
        <v>0</v>
      </c>
      <c r="D330">
        <v>0</v>
      </c>
      <c r="E330">
        <v>1</v>
      </c>
      <c r="F330">
        <v>0</v>
      </c>
      <c r="G330" s="25">
        <v>87.32</v>
      </c>
      <c r="H330">
        <v>1</v>
      </c>
      <c r="I330" s="27">
        <v>1</v>
      </c>
      <c r="J330" s="28">
        <v>-4.7147717622740299E-4</v>
      </c>
      <c r="K330">
        <f t="shared" si="72"/>
        <v>0</v>
      </c>
      <c r="L330">
        <f t="shared" si="73"/>
        <v>0</v>
      </c>
      <c r="M330">
        <f t="shared" si="74"/>
        <v>0</v>
      </c>
      <c r="O330" s="29" t="e">
        <f t="shared" si="75"/>
        <v>#DIV/0!</v>
      </c>
      <c r="P330" s="29">
        <f t="shared" si="76"/>
        <v>0</v>
      </c>
      <c r="Q330" s="29" t="e">
        <f t="shared" si="77"/>
        <v>#DIV/0!</v>
      </c>
      <c r="R330" s="29" t="e">
        <f t="shared" si="66"/>
        <v>#DIV/0!</v>
      </c>
      <c r="S330" s="29" t="e">
        <f t="shared" si="67"/>
        <v>#DIV/0!</v>
      </c>
      <c r="T330" s="29" t="e">
        <f t="shared" si="68"/>
        <v>#DIV/0!</v>
      </c>
      <c r="U330" s="29" t="e">
        <f t="shared" si="69"/>
        <v>#DIV/0!</v>
      </c>
      <c r="V330" s="29" t="e">
        <f t="shared" si="70"/>
        <v>#DIV/0!</v>
      </c>
    </row>
    <row r="331" spans="1:22" hidden="1" x14ac:dyDescent="0.25">
      <c r="A331" s="5">
        <f t="shared" si="78"/>
        <v>330</v>
      </c>
      <c r="B331" s="5">
        <f t="shared" si="71"/>
        <v>1</v>
      </c>
      <c r="C331">
        <v>0</v>
      </c>
      <c r="D331">
        <v>0</v>
      </c>
      <c r="E331">
        <v>1</v>
      </c>
      <c r="F331">
        <v>0</v>
      </c>
      <c r="G331" s="25">
        <v>87.32</v>
      </c>
      <c r="H331">
        <v>1</v>
      </c>
      <c r="I331" s="27">
        <v>1</v>
      </c>
      <c r="J331" s="28">
        <v>-4.7147717622740299E-4</v>
      </c>
      <c r="K331">
        <f t="shared" si="72"/>
        <v>0</v>
      </c>
      <c r="L331">
        <f t="shared" si="73"/>
        <v>0</v>
      </c>
      <c r="M331">
        <f t="shared" si="74"/>
        <v>0</v>
      </c>
      <c r="O331" s="29" t="e">
        <f t="shared" si="75"/>
        <v>#DIV/0!</v>
      </c>
      <c r="P331" s="29">
        <f t="shared" si="76"/>
        <v>0</v>
      </c>
      <c r="Q331" s="29" t="e">
        <f t="shared" si="77"/>
        <v>#DIV/0!</v>
      </c>
      <c r="R331" s="29" t="e">
        <f t="shared" si="66"/>
        <v>#DIV/0!</v>
      </c>
      <c r="S331" s="29" t="e">
        <f t="shared" si="67"/>
        <v>#DIV/0!</v>
      </c>
      <c r="T331" s="29" t="e">
        <f t="shared" si="68"/>
        <v>#DIV/0!</v>
      </c>
      <c r="U331" s="29" t="e">
        <f t="shared" si="69"/>
        <v>#DIV/0!</v>
      </c>
      <c r="V331" s="29" t="e">
        <f t="shared" si="70"/>
        <v>#DIV/0!</v>
      </c>
    </row>
    <row r="332" spans="1:22" x14ac:dyDescent="0.25">
      <c r="A332" s="5">
        <f t="shared" si="78"/>
        <v>331</v>
      </c>
      <c r="B332" s="5">
        <f t="shared" si="71"/>
        <v>1</v>
      </c>
      <c r="C332">
        <v>0</v>
      </c>
      <c r="D332">
        <v>0</v>
      </c>
      <c r="E332">
        <v>0</v>
      </c>
      <c r="F332">
        <v>1</v>
      </c>
      <c r="G332" s="25">
        <v>90.06</v>
      </c>
      <c r="H332">
        <v>1</v>
      </c>
      <c r="I332" s="26">
        <v>0</v>
      </c>
      <c r="J332" s="28">
        <v>2.5116969928354667E-2</v>
      </c>
      <c r="K332">
        <f t="shared" si="72"/>
        <v>2.5116969928354667E-2</v>
      </c>
      <c r="L332">
        <f t="shared" si="73"/>
        <v>2.4486107749972796E-2</v>
      </c>
      <c r="M332">
        <f t="shared" si="74"/>
        <v>0.15648037496751085</v>
      </c>
      <c r="O332" s="29">
        <f t="shared" si="75"/>
        <v>6.3905777335184961</v>
      </c>
      <c r="P332" s="29">
        <f t="shared" si="76"/>
        <v>0</v>
      </c>
      <c r="Q332" s="29">
        <f t="shared" si="77"/>
        <v>0</v>
      </c>
      <c r="R332" s="29">
        <f t="shared" si="66"/>
        <v>0</v>
      </c>
      <c r="S332" s="29">
        <f t="shared" si="67"/>
        <v>6.3905777335184961</v>
      </c>
      <c r="T332" s="29">
        <f t="shared" si="68"/>
        <v>575.53543068067586</v>
      </c>
      <c r="U332" s="29">
        <f t="shared" si="69"/>
        <v>6.3905777335184961</v>
      </c>
      <c r="V332" s="29">
        <f t="shared" si="70"/>
        <v>0</v>
      </c>
    </row>
    <row r="333" spans="1:22" x14ac:dyDescent="0.25">
      <c r="A333" s="5">
        <f t="shared" si="78"/>
        <v>332</v>
      </c>
      <c r="B333" s="5">
        <f t="shared" si="71"/>
        <v>1</v>
      </c>
      <c r="C333">
        <v>0</v>
      </c>
      <c r="D333">
        <v>0</v>
      </c>
      <c r="E333">
        <v>0</v>
      </c>
      <c r="F333">
        <v>1</v>
      </c>
      <c r="G333" s="25">
        <v>117.48</v>
      </c>
      <c r="H333">
        <v>1</v>
      </c>
      <c r="I333" s="26">
        <v>0</v>
      </c>
      <c r="J333" s="28">
        <v>2.6054401633956902E-2</v>
      </c>
      <c r="K333">
        <f t="shared" si="72"/>
        <v>2.6054401633956902E-2</v>
      </c>
      <c r="L333">
        <f t="shared" si="73"/>
        <v>2.5375569789453368E-2</v>
      </c>
      <c r="M333">
        <f t="shared" si="74"/>
        <v>0.15929711167956992</v>
      </c>
      <c r="O333" s="29">
        <f t="shared" si="75"/>
        <v>6.2775777253985918</v>
      </c>
      <c r="P333" s="29">
        <f t="shared" si="76"/>
        <v>0</v>
      </c>
      <c r="Q333" s="29">
        <f t="shared" si="77"/>
        <v>0</v>
      </c>
      <c r="R333" s="29">
        <f t="shared" si="66"/>
        <v>0</v>
      </c>
      <c r="S333" s="29">
        <f t="shared" si="67"/>
        <v>6.2775777253985918</v>
      </c>
      <c r="T333" s="29">
        <f t="shared" si="68"/>
        <v>737.48983117982664</v>
      </c>
      <c r="U333" s="29">
        <f t="shared" si="69"/>
        <v>6.2775777253985918</v>
      </c>
      <c r="V333" s="29">
        <f t="shared" si="70"/>
        <v>0</v>
      </c>
    </row>
    <row r="334" spans="1:22" x14ac:dyDescent="0.25">
      <c r="A334" s="5">
        <f t="shared" si="78"/>
        <v>333</v>
      </c>
      <c r="B334" s="5">
        <f t="shared" si="71"/>
        <v>1</v>
      </c>
      <c r="C334">
        <v>0</v>
      </c>
      <c r="D334">
        <v>0</v>
      </c>
      <c r="E334">
        <v>0</v>
      </c>
      <c r="F334">
        <v>1</v>
      </c>
      <c r="G334" s="25">
        <v>90.06</v>
      </c>
      <c r="H334">
        <v>1</v>
      </c>
      <c r="I334" s="26">
        <v>0</v>
      </c>
      <c r="J334" s="28">
        <v>2.5116969928354667E-2</v>
      </c>
      <c r="K334">
        <f t="shared" si="72"/>
        <v>2.5116969928354667E-2</v>
      </c>
      <c r="L334">
        <f t="shared" si="73"/>
        <v>2.4486107749972796E-2</v>
      </c>
      <c r="M334">
        <f t="shared" si="74"/>
        <v>0.15648037496751085</v>
      </c>
      <c r="O334" s="29">
        <f t="shared" si="75"/>
        <v>6.3905777335184961</v>
      </c>
      <c r="P334" s="29">
        <f t="shared" si="76"/>
        <v>0</v>
      </c>
      <c r="Q334" s="29">
        <f t="shared" si="77"/>
        <v>0</v>
      </c>
      <c r="R334" s="29">
        <f t="shared" si="66"/>
        <v>0</v>
      </c>
      <c r="S334" s="29">
        <f t="shared" si="67"/>
        <v>6.3905777335184961</v>
      </c>
      <c r="T334" s="29">
        <f t="shared" si="68"/>
        <v>575.53543068067586</v>
      </c>
      <c r="U334" s="29">
        <f t="shared" si="69"/>
        <v>6.3905777335184961</v>
      </c>
      <c r="V334" s="29">
        <f t="shared" si="70"/>
        <v>0</v>
      </c>
    </row>
    <row r="335" spans="1:22" x14ac:dyDescent="0.25">
      <c r="A335" s="5">
        <f t="shared" si="78"/>
        <v>334</v>
      </c>
      <c r="B335" s="5">
        <f t="shared" si="71"/>
        <v>1</v>
      </c>
      <c r="C335">
        <v>0</v>
      </c>
      <c r="D335">
        <v>0</v>
      </c>
      <c r="E335">
        <v>0</v>
      </c>
      <c r="F335">
        <v>1</v>
      </c>
      <c r="G335" s="25">
        <v>117.48</v>
      </c>
      <c r="H335">
        <v>1</v>
      </c>
      <c r="I335" s="26">
        <v>0</v>
      </c>
      <c r="J335" s="28">
        <v>2.6054401633956902E-2</v>
      </c>
      <c r="K335">
        <f t="shared" si="72"/>
        <v>2.6054401633956902E-2</v>
      </c>
      <c r="L335">
        <f t="shared" si="73"/>
        <v>2.5375569789453368E-2</v>
      </c>
      <c r="M335">
        <f t="shared" si="74"/>
        <v>0.15929711167956992</v>
      </c>
      <c r="O335" s="29">
        <f t="shared" si="75"/>
        <v>6.2775777253985918</v>
      </c>
      <c r="P335" s="29">
        <f t="shared" si="76"/>
        <v>0</v>
      </c>
      <c r="Q335" s="29">
        <f t="shared" si="77"/>
        <v>0</v>
      </c>
      <c r="R335" s="29">
        <f t="shared" si="66"/>
        <v>0</v>
      </c>
      <c r="S335" s="29">
        <f t="shared" si="67"/>
        <v>6.2775777253985918</v>
      </c>
      <c r="T335" s="29">
        <f t="shared" si="68"/>
        <v>737.48983117982664</v>
      </c>
      <c r="U335" s="29">
        <f t="shared" si="69"/>
        <v>6.2775777253985918</v>
      </c>
      <c r="V335" s="29">
        <f t="shared" si="70"/>
        <v>0</v>
      </c>
    </row>
    <row r="336" spans="1:22" x14ac:dyDescent="0.25">
      <c r="A336" s="5">
        <f t="shared" si="78"/>
        <v>335</v>
      </c>
      <c r="B336" s="5">
        <f t="shared" si="71"/>
        <v>1</v>
      </c>
      <c r="C336">
        <v>0</v>
      </c>
      <c r="D336">
        <v>0</v>
      </c>
      <c r="E336">
        <v>0</v>
      </c>
      <c r="F336">
        <v>1</v>
      </c>
      <c r="G336" s="25">
        <v>117.48</v>
      </c>
      <c r="H336">
        <v>1</v>
      </c>
      <c r="I336" s="26">
        <v>0</v>
      </c>
      <c r="J336" s="28">
        <v>2.6054401633956902E-2</v>
      </c>
      <c r="K336">
        <f t="shared" si="72"/>
        <v>2.6054401633956902E-2</v>
      </c>
      <c r="L336">
        <f t="shared" si="73"/>
        <v>2.5375569789453368E-2</v>
      </c>
      <c r="M336">
        <f t="shared" si="74"/>
        <v>0.15929711167956992</v>
      </c>
      <c r="O336" s="29">
        <f t="shared" si="75"/>
        <v>6.2775777253985918</v>
      </c>
      <c r="P336" s="29">
        <f t="shared" si="76"/>
        <v>0</v>
      </c>
      <c r="Q336" s="29">
        <f t="shared" si="77"/>
        <v>0</v>
      </c>
      <c r="R336" s="29">
        <f t="shared" si="66"/>
        <v>0</v>
      </c>
      <c r="S336" s="29">
        <f t="shared" si="67"/>
        <v>6.2775777253985918</v>
      </c>
      <c r="T336" s="29">
        <f t="shared" si="68"/>
        <v>737.48983117982664</v>
      </c>
      <c r="U336" s="29">
        <f t="shared" si="69"/>
        <v>6.2775777253985918</v>
      </c>
      <c r="V336" s="29">
        <f t="shared" si="70"/>
        <v>0</v>
      </c>
    </row>
    <row r="337" spans="1:22" x14ac:dyDescent="0.25">
      <c r="A337" s="5">
        <f t="shared" si="78"/>
        <v>336</v>
      </c>
      <c r="B337" s="5">
        <f t="shared" si="71"/>
        <v>1</v>
      </c>
      <c r="C337">
        <v>0</v>
      </c>
      <c r="D337">
        <v>0</v>
      </c>
      <c r="E337">
        <v>0</v>
      </c>
      <c r="F337">
        <v>0</v>
      </c>
      <c r="G337" s="25">
        <v>47.8</v>
      </c>
      <c r="H337">
        <v>1</v>
      </c>
      <c r="I337" s="26">
        <v>0</v>
      </c>
      <c r="J337" s="28">
        <v>1.7159342593817677E-2</v>
      </c>
      <c r="K337">
        <f t="shared" si="72"/>
        <v>1.7159342593817677E-2</v>
      </c>
      <c r="L337">
        <f t="shared" si="73"/>
        <v>1.6864899555565672E-2</v>
      </c>
      <c r="M337">
        <f t="shared" si="74"/>
        <v>0.12986492811981867</v>
      </c>
      <c r="O337" s="29">
        <f t="shared" si="75"/>
        <v>7.7003084241294095</v>
      </c>
      <c r="P337" s="29">
        <f t="shared" si="76"/>
        <v>0</v>
      </c>
      <c r="Q337" s="29">
        <f t="shared" si="77"/>
        <v>0</v>
      </c>
      <c r="R337" s="29">
        <f t="shared" si="66"/>
        <v>0</v>
      </c>
      <c r="S337" s="29">
        <f t="shared" si="67"/>
        <v>0</v>
      </c>
      <c r="T337" s="29">
        <f t="shared" si="68"/>
        <v>368.07474267338574</v>
      </c>
      <c r="U337" s="29">
        <f t="shared" si="69"/>
        <v>7.7003084241294095</v>
      </c>
      <c r="V337" s="29">
        <f t="shared" si="70"/>
        <v>0</v>
      </c>
    </row>
    <row r="338" spans="1:22" x14ac:dyDescent="0.25">
      <c r="A338" s="5">
        <f t="shared" si="78"/>
        <v>337</v>
      </c>
      <c r="B338" s="5">
        <f t="shared" si="71"/>
        <v>1</v>
      </c>
      <c r="C338">
        <v>0</v>
      </c>
      <c r="D338">
        <v>0</v>
      </c>
      <c r="E338">
        <v>0</v>
      </c>
      <c r="F338">
        <v>0</v>
      </c>
      <c r="G338" s="25">
        <v>87.32</v>
      </c>
      <c r="H338">
        <v>1</v>
      </c>
      <c r="I338" s="26">
        <v>0</v>
      </c>
      <c r="J338" s="28">
        <v>1.851044766330711E-2</v>
      </c>
      <c r="K338">
        <f t="shared" si="72"/>
        <v>1.851044766330711E-2</v>
      </c>
      <c r="L338">
        <f t="shared" si="73"/>
        <v>1.8167810990611079E-2</v>
      </c>
      <c r="M338">
        <f t="shared" si="74"/>
        <v>0.13478802243007751</v>
      </c>
      <c r="O338" s="29">
        <f t="shared" si="75"/>
        <v>7.4190568417810194</v>
      </c>
      <c r="P338" s="29">
        <f t="shared" si="76"/>
        <v>0</v>
      </c>
      <c r="Q338" s="29">
        <f t="shared" si="77"/>
        <v>0</v>
      </c>
      <c r="R338" s="29">
        <f t="shared" si="66"/>
        <v>0</v>
      </c>
      <c r="S338" s="29">
        <f t="shared" si="67"/>
        <v>0</v>
      </c>
      <c r="T338" s="29">
        <f t="shared" si="68"/>
        <v>647.8320434243185</v>
      </c>
      <c r="U338" s="29">
        <f t="shared" si="69"/>
        <v>7.4190568417810194</v>
      </c>
      <c r="V338" s="29">
        <f t="shared" si="70"/>
        <v>0</v>
      </c>
    </row>
    <row r="339" spans="1:22" x14ac:dyDescent="0.25">
      <c r="A339" s="5">
        <f t="shared" si="78"/>
        <v>338</v>
      </c>
      <c r="B339" s="5">
        <f t="shared" si="71"/>
        <v>1</v>
      </c>
      <c r="C339">
        <v>0</v>
      </c>
      <c r="D339">
        <v>0</v>
      </c>
      <c r="E339">
        <v>0</v>
      </c>
      <c r="F339">
        <v>1</v>
      </c>
      <c r="G339" s="25">
        <v>64.31</v>
      </c>
      <c r="H339">
        <v>1</v>
      </c>
      <c r="I339" s="26">
        <v>0</v>
      </c>
      <c r="J339" s="28">
        <v>2.4236631984545131E-2</v>
      </c>
      <c r="K339">
        <f t="shared" si="72"/>
        <v>2.4236631984545131E-2</v>
      </c>
      <c r="L339">
        <f t="shared" si="73"/>
        <v>2.3649217654590854E-2</v>
      </c>
      <c r="M339">
        <f t="shared" si="74"/>
        <v>0.1537830213469317</v>
      </c>
      <c r="O339" s="29">
        <f t="shared" si="75"/>
        <v>6.5026684431177753</v>
      </c>
      <c r="P339" s="29">
        <f t="shared" si="76"/>
        <v>0</v>
      </c>
      <c r="Q339" s="29">
        <f t="shared" si="77"/>
        <v>0</v>
      </c>
      <c r="R339" s="29">
        <f t="shared" si="66"/>
        <v>0</v>
      </c>
      <c r="S339" s="29">
        <f t="shared" si="67"/>
        <v>6.5026684431177753</v>
      </c>
      <c r="T339" s="29">
        <f t="shared" si="68"/>
        <v>418.18660757690418</v>
      </c>
      <c r="U339" s="29">
        <f t="shared" si="69"/>
        <v>6.5026684431177753</v>
      </c>
      <c r="V339" s="29">
        <f t="shared" si="70"/>
        <v>0</v>
      </c>
    </row>
    <row r="340" spans="1:22" x14ac:dyDescent="0.25">
      <c r="A340" s="5">
        <f t="shared" si="78"/>
        <v>339</v>
      </c>
      <c r="B340" s="5">
        <f t="shared" si="71"/>
        <v>1</v>
      </c>
      <c r="C340">
        <v>0</v>
      </c>
      <c r="D340">
        <v>0</v>
      </c>
      <c r="E340">
        <v>0</v>
      </c>
      <c r="F340">
        <v>1</v>
      </c>
      <c r="G340" s="25">
        <v>117.48</v>
      </c>
      <c r="H340">
        <v>1</v>
      </c>
      <c r="I340" s="26">
        <v>0</v>
      </c>
      <c r="J340" s="28">
        <v>2.6054401633956902E-2</v>
      </c>
      <c r="K340">
        <f t="shared" si="72"/>
        <v>2.6054401633956902E-2</v>
      </c>
      <c r="L340">
        <f t="shared" si="73"/>
        <v>2.5375569789453368E-2</v>
      </c>
      <c r="M340">
        <f t="shared" si="74"/>
        <v>0.15929711167956992</v>
      </c>
      <c r="O340" s="29">
        <f t="shared" si="75"/>
        <v>6.2775777253985918</v>
      </c>
      <c r="P340" s="29">
        <f t="shared" si="76"/>
        <v>0</v>
      </c>
      <c r="Q340" s="29">
        <f t="shared" si="77"/>
        <v>0</v>
      </c>
      <c r="R340" s="29">
        <f t="shared" si="66"/>
        <v>0</v>
      </c>
      <c r="S340" s="29">
        <f t="shared" si="67"/>
        <v>6.2775777253985918</v>
      </c>
      <c r="T340" s="29">
        <f t="shared" si="68"/>
        <v>737.48983117982664</v>
      </c>
      <c r="U340" s="29">
        <f t="shared" si="69"/>
        <v>6.2775777253985918</v>
      </c>
      <c r="V340" s="29">
        <f t="shared" si="70"/>
        <v>0</v>
      </c>
    </row>
    <row r="341" spans="1:22" x14ac:dyDescent="0.25">
      <c r="A341" s="5">
        <f t="shared" si="78"/>
        <v>340</v>
      </c>
      <c r="B341" s="5">
        <f t="shared" si="71"/>
        <v>1</v>
      </c>
      <c r="C341">
        <v>0</v>
      </c>
      <c r="D341">
        <v>0</v>
      </c>
      <c r="E341">
        <v>0</v>
      </c>
      <c r="F341">
        <v>1</v>
      </c>
      <c r="G341" s="25">
        <v>64.31</v>
      </c>
      <c r="H341">
        <v>1</v>
      </c>
      <c r="I341" s="27">
        <v>1</v>
      </c>
      <c r="J341" s="28">
        <v>2.4289382016262365E-2</v>
      </c>
      <c r="K341">
        <f t="shared" si="72"/>
        <v>2.4289382016262365E-2</v>
      </c>
      <c r="L341">
        <f t="shared" si="73"/>
        <v>2.3699407937530434E-2</v>
      </c>
      <c r="M341">
        <f t="shared" si="74"/>
        <v>0.15394612024188994</v>
      </c>
      <c r="O341" s="29">
        <f t="shared" si="75"/>
        <v>6.4957791624026404</v>
      </c>
      <c r="P341" s="29">
        <f t="shared" si="76"/>
        <v>0</v>
      </c>
      <c r="Q341" s="29">
        <f t="shared" si="77"/>
        <v>0</v>
      </c>
      <c r="R341" s="29">
        <f t="shared" si="66"/>
        <v>0</v>
      </c>
      <c r="S341" s="29">
        <f t="shared" si="67"/>
        <v>6.4957791624026404</v>
      </c>
      <c r="T341" s="29">
        <f t="shared" si="68"/>
        <v>417.74355793411382</v>
      </c>
      <c r="U341" s="29">
        <f t="shared" si="69"/>
        <v>6.4957791624026404</v>
      </c>
      <c r="V341" s="29">
        <f t="shared" si="70"/>
        <v>6.4957791624026404</v>
      </c>
    </row>
    <row r="342" spans="1:22" x14ac:dyDescent="0.25">
      <c r="A342" s="5">
        <f t="shared" si="78"/>
        <v>341</v>
      </c>
      <c r="B342" s="5">
        <f t="shared" si="71"/>
        <v>1</v>
      </c>
      <c r="C342">
        <v>0</v>
      </c>
      <c r="D342">
        <v>0</v>
      </c>
      <c r="E342">
        <v>0</v>
      </c>
      <c r="F342">
        <v>1</v>
      </c>
      <c r="G342" s="25">
        <v>117.48</v>
      </c>
      <c r="H342">
        <v>1</v>
      </c>
      <c r="I342" s="27">
        <v>1</v>
      </c>
      <c r="J342" s="28">
        <v>2.6107151665674136E-2</v>
      </c>
      <c r="K342">
        <f t="shared" si="72"/>
        <v>2.6107151665674136E-2</v>
      </c>
      <c r="L342">
        <f t="shared" si="73"/>
        <v>2.5425568297579623E-2</v>
      </c>
      <c r="M342">
        <f t="shared" si="74"/>
        <v>0.15945396921237057</v>
      </c>
      <c r="O342" s="29">
        <f t="shared" si="75"/>
        <v>6.2714023673386183</v>
      </c>
      <c r="P342" s="29">
        <f t="shared" si="76"/>
        <v>0</v>
      </c>
      <c r="Q342" s="29">
        <f t="shared" si="77"/>
        <v>0</v>
      </c>
      <c r="R342" s="29">
        <f t="shared" si="66"/>
        <v>0</v>
      </c>
      <c r="S342" s="29">
        <f t="shared" si="67"/>
        <v>6.2714023673386183</v>
      </c>
      <c r="T342" s="29">
        <f t="shared" si="68"/>
        <v>736.76435011494095</v>
      </c>
      <c r="U342" s="29">
        <f t="shared" si="69"/>
        <v>6.2714023673386183</v>
      </c>
      <c r="V342" s="29">
        <f t="shared" si="70"/>
        <v>6.2714023673386183</v>
      </c>
    </row>
    <row r="343" spans="1:22" hidden="1" x14ac:dyDescent="0.25">
      <c r="A343" s="5">
        <f t="shared" si="78"/>
        <v>342</v>
      </c>
      <c r="B343" s="5">
        <f t="shared" si="71"/>
        <v>1</v>
      </c>
      <c r="C343">
        <v>0</v>
      </c>
      <c r="D343">
        <v>0</v>
      </c>
      <c r="E343">
        <v>1</v>
      </c>
      <c r="F343">
        <v>0</v>
      </c>
      <c r="G343" s="25">
        <v>87.32</v>
      </c>
      <c r="H343">
        <v>1</v>
      </c>
      <c r="I343" s="27">
        <v>1</v>
      </c>
      <c r="J343" s="28">
        <v>-4.7147717622740299E-4</v>
      </c>
      <c r="K343">
        <f t="shared" si="72"/>
        <v>0</v>
      </c>
      <c r="L343">
        <f t="shared" si="73"/>
        <v>0</v>
      </c>
      <c r="M343">
        <f t="shared" si="74"/>
        <v>0</v>
      </c>
      <c r="O343" s="29" t="e">
        <f t="shared" si="75"/>
        <v>#DIV/0!</v>
      </c>
      <c r="P343" s="29">
        <f t="shared" si="76"/>
        <v>0</v>
      </c>
      <c r="Q343" s="29" t="e">
        <f t="shared" si="77"/>
        <v>#DIV/0!</v>
      </c>
      <c r="R343" s="29" t="e">
        <f t="shared" si="66"/>
        <v>#DIV/0!</v>
      </c>
      <c r="S343" s="29" t="e">
        <f t="shared" si="67"/>
        <v>#DIV/0!</v>
      </c>
      <c r="T343" s="29" t="e">
        <f t="shared" si="68"/>
        <v>#DIV/0!</v>
      </c>
      <c r="U343" s="29" t="e">
        <f t="shared" si="69"/>
        <v>#DIV/0!</v>
      </c>
      <c r="V343" s="29" t="e">
        <f t="shared" si="70"/>
        <v>#DIV/0!</v>
      </c>
    </row>
    <row r="344" spans="1:22" x14ac:dyDescent="0.25">
      <c r="A344" s="5">
        <f t="shared" si="78"/>
        <v>343</v>
      </c>
      <c r="B344" s="5">
        <f t="shared" si="71"/>
        <v>1</v>
      </c>
      <c r="C344">
        <v>0</v>
      </c>
      <c r="D344">
        <v>0</v>
      </c>
      <c r="E344">
        <v>0</v>
      </c>
      <c r="F344">
        <v>1</v>
      </c>
      <c r="G344" s="25">
        <v>117.48</v>
      </c>
      <c r="H344">
        <v>1</v>
      </c>
      <c r="I344" s="27">
        <v>1</v>
      </c>
      <c r="J344" s="28">
        <v>2.6107151665674136E-2</v>
      </c>
      <c r="K344">
        <f t="shared" si="72"/>
        <v>2.6107151665674136E-2</v>
      </c>
      <c r="L344">
        <f t="shared" si="73"/>
        <v>2.5425568297579623E-2</v>
      </c>
      <c r="M344">
        <f t="shared" si="74"/>
        <v>0.15945396921237057</v>
      </c>
      <c r="O344" s="29">
        <f t="shared" si="75"/>
        <v>6.2714023673386183</v>
      </c>
      <c r="P344" s="29">
        <f t="shared" si="76"/>
        <v>0</v>
      </c>
      <c r="Q344" s="29">
        <f t="shared" si="77"/>
        <v>0</v>
      </c>
      <c r="R344" s="29">
        <f t="shared" si="66"/>
        <v>0</v>
      </c>
      <c r="S344" s="29">
        <f t="shared" si="67"/>
        <v>6.2714023673386183</v>
      </c>
      <c r="T344" s="29">
        <f t="shared" si="68"/>
        <v>736.76435011494095</v>
      </c>
      <c r="U344" s="29">
        <f t="shared" si="69"/>
        <v>6.2714023673386183</v>
      </c>
      <c r="V344" s="29">
        <f t="shared" si="70"/>
        <v>6.2714023673386183</v>
      </c>
    </row>
    <row r="345" spans="1:22" x14ac:dyDescent="0.25">
      <c r="A345" s="5">
        <f t="shared" si="78"/>
        <v>344</v>
      </c>
      <c r="B345" s="5">
        <f t="shared" si="71"/>
        <v>1</v>
      </c>
      <c r="C345">
        <v>0</v>
      </c>
      <c r="D345">
        <v>0</v>
      </c>
      <c r="E345">
        <v>0</v>
      </c>
      <c r="F345">
        <v>1</v>
      </c>
      <c r="G345" s="25">
        <v>101.03</v>
      </c>
      <c r="H345">
        <v>1</v>
      </c>
      <c r="I345" s="27">
        <v>1</v>
      </c>
      <c r="J345" s="28">
        <v>2.5544761018075419E-2</v>
      </c>
      <c r="K345">
        <f t="shared" si="72"/>
        <v>2.5544761018075419E-2</v>
      </c>
      <c r="L345">
        <f t="shared" si="73"/>
        <v>2.4892226202604832E-2</v>
      </c>
      <c r="M345">
        <f t="shared" si="74"/>
        <v>0.15777270423810588</v>
      </c>
      <c r="O345" s="29">
        <f t="shared" si="75"/>
        <v>6.3382319827061444</v>
      </c>
      <c r="P345" s="29">
        <f t="shared" si="76"/>
        <v>0</v>
      </c>
      <c r="Q345" s="29">
        <f t="shared" si="77"/>
        <v>0</v>
      </c>
      <c r="R345" s="29">
        <f t="shared" si="66"/>
        <v>0</v>
      </c>
      <c r="S345" s="29">
        <f t="shared" si="67"/>
        <v>6.3382319827061444</v>
      </c>
      <c r="T345" s="29">
        <f t="shared" si="68"/>
        <v>640.35157721280177</v>
      </c>
      <c r="U345" s="29">
        <f t="shared" si="69"/>
        <v>6.3382319827061444</v>
      </c>
      <c r="V345" s="29">
        <f t="shared" si="70"/>
        <v>6.3382319827061444</v>
      </c>
    </row>
    <row r="346" spans="1:22" x14ac:dyDescent="0.25">
      <c r="A346" s="5">
        <f t="shared" si="78"/>
        <v>345</v>
      </c>
      <c r="B346" s="5">
        <f t="shared" si="71"/>
        <v>1</v>
      </c>
      <c r="C346">
        <v>0</v>
      </c>
      <c r="D346">
        <v>0</v>
      </c>
      <c r="E346">
        <v>0</v>
      </c>
      <c r="F346">
        <v>1</v>
      </c>
      <c r="G346" s="25">
        <v>117.48</v>
      </c>
      <c r="H346">
        <v>1</v>
      </c>
      <c r="I346" s="27">
        <v>1</v>
      </c>
      <c r="J346" s="28">
        <v>2.6107151665674136E-2</v>
      </c>
      <c r="K346">
        <f t="shared" si="72"/>
        <v>2.6107151665674136E-2</v>
      </c>
      <c r="L346">
        <f t="shared" si="73"/>
        <v>2.5425568297579623E-2</v>
      </c>
      <c r="M346">
        <f t="shared" si="74"/>
        <v>0.15945396921237057</v>
      </c>
      <c r="O346" s="29">
        <f t="shared" si="75"/>
        <v>6.2714023673386183</v>
      </c>
      <c r="P346" s="29">
        <f t="shared" si="76"/>
        <v>0</v>
      </c>
      <c r="Q346" s="29">
        <f t="shared" si="77"/>
        <v>0</v>
      </c>
      <c r="R346" s="29">
        <f t="shared" si="66"/>
        <v>0</v>
      </c>
      <c r="S346" s="29">
        <f t="shared" si="67"/>
        <v>6.2714023673386183</v>
      </c>
      <c r="T346" s="29">
        <f t="shared" si="68"/>
        <v>736.76435011494095</v>
      </c>
      <c r="U346" s="29">
        <f t="shared" si="69"/>
        <v>6.2714023673386183</v>
      </c>
      <c r="V346" s="29">
        <f t="shared" si="70"/>
        <v>6.2714023673386183</v>
      </c>
    </row>
    <row r="347" spans="1:22" hidden="1" x14ac:dyDescent="0.25">
      <c r="A347" s="5">
        <f t="shared" si="78"/>
        <v>346</v>
      </c>
      <c r="B347" s="5">
        <f t="shared" si="71"/>
        <v>1</v>
      </c>
      <c r="C347">
        <v>0</v>
      </c>
      <c r="D347">
        <v>0</v>
      </c>
      <c r="E347">
        <v>1</v>
      </c>
      <c r="F347">
        <v>0</v>
      </c>
      <c r="G347" s="25">
        <v>87.32</v>
      </c>
      <c r="H347">
        <v>1</v>
      </c>
      <c r="I347" s="27">
        <v>1</v>
      </c>
      <c r="J347" s="28">
        <v>-4.7147717622740299E-4</v>
      </c>
      <c r="K347">
        <f t="shared" si="72"/>
        <v>0</v>
      </c>
      <c r="L347">
        <f t="shared" si="73"/>
        <v>0</v>
      </c>
      <c r="M347">
        <f t="shared" si="74"/>
        <v>0</v>
      </c>
      <c r="O347" s="29" t="e">
        <f t="shared" si="75"/>
        <v>#DIV/0!</v>
      </c>
      <c r="P347" s="29">
        <f t="shared" si="76"/>
        <v>0</v>
      </c>
      <c r="Q347" s="29" t="e">
        <f t="shared" si="77"/>
        <v>#DIV/0!</v>
      </c>
      <c r="R347" s="29" t="e">
        <f t="shared" si="66"/>
        <v>#DIV/0!</v>
      </c>
      <c r="S347" s="29" t="e">
        <f t="shared" si="67"/>
        <v>#DIV/0!</v>
      </c>
      <c r="T347" s="29" t="e">
        <f t="shared" si="68"/>
        <v>#DIV/0!</v>
      </c>
      <c r="U347" s="29" t="e">
        <f t="shared" si="69"/>
        <v>#DIV/0!</v>
      </c>
      <c r="V347" s="29" t="e">
        <f t="shared" si="70"/>
        <v>#DIV/0!</v>
      </c>
    </row>
    <row r="348" spans="1:22" x14ac:dyDescent="0.25">
      <c r="A348" s="5">
        <f t="shared" si="78"/>
        <v>347</v>
      </c>
      <c r="B348" s="5">
        <f t="shared" si="71"/>
        <v>1</v>
      </c>
      <c r="C348">
        <v>1</v>
      </c>
      <c r="D348">
        <v>0</v>
      </c>
      <c r="E348">
        <v>0</v>
      </c>
      <c r="F348">
        <v>0</v>
      </c>
      <c r="G348" s="25">
        <v>87.32</v>
      </c>
      <c r="H348">
        <v>1</v>
      </c>
      <c r="I348" s="27">
        <v>1</v>
      </c>
      <c r="J348" s="28">
        <v>1.8563197695024344E-2</v>
      </c>
      <c r="K348">
        <f t="shared" si="72"/>
        <v>1.8563197695024344E-2</v>
      </c>
      <c r="L348">
        <f t="shared" si="73"/>
        <v>1.8218605386359787E-2</v>
      </c>
      <c r="M348">
        <f t="shared" si="74"/>
        <v>0.13497631416793018</v>
      </c>
      <c r="O348" s="29">
        <f t="shared" si="75"/>
        <v>7.4087072696017939</v>
      </c>
      <c r="P348" s="29">
        <f t="shared" si="76"/>
        <v>5.6601445649087037</v>
      </c>
      <c r="Q348" s="29">
        <f t="shared" si="77"/>
        <v>0</v>
      </c>
      <c r="R348" s="29">
        <f t="shared" si="66"/>
        <v>0</v>
      </c>
      <c r="S348" s="29">
        <f t="shared" si="67"/>
        <v>0</v>
      </c>
      <c r="T348" s="29">
        <f t="shared" si="68"/>
        <v>646.9283187816286</v>
      </c>
      <c r="U348" s="29">
        <f t="shared" si="69"/>
        <v>7.4087072696017939</v>
      </c>
      <c r="V348" s="29">
        <f t="shared" si="70"/>
        <v>7.4087072696017939</v>
      </c>
    </row>
    <row r="349" spans="1:22" x14ac:dyDescent="0.25">
      <c r="A349" s="5">
        <f t="shared" si="78"/>
        <v>348</v>
      </c>
      <c r="B349" s="5">
        <f t="shared" si="71"/>
        <v>1</v>
      </c>
      <c r="C349">
        <v>0</v>
      </c>
      <c r="D349">
        <v>0</v>
      </c>
      <c r="E349">
        <v>0</v>
      </c>
      <c r="F349">
        <v>1</v>
      </c>
      <c r="G349" s="25">
        <v>117.48</v>
      </c>
      <c r="H349">
        <v>1</v>
      </c>
      <c r="I349" s="26">
        <v>0</v>
      </c>
      <c r="J349" s="28">
        <v>2.6054401633956902E-2</v>
      </c>
      <c r="K349">
        <f t="shared" si="72"/>
        <v>2.6054401633956902E-2</v>
      </c>
      <c r="L349">
        <f t="shared" si="73"/>
        <v>2.5375569789453368E-2</v>
      </c>
      <c r="M349">
        <f t="shared" si="74"/>
        <v>0.15929711167956992</v>
      </c>
      <c r="O349" s="29">
        <f t="shared" si="75"/>
        <v>6.2775777253985918</v>
      </c>
      <c r="P349" s="29">
        <f t="shared" si="76"/>
        <v>0</v>
      </c>
      <c r="Q349" s="29">
        <f t="shared" si="77"/>
        <v>0</v>
      </c>
      <c r="R349" s="29">
        <f t="shared" si="66"/>
        <v>0</v>
      </c>
      <c r="S349" s="29">
        <f t="shared" si="67"/>
        <v>6.2775777253985918</v>
      </c>
      <c r="T349" s="29">
        <f t="shared" si="68"/>
        <v>737.48983117982664</v>
      </c>
      <c r="U349" s="29">
        <f t="shared" si="69"/>
        <v>6.2775777253985918</v>
      </c>
      <c r="V349" s="29">
        <f t="shared" si="70"/>
        <v>0</v>
      </c>
    </row>
    <row r="350" spans="1:22" hidden="1" x14ac:dyDescent="0.25">
      <c r="A350" s="5">
        <f t="shared" si="78"/>
        <v>349</v>
      </c>
      <c r="B350" s="5">
        <f t="shared" si="71"/>
        <v>1</v>
      </c>
      <c r="C350">
        <v>0</v>
      </c>
      <c r="D350">
        <v>0</v>
      </c>
      <c r="E350">
        <v>1</v>
      </c>
      <c r="F350">
        <v>0</v>
      </c>
      <c r="G350" s="25">
        <v>87.32</v>
      </c>
      <c r="H350">
        <v>1</v>
      </c>
      <c r="I350" s="26">
        <v>0</v>
      </c>
      <c r="J350" s="28">
        <v>-5.2422720794463671E-4</v>
      </c>
      <c r="K350">
        <f t="shared" si="72"/>
        <v>0</v>
      </c>
      <c r="L350">
        <f t="shared" si="73"/>
        <v>0</v>
      </c>
      <c r="M350">
        <f t="shared" si="74"/>
        <v>0</v>
      </c>
      <c r="O350" s="29" t="e">
        <f t="shared" si="75"/>
        <v>#DIV/0!</v>
      </c>
      <c r="P350" s="29">
        <f t="shared" si="76"/>
        <v>0</v>
      </c>
      <c r="Q350" s="29" t="e">
        <f t="shared" si="77"/>
        <v>#DIV/0!</v>
      </c>
      <c r="R350" s="29" t="e">
        <f t="shared" si="66"/>
        <v>#DIV/0!</v>
      </c>
      <c r="S350" s="29" t="e">
        <f t="shared" si="67"/>
        <v>#DIV/0!</v>
      </c>
      <c r="T350" s="29" t="e">
        <f t="shared" si="68"/>
        <v>#DIV/0!</v>
      </c>
      <c r="U350" s="29" t="e">
        <f t="shared" si="69"/>
        <v>#DIV/0!</v>
      </c>
      <c r="V350" s="29" t="e">
        <f t="shared" si="70"/>
        <v>#DIV/0!</v>
      </c>
    </row>
    <row r="351" spans="1:22" hidden="1" x14ac:dyDescent="0.25">
      <c r="A351" s="5">
        <f t="shared" si="78"/>
        <v>350</v>
      </c>
      <c r="B351" s="5">
        <f t="shared" si="71"/>
        <v>1</v>
      </c>
      <c r="C351">
        <v>0</v>
      </c>
      <c r="D351">
        <v>0</v>
      </c>
      <c r="E351">
        <v>1</v>
      </c>
      <c r="F351">
        <v>0</v>
      </c>
      <c r="G351" s="25">
        <v>87.32</v>
      </c>
      <c r="H351">
        <v>1</v>
      </c>
      <c r="I351" s="26">
        <v>0</v>
      </c>
      <c r="J351" s="28">
        <v>-5.2422720794463671E-4</v>
      </c>
      <c r="K351">
        <f t="shared" si="72"/>
        <v>0</v>
      </c>
      <c r="L351">
        <f t="shared" si="73"/>
        <v>0</v>
      </c>
      <c r="M351">
        <f t="shared" si="74"/>
        <v>0</v>
      </c>
      <c r="O351" s="29" t="e">
        <f t="shared" si="75"/>
        <v>#DIV/0!</v>
      </c>
      <c r="P351" s="29">
        <f t="shared" si="76"/>
        <v>0</v>
      </c>
      <c r="Q351" s="29" t="e">
        <f t="shared" si="77"/>
        <v>#DIV/0!</v>
      </c>
      <c r="R351" s="29" t="e">
        <f t="shared" si="66"/>
        <v>#DIV/0!</v>
      </c>
      <c r="S351" s="29" t="e">
        <f t="shared" si="67"/>
        <v>#DIV/0!</v>
      </c>
      <c r="T351" s="29" t="e">
        <f t="shared" si="68"/>
        <v>#DIV/0!</v>
      </c>
      <c r="U351" s="29" t="e">
        <f t="shared" si="69"/>
        <v>#DIV/0!</v>
      </c>
      <c r="V351" s="29" t="e">
        <f t="shared" si="70"/>
        <v>#DIV/0!</v>
      </c>
    </row>
    <row r="352" spans="1:22" hidden="1" x14ac:dyDescent="0.25">
      <c r="A352" s="5">
        <f t="shared" si="78"/>
        <v>351</v>
      </c>
      <c r="B352" s="5">
        <f t="shared" si="71"/>
        <v>1</v>
      </c>
      <c r="C352">
        <v>0</v>
      </c>
      <c r="D352">
        <v>0</v>
      </c>
      <c r="E352">
        <v>1</v>
      </c>
      <c r="F352">
        <v>0</v>
      </c>
      <c r="G352" s="25">
        <v>87.32</v>
      </c>
      <c r="H352">
        <v>1</v>
      </c>
      <c r="I352" s="26">
        <v>0</v>
      </c>
      <c r="J352" s="28">
        <v>-5.2422720794463671E-4</v>
      </c>
      <c r="K352">
        <f t="shared" si="72"/>
        <v>0</v>
      </c>
      <c r="L352">
        <f t="shared" si="73"/>
        <v>0</v>
      </c>
      <c r="M352">
        <f t="shared" si="74"/>
        <v>0</v>
      </c>
      <c r="O352" s="29" t="e">
        <f t="shared" si="75"/>
        <v>#DIV/0!</v>
      </c>
      <c r="P352" s="29">
        <f t="shared" si="76"/>
        <v>0</v>
      </c>
      <c r="Q352" s="29" t="e">
        <f t="shared" si="77"/>
        <v>#DIV/0!</v>
      </c>
      <c r="R352" s="29" t="e">
        <f t="shared" si="66"/>
        <v>#DIV/0!</v>
      </c>
      <c r="S352" s="29" t="e">
        <f t="shared" si="67"/>
        <v>#DIV/0!</v>
      </c>
      <c r="T352" s="29" t="e">
        <f t="shared" si="68"/>
        <v>#DIV/0!</v>
      </c>
      <c r="U352" s="29" t="e">
        <f t="shared" si="69"/>
        <v>#DIV/0!</v>
      </c>
      <c r="V352" s="29" t="e">
        <f t="shared" si="70"/>
        <v>#DIV/0!</v>
      </c>
    </row>
    <row r="353" spans="1:22" x14ac:dyDescent="0.25">
      <c r="A353" s="5">
        <f t="shared" si="78"/>
        <v>352</v>
      </c>
      <c r="B353" s="5">
        <f t="shared" si="71"/>
        <v>1</v>
      </c>
      <c r="C353">
        <v>0</v>
      </c>
      <c r="D353">
        <v>0</v>
      </c>
      <c r="E353">
        <v>0</v>
      </c>
      <c r="F353">
        <v>1</v>
      </c>
      <c r="G353" s="25">
        <v>92.8</v>
      </c>
      <c r="H353">
        <v>1</v>
      </c>
      <c r="I353" s="26">
        <v>0</v>
      </c>
      <c r="J353" s="28">
        <v>2.5210644723152265E-2</v>
      </c>
      <c r="K353">
        <f t="shared" si="72"/>
        <v>2.5210644723152265E-2</v>
      </c>
      <c r="L353">
        <f t="shared" si="73"/>
        <v>2.4575068115795261E-2</v>
      </c>
      <c r="M353">
        <f t="shared" si="74"/>
        <v>0.15676437132140472</v>
      </c>
      <c r="O353" s="29">
        <f t="shared" si="75"/>
        <v>6.3790004805987399</v>
      </c>
      <c r="P353" s="29">
        <f t="shared" si="76"/>
        <v>0</v>
      </c>
      <c r="Q353" s="29">
        <f t="shared" si="77"/>
        <v>0</v>
      </c>
      <c r="R353" s="29">
        <f t="shared" si="66"/>
        <v>0</v>
      </c>
      <c r="S353" s="29">
        <f t="shared" si="67"/>
        <v>6.3790004805987399</v>
      </c>
      <c r="T353" s="29">
        <f t="shared" si="68"/>
        <v>591.97124459956297</v>
      </c>
      <c r="U353" s="29">
        <f t="shared" si="69"/>
        <v>6.3790004805987399</v>
      </c>
      <c r="V353" s="29">
        <f t="shared" si="70"/>
        <v>0</v>
      </c>
    </row>
    <row r="354" spans="1:22" x14ac:dyDescent="0.25">
      <c r="A354" s="5">
        <f t="shared" si="78"/>
        <v>353</v>
      </c>
      <c r="B354" s="5">
        <f t="shared" si="71"/>
        <v>1</v>
      </c>
      <c r="C354">
        <v>0</v>
      </c>
      <c r="D354">
        <v>0</v>
      </c>
      <c r="E354">
        <v>0</v>
      </c>
      <c r="F354">
        <v>1</v>
      </c>
      <c r="G354" s="25">
        <v>90.06</v>
      </c>
      <c r="H354">
        <v>1</v>
      </c>
      <c r="I354" s="26">
        <v>0</v>
      </c>
      <c r="J354" s="28">
        <v>2.5116969928354667E-2</v>
      </c>
      <c r="K354">
        <f t="shared" si="72"/>
        <v>2.5116969928354667E-2</v>
      </c>
      <c r="L354">
        <f t="shared" si="73"/>
        <v>2.4486107749972796E-2</v>
      </c>
      <c r="M354">
        <f t="shared" si="74"/>
        <v>0.15648037496751085</v>
      </c>
      <c r="O354" s="29">
        <f t="shared" si="75"/>
        <v>6.3905777335184961</v>
      </c>
      <c r="P354" s="29">
        <f t="shared" si="76"/>
        <v>0</v>
      </c>
      <c r="Q354" s="29">
        <f t="shared" si="77"/>
        <v>0</v>
      </c>
      <c r="R354" s="29">
        <f t="shared" si="66"/>
        <v>0</v>
      </c>
      <c r="S354" s="29">
        <f t="shared" si="67"/>
        <v>6.3905777335184961</v>
      </c>
      <c r="T354" s="29">
        <f t="shared" si="68"/>
        <v>575.53543068067586</v>
      </c>
      <c r="U354" s="29">
        <f t="shared" si="69"/>
        <v>6.3905777335184961</v>
      </c>
      <c r="V354" s="29">
        <f t="shared" si="70"/>
        <v>0</v>
      </c>
    </row>
    <row r="355" spans="1:22" x14ac:dyDescent="0.25">
      <c r="A355" s="5">
        <f t="shared" si="78"/>
        <v>354</v>
      </c>
      <c r="B355" s="5">
        <f t="shared" si="71"/>
        <v>1</v>
      </c>
      <c r="C355">
        <v>0</v>
      </c>
      <c r="D355">
        <v>0</v>
      </c>
      <c r="E355">
        <v>0</v>
      </c>
      <c r="F355">
        <v>1</v>
      </c>
      <c r="G355" s="25">
        <v>90.06</v>
      </c>
      <c r="H355">
        <v>1</v>
      </c>
      <c r="I355" s="26">
        <v>0</v>
      </c>
      <c r="J355" s="28">
        <v>2.5116969928354667E-2</v>
      </c>
      <c r="K355">
        <f t="shared" si="72"/>
        <v>2.5116969928354667E-2</v>
      </c>
      <c r="L355">
        <f t="shared" si="73"/>
        <v>2.4486107749972796E-2</v>
      </c>
      <c r="M355">
        <f t="shared" si="74"/>
        <v>0.15648037496751085</v>
      </c>
      <c r="O355" s="29">
        <f t="shared" si="75"/>
        <v>6.3905777335184961</v>
      </c>
      <c r="P355" s="29">
        <f t="shared" si="76"/>
        <v>0</v>
      </c>
      <c r="Q355" s="29">
        <f t="shared" si="77"/>
        <v>0</v>
      </c>
      <c r="R355" s="29">
        <f t="shared" si="66"/>
        <v>0</v>
      </c>
      <c r="S355" s="29">
        <f t="shared" si="67"/>
        <v>6.3905777335184961</v>
      </c>
      <c r="T355" s="29">
        <f t="shared" si="68"/>
        <v>575.53543068067586</v>
      </c>
      <c r="U355" s="29">
        <f t="shared" si="69"/>
        <v>6.3905777335184961</v>
      </c>
      <c r="V355" s="29">
        <f t="shared" si="70"/>
        <v>0</v>
      </c>
    </row>
    <row r="356" spans="1:22" x14ac:dyDescent="0.25">
      <c r="A356" s="5">
        <f t="shared" si="78"/>
        <v>355</v>
      </c>
      <c r="B356" s="5">
        <f t="shared" si="71"/>
        <v>1</v>
      </c>
      <c r="C356">
        <v>0</v>
      </c>
      <c r="D356">
        <v>0</v>
      </c>
      <c r="E356">
        <v>0</v>
      </c>
      <c r="F356">
        <v>1</v>
      </c>
      <c r="G356" s="25">
        <v>64.31</v>
      </c>
      <c r="H356">
        <v>1</v>
      </c>
      <c r="I356" s="26">
        <v>0</v>
      </c>
      <c r="J356" s="28">
        <v>2.4236631984545131E-2</v>
      </c>
      <c r="K356">
        <f t="shared" si="72"/>
        <v>2.4236631984545131E-2</v>
      </c>
      <c r="L356">
        <f t="shared" si="73"/>
        <v>2.3649217654590854E-2</v>
      </c>
      <c r="M356">
        <f t="shared" si="74"/>
        <v>0.1537830213469317</v>
      </c>
      <c r="O356" s="29">
        <f t="shared" si="75"/>
        <v>6.5026684431177753</v>
      </c>
      <c r="P356" s="29">
        <f t="shared" si="76"/>
        <v>0</v>
      </c>
      <c r="Q356" s="29">
        <f t="shared" si="77"/>
        <v>0</v>
      </c>
      <c r="R356" s="29">
        <f t="shared" si="66"/>
        <v>0</v>
      </c>
      <c r="S356" s="29">
        <f t="shared" si="67"/>
        <v>6.5026684431177753</v>
      </c>
      <c r="T356" s="29">
        <f t="shared" si="68"/>
        <v>418.18660757690418</v>
      </c>
      <c r="U356" s="29">
        <f t="shared" si="69"/>
        <v>6.5026684431177753</v>
      </c>
      <c r="V356" s="29">
        <f t="shared" si="70"/>
        <v>0</v>
      </c>
    </row>
    <row r="357" spans="1:22" x14ac:dyDescent="0.25">
      <c r="A357" s="5">
        <f t="shared" si="78"/>
        <v>356</v>
      </c>
      <c r="B357" s="5">
        <f t="shared" si="71"/>
        <v>1</v>
      </c>
      <c r="C357">
        <v>0</v>
      </c>
      <c r="D357">
        <v>0</v>
      </c>
      <c r="E357">
        <v>0</v>
      </c>
      <c r="F357">
        <v>1</v>
      </c>
      <c r="G357" s="25">
        <v>117.48</v>
      </c>
      <c r="H357">
        <v>1</v>
      </c>
      <c r="I357" s="26">
        <v>0</v>
      </c>
      <c r="J357" s="28">
        <v>2.6054401633956902E-2</v>
      </c>
      <c r="K357">
        <f t="shared" si="72"/>
        <v>2.6054401633956902E-2</v>
      </c>
      <c r="L357">
        <f t="shared" si="73"/>
        <v>2.5375569789453368E-2</v>
      </c>
      <c r="M357">
        <f t="shared" si="74"/>
        <v>0.15929711167956992</v>
      </c>
      <c r="O357" s="29">
        <f t="shared" si="75"/>
        <v>6.2775777253985918</v>
      </c>
      <c r="P357" s="29">
        <f t="shared" si="76"/>
        <v>0</v>
      </c>
      <c r="Q357" s="29">
        <f t="shared" si="77"/>
        <v>0</v>
      </c>
      <c r="R357" s="29">
        <f t="shared" si="66"/>
        <v>0</v>
      </c>
      <c r="S357" s="29">
        <f t="shared" si="67"/>
        <v>6.2775777253985918</v>
      </c>
      <c r="T357" s="29">
        <f t="shared" si="68"/>
        <v>737.48983117982664</v>
      </c>
      <c r="U357" s="29">
        <f t="shared" si="69"/>
        <v>6.2775777253985918</v>
      </c>
      <c r="V357" s="29">
        <f t="shared" si="70"/>
        <v>0</v>
      </c>
    </row>
    <row r="358" spans="1:22" x14ac:dyDescent="0.25">
      <c r="A358" s="5">
        <f t="shared" si="78"/>
        <v>357</v>
      </c>
      <c r="B358" s="5">
        <f t="shared" si="71"/>
        <v>1</v>
      </c>
      <c r="C358">
        <v>0</v>
      </c>
      <c r="D358">
        <v>0</v>
      </c>
      <c r="E358">
        <v>0</v>
      </c>
      <c r="F358">
        <v>1</v>
      </c>
      <c r="G358" s="25">
        <v>103.77</v>
      </c>
      <c r="H358">
        <v>1</v>
      </c>
      <c r="I358" s="27">
        <v>1</v>
      </c>
      <c r="J358" s="28">
        <v>2.5638435812873017E-2</v>
      </c>
      <c r="K358">
        <f t="shared" si="72"/>
        <v>2.5638435812873017E-2</v>
      </c>
      <c r="L358">
        <f t="shared" si="73"/>
        <v>2.4981106421942206E-2</v>
      </c>
      <c r="M358">
        <f t="shared" si="74"/>
        <v>0.15805412497604168</v>
      </c>
      <c r="O358" s="29">
        <f t="shared" si="75"/>
        <v>6.326946545378572</v>
      </c>
      <c r="P358" s="29">
        <f t="shared" si="76"/>
        <v>0</v>
      </c>
      <c r="Q358" s="29">
        <f t="shared" si="77"/>
        <v>0</v>
      </c>
      <c r="R358" s="29">
        <f t="shared" si="66"/>
        <v>0</v>
      </c>
      <c r="S358" s="29">
        <f t="shared" si="67"/>
        <v>6.326946545378572</v>
      </c>
      <c r="T358" s="29">
        <f t="shared" si="68"/>
        <v>656.54724301393435</v>
      </c>
      <c r="U358" s="29">
        <f t="shared" si="69"/>
        <v>6.326946545378572</v>
      </c>
      <c r="V358" s="29">
        <f t="shared" si="70"/>
        <v>6.326946545378572</v>
      </c>
    </row>
    <row r="359" spans="1:22" x14ac:dyDescent="0.25">
      <c r="A359" s="5">
        <f t="shared" si="78"/>
        <v>358</v>
      </c>
      <c r="B359" s="5">
        <f t="shared" si="71"/>
        <v>1</v>
      </c>
      <c r="C359">
        <v>0</v>
      </c>
      <c r="D359">
        <v>0</v>
      </c>
      <c r="E359">
        <v>0</v>
      </c>
      <c r="F359">
        <v>1</v>
      </c>
      <c r="G359" s="25">
        <v>117.48</v>
      </c>
      <c r="H359">
        <v>1</v>
      </c>
      <c r="I359" s="27">
        <v>1</v>
      </c>
      <c r="J359" s="28">
        <v>2.6107151665674136E-2</v>
      </c>
      <c r="K359">
        <f t="shared" si="72"/>
        <v>2.6107151665674136E-2</v>
      </c>
      <c r="L359">
        <f t="shared" si="73"/>
        <v>2.5425568297579623E-2</v>
      </c>
      <c r="M359">
        <f t="shared" si="74"/>
        <v>0.15945396921237057</v>
      </c>
      <c r="O359" s="29">
        <f t="shared" si="75"/>
        <v>6.2714023673386183</v>
      </c>
      <c r="P359" s="29">
        <f t="shared" si="76"/>
        <v>0</v>
      </c>
      <c r="Q359" s="29">
        <f t="shared" si="77"/>
        <v>0</v>
      </c>
      <c r="R359" s="29">
        <f t="shared" si="66"/>
        <v>0</v>
      </c>
      <c r="S359" s="29">
        <f t="shared" si="67"/>
        <v>6.2714023673386183</v>
      </c>
      <c r="T359" s="29">
        <f t="shared" si="68"/>
        <v>736.76435011494095</v>
      </c>
      <c r="U359" s="29">
        <f t="shared" si="69"/>
        <v>6.2714023673386183</v>
      </c>
      <c r="V359" s="29">
        <f t="shared" si="70"/>
        <v>6.2714023673386183</v>
      </c>
    </row>
    <row r="360" spans="1:22" hidden="1" x14ac:dyDescent="0.25">
      <c r="A360" s="5">
        <f t="shared" si="78"/>
        <v>359</v>
      </c>
      <c r="B360" s="5">
        <f t="shared" si="71"/>
        <v>1</v>
      </c>
      <c r="C360">
        <v>0</v>
      </c>
      <c r="D360">
        <v>0</v>
      </c>
      <c r="E360">
        <v>1</v>
      </c>
      <c r="F360">
        <v>0</v>
      </c>
      <c r="G360" s="25">
        <v>87.32</v>
      </c>
      <c r="H360">
        <v>1</v>
      </c>
      <c r="I360" s="27">
        <v>1</v>
      </c>
      <c r="J360" s="28">
        <v>-4.7147717622740299E-4</v>
      </c>
      <c r="K360">
        <f t="shared" si="72"/>
        <v>0</v>
      </c>
      <c r="L360">
        <f t="shared" si="73"/>
        <v>0</v>
      </c>
      <c r="M360">
        <f t="shared" si="74"/>
        <v>0</v>
      </c>
      <c r="O360" s="29" t="e">
        <f t="shared" si="75"/>
        <v>#DIV/0!</v>
      </c>
      <c r="P360" s="29">
        <f t="shared" si="76"/>
        <v>0</v>
      </c>
      <c r="Q360" s="29" t="e">
        <f t="shared" si="77"/>
        <v>#DIV/0!</v>
      </c>
      <c r="R360" s="29" t="e">
        <f t="shared" si="66"/>
        <v>#DIV/0!</v>
      </c>
      <c r="S360" s="29" t="e">
        <f t="shared" si="67"/>
        <v>#DIV/0!</v>
      </c>
      <c r="T360" s="29" t="e">
        <f t="shared" si="68"/>
        <v>#DIV/0!</v>
      </c>
      <c r="U360" s="29" t="e">
        <f t="shared" si="69"/>
        <v>#DIV/0!</v>
      </c>
      <c r="V360" s="29" t="e">
        <f t="shared" si="70"/>
        <v>#DIV/0!</v>
      </c>
    </row>
    <row r="361" spans="1:22" x14ac:dyDescent="0.25">
      <c r="A361" s="5">
        <f t="shared" si="78"/>
        <v>360</v>
      </c>
      <c r="B361" s="5">
        <f t="shared" si="71"/>
        <v>1</v>
      </c>
      <c r="C361">
        <v>0</v>
      </c>
      <c r="D361">
        <v>0</v>
      </c>
      <c r="E361">
        <v>0</v>
      </c>
      <c r="F361">
        <v>0</v>
      </c>
      <c r="G361" s="25">
        <v>87.32</v>
      </c>
      <c r="H361">
        <v>1</v>
      </c>
      <c r="I361" s="27">
        <v>1</v>
      </c>
      <c r="J361" s="28">
        <v>1.8563197695024344E-2</v>
      </c>
      <c r="K361">
        <f t="shared" si="72"/>
        <v>1.8563197695024344E-2</v>
      </c>
      <c r="L361">
        <f t="shared" si="73"/>
        <v>1.8218605386359787E-2</v>
      </c>
      <c r="M361">
        <f t="shared" si="74"/>
        <v>0.13497631416793018</v>
      </c>
      <c r="O361" s="29">
        <f t="shared" si="75"/>
        <v>7.4087072696017939</v>
      </c>
      <c r="P361" s="29">
        <f t="shared" si="76"/>
        <v>0</v>
      </c>
      <c r="Q361" s="29">
        <f t="shared" si="77"/>
        <v>0</v>
      </c>
      <c r="R361" s="29">
        <f t="shared" si="66"/>
        <v>0</v>
      </c>
      <c r="S361" s="29">
        <f t="shared" si="67"/>
        <v>0</v>
      </c>
      <c r="T361" s="29">
        <f t="shared" si="68"/>
        <v>646.9283187816286</v>
      </c>
      <c r="U361" s="29">
        <f t="shared" si="69"/>
        <v>7.4087072696017939</v>
      </c>
      <c r="V361" s="29">
        <f t="shared" si="70"/>
        <v>7.4087072696017939</v>
      </c>
    </row>
    <row r="362" spans="1:22" x14ac:dyDescent="0.25">
      <c r="A362" s="5">
        <f t="shared" si="78"/>
        <v>361</v>
      </c>
      <c r="B362" s="5">
        <f t="shared" si="71"/>
        <v>1</v>
      </c>
      <c r="C362">
        <v>0</v>
      </c>
      <c r="D362">
        <v>0</v>
      </c>
      <c r="E362">
        <v>0</v>
      </c>
      <c r="F362">
        <v>1</v>
      </c>
      <c r="G362" s="25">
        <v>90.06</v>
      </c>
      <c r="H362">
        <v>1</v>
      </c>
      <c r="I362" s="27">
        <v>1</v>
      </c>
      <c r="J362" s="28">
        <v>2.5169719960071901E-2</v>
      </c>
      <c r="K362">
        <f t="shared" si="72"/>
        <v>2.5169719960071901E-2</v>
      </c>
      <c r="L362">
        <f t="shared" si="73"/>
        <v>2.453620515720346E-2</v>
      </c>
      <c r="M362">
        <f t="shared" si="74"/>
        <v>0.1566403688619363</v>
      </c>
      <c r="O362" s="29">
        <f t="shared" si="75"/>
        <v>6.3840503394205204</v>
      </c>
      <c r="P362" s="29">
        <f t="shared" si="76"/>
        <v>0</v>
      </c>
      <c r="Q362" s="29">
        <f t="shared" si="77"/>
        <v>0</v>
      </c>
      <c r="R362" s="29">
        <f t="shared" si="66"/>
        <v>0</v>
      </c>
      <c r="S362" s="29">
        <f t="shared" si="67"/>
        <v>6.3840503394205204</v>
      </c>
      <c r="T362" s="29">
        <f t="shared" si="68"/>
        <v>574.94757356821208</v>
      </c>
      <c r="U362" s="29">
        <f t="shared" si="69"/>
        <v>6.3840503394205204</v>
      </c>
      <c r="V362" s="29">
        <f t="shared" si="70"/>
        <v>6.3840503394205204</v>
      </c>
    </row>
    <row r="363" spans="1:22" x14ac:dyDescent="0.25">
      <c r="A363" s="5">
        <f t="shared" si="78"/>
        <v>362</v>
      </c>
      <c r="B363" s="5">
        <f t="shared" si="71"/>
        <v>1</v>
      </c>
      <c r="C363">
        <v>0</v>
      </c>
      <c r="D363">
        <v>0</v>
      </c>
      <c r="E363">
        <v>0</v>
      </c>
      <c r="F363">
        <v>0</v>
      </c>
      <c r="G363" s="25">
        <v>87.32</v>
      </c>
      <c r="H363">
        <v>1</v>
      </c>
      <c r="I363" s="27">
        <v>1</v>
      </c>
      <c r="J363" s="28">
        <v>1.8563197695024344E-2</v>
      </c>
      <c r="K363">
        <f t="shared" si="72"/>
        <v>1.8563197695024344E-2</v>
      </c>
      <c r="L363">
        <f t="shared" si="73"/>
        <v>1.8218605386359787E-2</v>
      </c>
      <c r="M363">
        <f t="shared" si="74"/>
        <v>0.13497631416793018</v>
      </c>
      <c r="O363" s="29">
        <f t="shared" si="75"/>
        <v>7.4087072696017939</v>
      </c>
      <c r="P363" s="29">
        <f t="shared" si="76"/>
        <v>0</v>
      </c>
      <c r="Q363" s="29">
        <f t="shared" si="77"/>
        <v>0</v>
      </c>
      <c r="R363" s="29">
        <f t="shared" si="66"/>
        <v>0</v>
      </c>
      <c r="S363" s="29">
        <f t="shared" si="67"/>
        <v>0</v>
      </c>
      <c r="T363" s="29">
        <f t="shared" si="68"/>
        <v>646.9283187816286</v>
      </c>
      <c r="U363" s="29">
        <f t="shared" si="69"/>
        <v>7.4087072696017939</v>
      </c>
      <c r="V363" s="29">
        <f t="shared" si="70"/>
        <v>7.4087072696017939</v>
      </c>
    </row>
    <row r="364" spans="1:22" hidden="1" x14ac:dyDescent="0.25">
      <c r="A364" s="5">
        <f t="shared" si="78"/>
        <v>363</v>
      </c>
      <c r="B364" s="5">
        <f t="shared" si="71"/>
        <v>1</v>
      </c>
      <c r="C364">
        <v>0</v>
      </c>
      <c r="D364">
        <v>0</v>
      </c>
      <c r="E364">
        <v>1</v>
      </c>
      <c r="F364">
        <v>0</v>
      </c>
      <c r="G364" s="25">
        <v>87.32</v>
      </c>
      <c r="H364">
        <v>1</v>
      </c>
      <c r="I364" s="27">
        <v>1</v>
      </c>
      <c r="J364" s="28">
        <v>-4.7147717622740299E-4</v>
      </c>
      <c r="K364">
        <f t="shared" si="72"/>
        <v>0</v>
      </c>
      <c r="L364">
        <f t="shared" si="73"/>
        <v>0</v>
      </c>
      <c r="M364">
        <f t="shared" si="74"/>
        <v>0</v>
      </c>
      <c r="O364" s="29" t="e">
        <f t="shared" si="75"/>
        <v>#DIV/0!</v>
      </c>
      <c r="P364" s="29">
        <f t="shared" si="76"/>
        <v>0</v>
      </c>
      <c r="Q364" s="29" t="e">
        <f t="shared" si="77"/>
        <v>#DIV/0!</v>
      </c>
      <c r="R364" s="29" t="e">
        <f t="shared" si="66"/>
        <v>#DIV/0!</v>
      </c>
      <c r="S364" s="29" t="e">
        <f t="shared" si="67"/>
        <v>#DIV/0!</v>
      </c>
      <c r="T364" s="29" t="e">
        <f t="shared" si="68"/>
        <v>#DIV/0!</v>
      </c>
      <c r="U364" s="29" t="e">
        <f t="shared" si="69"/>
        <v>#DIV/0!</v>
      </c>
      <c r="V364" s="29" t="e">
        <f t="shared" si="70"/>
        <v>#DIV/0!</v>
      </c>
    </row>
    <row r="365" spans="1:22" x14ac:dyDescent="0.25">
      <c r="A365" s="5">
        <f t="shared" si="78"/>
        <v>364</v>
      </c>
      <c r="B365" s="5">
        <f t="shared" si="71"/>
        <v>1</v>
      </c>
      <c r="C365">
        <v>0</v>
      </c>
      <c r="D365">
        <v>0</v>
      </c>
      <c r="E365">
        <v>0</v>
      </c>
      <c r="F365">
        <v>0</v>
      </c>
      <c r="G365" s="25">
        <v>87.32</v>
      </c>
      <c r="H365">
        <v>1</v>
      </c>
      <c r="I365" s="27">
        <v>1</v>
      </c>
      <c r="J365" s="28">
        <v>1.8563197695024344E-2</v>
      </c>
      <c r="K365">
        <f t="shared" si="72"/>
        <v>1.8563197695024344E-2</v>
      </c>
      <c r="L365">
        <f t="shared" si="73"/>
        <v>1.8218605386359787E-2</v>
      </c>
      <c r="M365">
        <f t="shared" si="74"/>
        <v>0.13497631416793018</v>
      </c>
      <c r="O365" s="29">
        <f t="shared" si="75"/>
        <v>7.4087072696017939</v>
      </c>
      <c r="P365" s="29">
        <f t="shared" si="76"/>
        <v>0</v>
      </c>
      <c r="Q365" s="29">
        <f t="shared" si="77"/>
        <v>0</v>
      </c>
      <c r="R365" s="29">
        <f t="shared" si="66"/>
        <v>0</v>
      </c>
      <c r="S365" s="29">
        <f t="shared" si="67"/>
        <v>0</v>
      </c>
      <c r="T365" s="29">
        <f t="shared" si="68"/>
        <v>646.9283187816286</v>
      </c>
      <c r="U365" s="29">
        <f t="shared" si="69"/>
        <v>7.4087072696017939</v>
      </c>
      <c r="V365" s="29">
        <f t="shared" si="70"/>
        <v>7.4087072696017939</v>
      </c>
    </row>
    <row r="366" spans="1:22" x14ac:dyDescent="0.25">
      <c r="A366" s="5">
        <f t="shared" si="78"/>
        <v>365</v>
      </c>
      <c r="B366" s="5">
        <f t="shared" si="71"/>
        <v>1</v>
      </c>
      <c r="C366">
        <v>0</v>
      </c>
      <c r="D366">
        <v>0</v>
      </c>
      <c r="E366">
        <v>0</v>
      </c>
      <c r="F366">
        <v>1</v>
      </c>
      <c r="G366" s="25">
        <v>112</v>
      </c>
      <c r="H366">
        <v>1</v>
      </c>
      <c r="I366" s="27">
        <v>1</v>
      </c>
      <c r="J366" s="28">
        <v>2.591980207607894E-2</v>
      </c>
      <c r="K366">
        <f t="shared" si="72"/>
        <v>2.591980207607894E-2</v>
      </c>
      <c r="L366">
        <f t="shared" si="73"/>
        <v>2.5247965936415834E-2</v>
      </c>
      <c r="M366">
        <f t="shared" si="74"/>
        <v>0.15889608534012359</v>
      </c>
      <c r="O366" s="29">
        <f t="shared" si="75"/>
        <v>6.293421249865653</v>
      </c>
      <c r="P366" s="29">
        <f t="shared" si="76"/>
        <v>0</v>
      </c>
      <c r="Q366" s="29">
        <f t="shared" si="77"/>
        <v>0</v>
      </c>
      <c r="R366" s="29">
        <f t="shared" si="66"/>
        <v>0</v>
      </c>
      <c r="S366" s="29">
        <f t="shared" si="67"/>
        <v>6.293421249865653</v>
      </c>
      <c r="T366" s="29">
        <f t="shared" si="68"/>
        <v>704.86317998495315</v>
      </c>
      <c r="U366" s="29">
        <f t="shared" si="69"/>
        <v>6.293421249865653</v>
      </c>
      <c r="V366" s="29">
        <f t="shared" si="70"/>
        <v>6.293421249865653</v>
      </c>
    </row>
    <row r="367" spans="1:22" hidden="1" x14ac:dyDescent="0.25">
      <c r="A367" s="5">
        <f t="shared" si="78"/>
        <v>366</v>
      </c>
      <c r="B367" s="5">
        <f t="shared" si="71"/>
        <v>1</v>
      </c>
      <c r="C367">
        <v>0</v>
      </c>
      <c r="D367">
        <v>0</v>
      </c>
      <c r="E367">
        <v>1</v>
      </c>
      <c r="F367">
        <v>0</v>
      </c>
      <c r="G367" s="25">
        <v>87.32</v>
      </c>
      <c r="H367">
        <v>1</v>
      </c>
      <c r="I367" s="27">
        <v>1</v>
      </c>
      <c r="J367" s="28">
        <v>-4.7147717622740299E-4</v>
      </c>
      <c r="K367">
        <f t="shared" si="72"/>
        <v>0</v>
      </c>
      <c r="L367">
        <f t="shared" si="73"/>
        <v>0</v>
      </c>
      <c r="M367">
        <f t="shared" si="74"/>
        <v>0</v>
      </c>
      <c r="O367" s="29" t="e">
        <f t="shared" si="75"/>
        <v>#DIV/0!</v>
      </c>
      <c r="P367" s="29">
        <f t="shared" si="76"/>
        <v>0</v>
      </c>
      <c r="Q367" s="29" t="e">
        <f t="shared" si="77"/>
        <v>#DIV/0!</v>
      </c>
      <c r="R367" s="29" t="e">
        <f t="shared" si="66"/>
        <v>#DIV/0!</v>
      </c>
      <c r="S367" s="29" t="e">
        <f t="shared" si="67"/>
        <v>#DIV/0!</v>
      </c>
      <c r="T367" s="29" t="e">
        <f t="shared" si="68"/>
        <v>#DIV/0!</v>
      </c>
      <c r="U367" s="29" t="e">
        <f t="shared" si="69"/>
        <v>#DIV/0!</v>
      </c>
      <c r="V367" s="29" t="e">
        <f t="shared" si="70"/>
        <v>#DIV/0!</v>
      </c>
    </row>
    <row r="368" spans="1:22" hidden="1" x14ac:dyDescent="0.25">
      <c r="A368" s="5">
        <f t="shared" si="78"/>
        <v>367</v>
      </c>
      <c r="B368" s="5">
        <f t="shared" si="71"/>
        <v>1</v>
      </c>
      <c r="C368">
        <v>0</v>
      </c>
      <c r="D368">
        <v>0</v>
      </c>
      <c r="E368">
        <v>1</v>
      </c>
      <c r="F368">
        <v>0</v>
      </c>
      <c r="G368" s="25">
        <v>87.32</v>
      </c>
      <c r="H368">
        <v>1</v>
      </c>
      <c r="I368" s="27">
        <v>1</v>
      </c>
      <c r="J368" s="28">
        <v>-4.7147717622740299E-4</v>
      </c>
      <c r="K368">
        <f t="shared" si="72"/>
        <v>0</v>
      </c>
      <c r="L368">
        <f t="shared" si="73"/>
        <v>0</v>
      </c>
      <c r="M368">
        <f t="shared" si="74"/>
        <v>0</v>
      </c>
      <c r="O368" s="29" t="e">
        <f t="shared" si="75"/>
        <v>#DIV/0!</v>
      </c>
      <c r="P368" s="29">
        <f t="shared" si="76"/>
        <v>0</v>
      </c>
      <c r="Q368" s="29" t="e">
        <f t="shared" si="77"/>
        <v>#DIV/0!</v>
      </c>
      <c r="R368" s="29" t="e">
        <f t="shared" si="66"/>
        <v>#DIV/0!</v>
      </c>
      <c r="S368" s="29" t="e">
        <f t="shared" si="67"/>
        <v>#DIV/0!</v>
      </c>
      <c r="T368" s="29" t="e">
        <f t="shared" si="68"/>
        <v>#DIV/0!</v>
      </c>
      <c r="U368" s="29" t="e">
        <f t="shared" si="69"/>
        <v>#DIV/0!</v>
      </c>
      <c r="V368" s="29" t="e">
        <f t="shared" si="70"/>
        <v>#DIV/0!</v>
      </c>
    </row>
    <row r="369" spans="1:22" hidden="1" x14ac:dyDescent="0.25">
      <c r="A369" s="5">
        <f t="shared" si="78"/>
        <v>368</v>
      </c>
      <c r="B369" s="5">
        <f t="shared" si="71"/>
        <v>1</v>
      </c>
      <c r="C369">
        <v>0</v>
      </c>
      <c r="D369">
        <v>0</v>
      </c>
      <c r="E369">
        <v>1</v>
      </c>
      <c r="F369">
        <v>0</v>
      </c>
      <c r="G369" s="25">
        <v>87.32</v>
      </c>
      <c r="H369">
        <v>1</v>
      </c>
      <c r="I369" s="27">
        <v>1</v>
      </c>
      <c r="J369" s="28">
        <v>-4.7147717622740299E-4</v>
      </c>
      <c r="K369">
        <f t="shared" si="72"/>
        <v>0</v>
      </c>
      <c r="L369">
        <f t="shared" si="73"/>
        <v>0</v>
      </c>
      <c r="M369">
        <f t="shared" si="74"/>
        <v>0</v>
      </c>
      <c r="O369" s="29" t="e">
        <f t="shared" si="75"/>
        <v>#DIV/0!</v>
      </c>
      <c r="P369" s="29">
        <f t="shared" si="76"/>
        <v>0</v>
      </c>
      <c r="Q369" s="29" t="e">
        <f t="shared" si="77"/>
        <v>#DIV/0!</v>
      </c>
      <c r="R369" s="29" t="e">
        <f t="shared" si="66"/>
        <v>#DIV/0!</v>
      </c>
      <c r="S369" s="29" t="e">
        <f t="shared" si="67"/>
        <v>#DIV/0!</v>
      </c>
      <c r="T369" s="29" t="e">
        <f t="shared" si="68"/>
        <v>#DIV/0!</v>
      </c>
      <c r="U369" s="29" t="e">
        <f t="shared" si="69"/>
        <v>#DIV/0!</v>
      </c>
      <c r="V369" s="29" t="e">
        <f t="shared" si="70"/>
        <v>#DIV/0!</v>
      </c>
    </row>
    <row r="370" spans="1:22" x14ac:dyDescent="0.25">
      <c r="A370" s="5">
        <f t="shared" si="78"/>
        <v>369</v>
      </c>
      <c r="B370" s="5">
        <f t="shared" si="71"/>
        <v>1</v>
      </c>
      <c r="C370">
        <v>0</v>
      </c>
      <c r="D370">
        <v>0</v>
      </c>
      <c r="E370">
        <v>0</v>
      </c>
      <c r="F370">
        <v>1</v>
      </c>
      <c r="G370" s="25">
        <v>64.31</v>
      </c>
      <c r="H370">
        <v>1</v>
      </c>
      <c r="I370" s="27">
        <v>1</v>
      </c>
      <c r="J370" s="28">
        <v>2.4289382016262365E-2</v>
      </c>
      <c r="K370">
        <f t="shared" si="72"/>
        <v>2.4289382016262365E-2</v>
      </c>
      <c r="L370">
        <f t="shared" si="73"/>
        <v>2.3699407937530434E-2</v>
      </c>
      <c r="M370">
        <f t="shared" si="74"/>
        <v>0.15394612024188994</v>
      </c>
      <c r="O370" s="29">
        <f t="shared" si="75"/>
        <v>6.4957791624026404</v>
      </c>
      <c r="P370" s="29">
        <f t="shared" si="76"/>
        <v>0</v>
      </c>
      <c r="Q370" s="29">
        <f t="shared" si="77"/>
        <v>0</v>
      </c>
      <c r="R370" s="29">
        <f t="shared" si="66"/>
        <v>0</v>
      </c>
      <c r="S370" s="29">
        <f t="shared" si="67"/>
        <v>6.4957791624026404</v>
      </c>
      <c r="T370" s="29">
        <f t="shared" si="68"/>
        <v>417.74355793411382</v>
      </c>
      <c r="U370" s="29">
        <f t="shared" si="69"/>
        <v>6.4957791624026404</v>
      </c>
      <c r="V370" s="29">
        <f t="shared" si="70"/>
        <v>6.4957791624026404</v>
      </c>
    </row>
    <row r="371" spans="1:22" x14ac:dyDescent="0.25">
      <c r="A371" s="5">
        <f t="shared" si="78"/>
        <v>370</v>
      </c>
      <c r="B371" s="5">
        <f t="shared" si="71"/>
        <v>1</v>
      </c>
      <c r="C371">
        <v>0</v>
      </c>
      <c r="D371">
        <v>0</v>
      </c>
      <c r="E371">
        <v>0</v>
      </c>
      <c r="F371">
        <v>1</v>
      </c>
      <c r="G371" s="25">
        <v>117.48</v>
      </c>
      <c r="H371">
        <v>1</v>
      </c>
      <c r="I371" s="27">
        <v>1</v>
      </c>
      <c r="J371" s="28">
        <v>2.6107151665674136E-2</v>
      </c>
      <c r="K371">
        <f t="shared" si="72"/>
        <v>2.6107151665674136E-2</v>
      </c>
      <c r="L371">
        <f t="shared" si="73"/>
        <v>2.5425568297579623E-2</v>
      </c>
      <c r="M371">
        <f t="shared" si="74"/>
        <v>0.15945396921237057</v>
      </c>
      <c r="O371" s="29">
        <f t="shared" si="75"/>
        <v>6.2714023673386183</v>
      </c>
      <c r="P371" s="29">
        <f t="shared" si="76"/>
        <v>0</v>
      </c>
      <c r="Q371" s="29">
        <f t="shared" si="77"/>
        <v>0</v>
      </c>
      <c r="R371" s="29">
        <f t="shared" si="66"/>
        <v>0</v>
      </c>
      <c r="S371" s="29">
        <f t="shared" si="67"/>
        <v>6.2714023673386183</v>
      </c>
      <c r="T371" s="29">
        <f t="shared" si="68"/>
        <v>736.76435011494095</v>
      </c>
      <c r="U371" s="29">
        <f t="shared" si="69"/>
        <v>6.2714023673386183</v>
      </c>
      <c r="V371" s="29">
        <f t="shared" si="70"/>
        <v>6.2714023673386183</v>
      </c>
    </row>
    <row r="372" spans="1:22" hidden="1" x14ac:dyDescent="0.25">
      <c r="A372" s="5">
        <f t="shared" si="78"/>
        <v>371</v>
      </c>
      <c r="B372" s="5">
        <f t="shared" si="71"/>
        <v>1</v>
      </c>
      <c r="C372">
        <v>0</v>
      </c>
      <c r="D372">
        <v>0</v>
      </c>
      <c r="E372">
        <v>1</v>
      </c>
      <c r="F372">
        <v>0</v>
      </c>
      <c r="G372" s="25">
        <v>87.32</v>
      </c>
      <c r="H372">
        <v>1</v>
      </c>
      <c r="I372" s="27">
        <v>1</v>
      </c>
      <c r="J372" s="28">
        <v>-4.7147717622740299E-4</v>
      </c>
      <c r="K372">
        <f t="shared" si="72"/>
        <v>0</v>
      </c>
      <c r="L372">
        <f t="shared" si="73"/>
        <v>0</v>
      </c>
      <c r="M372">
        <f t="shared" si="74"/>
        <v>0</v>
      </c>
      <c r="O372" s="29" t="e">
        <f t="shared" si="75"/>
        <v>#DIV/0!</v>
      </c>
      <c r="P372" s="29">
        <f t="shared" si="76"/>
        <v>0</v>
      </c>
      <c r="Q372" s="29" t="e">
        <f t="shared" si="77"/>
        <v>#DIV/0!</v>
      </c>
      <c r="R372" s="29" t="e">
        <f t="shared" si="66"/>
        <v>#DIV/0!</v>
      </c>
      <c r="S372" s="29" t="e">
        <f t="shared" si="67"/>
        <v>#DIV/0!</v>
      </c>
      <c r="T372" s="29" t="e">
        <f t="shared" si="68"/>
        <v>#DIV/0!</v>
      </c>
      <c r="U372" s="29" t="e">
        <f t="shared" si="69"/>
        <v>#DIV/0!</v>
      </c>
      <c r="V372" s="29" t="e">
        <f t="shared" si="70"/>
        <v>#DIV/0!</v>
      </c>
    </row>
    <row r="373" spans="1:22" hidden="1" x14ac:dyDescent="0.25">
      <c r="A373" s="5">
        <f t="shared" si="78"/>
        <v>372</v>
      </c>
      <c r="B373" s="5">
        <f t="shared" si="71"/>
        <v>1</v>
      </c>
      <c r="C373">
        <v>0</v>
      </c>
      <c r="D373">
        <v>0</v>
      </c>
      <c r="E373">
        <v>1</v>
      </c>
      <c r="F373">
        <v>0</v>
      </c>
      <c r="G373" s="25">
        <v>87.32</v>
      </c>
      <c r="H373">
        <v>1</v>
      </c>
      <c r="I373" s="27">
        <v>1</v>
      </c>
      <c r="J373" s="28">
        <v>-4.7147717622740299E-4</v>
      </c>
      <c r="K373">
        <f t="shared" si="72"/>
        <v>0</v>
      </c>
      <c r="L373">
        <f t="shared" si="73"/>
        <v>0</v>
      </c>
      <c r="M373">
        <f t="shared" si="74"/>
        <v>0</v>
      </c>
      <c r="O373" s="29" t="e">
        <f t="shared" si="75"/>
        <v>#DIV/0!</v>
      </c>
      <c r="P373" s="29">
        <f t="shared" si="76"/>
        <v>0</v>
      </c>
      <c r="Q373" s="29" t="e">
        <f t="shared" si="77"/>
        <v>#DIV/0!</v>
      </c>
      <c r="R373" s="29" t="e">
        <f t="shared" si="66"/>
        <v>#DIV/0!</v>
      </c>
      <c r="S373" s="29" t="e">
        <f t="shared" si="67"/>
        <v>#DIV/0!</v>
      </c>
      <c r="T373" s="29" t="e">
        <f t="shared" si="68"/>
        <v>#DIV/0!</v>
      </c>
      <c r="U373" s="29" t="e">
        <f t="shared" si="69"/>
        <v>#DIV/0!</v>
      </c>
      <c r="V373" s="29" t="e">
        <f t="shared" si="70"/>
        <v>#DIV/0!</v>
      </c>
    </row>
    <row r="374" spans="1:22" hidden="1" x14ac:dyDescent="0.25">
      <c r="A374" s="5">
        <f t="shared" si="78"/>
        <v>373</v>
      </c>
      <c r="B374" s="5">
        <f t="shared" si="71"/>
        <v>1</v>
      </c>
      <c r="C374">
        <v>0</v>
      </c>
      <c r="D374">
        <v>0</v>
      </c>
      <c r="E374">
        <v>1</v>
      </c>
      <c r="F374">
        <v>0</v>
      </c>
      <c r="G374" s="25">
        <v>87.32</v>
      </c>
      <c r="H374">
        <v>1</v>
      </c>
      <c r="I374" s="27">
        <v>1</v>
      </c>
      <c r="J374" s="28">
        <v>-4.7147717622740299E-4</v>
      </c>
      <c r="K374">
        <f t="shared" si="72"/>
        <v>0</v>
      </c>
      <c r="L374">
        <f t="shared" si="73"/>
        <v>0</v>
      </c>
      <c r="M374">
        <f t="shared" si="74"/>
        <v>0</v>
      </c>
      <c r="O374" s="29" t="e">
        <f t="shared" si="75"/>
        <v>#DIV/0!</v>
      </c>
      <c r="P374" s="29">
        <f t="shared" si="76"/>
        <v>0</v>
      </c>
      <c r="Q374" s="29" t="e">
        <f t="shared" si="77"/>
        <v>#DIV/0!</v>
      </c>
      <c r="R374" s="29" t="e">
        <f t="shared" si="66"/>
        <v>#DIV/0!</v>
      </c>
      <c r="S374" s="29" t="e">
        <f t="shared" si="67"/>
        <v>#DIV/0!</v>
      </c>
      <c r="T374" s="29" t="e">
        <f t="shared" si="68"/>
        <v>#DIV/0!</v>
      </c>
      <c r="U374" s="29" t="e">
        <f t="shared" si="69"/>
        <v>#DIV/0!</v>
      </c>
      <c r="V374" s="29" t="e">
        <f t="shared" si="70"/>
        <v>#DIV/0!</v>
      </c>
    </row>
    <row r="375" spans="1:22" hidden="1" x14ac:dyDescent="0.25">
      <c r="A375" s="5">
        <f t="shared" si="78"/>
        <v>374</v>
      </c>
      <c r="B375" s="5">
        <f t="shared" si="71"/>
        <v>1</v>
      </c>
      <c r="C375">
        <v>0</v>
      </c>
      <c r="D375">
        <v>0</v>
      </c>
      <c r="E375">
        <v>1</v>
      </c>
      <c r="F375">
        <v>0</v>
      </c>
      <c r="G375" s="25">
        <v>87.32</v>
      </c>
      <c r="H375">
        <v>1</v>
      </c>
      <c r="I375" s="27">
        <v>1</v>
      </c>
      <c r="J375" s="28">
        <v>-4.7147717622740299E-4</v>
      </c>
      <c r="K375">
        <f t="shared" si="72"/>
        <v>0</v>
      </c>
      <c r="L375">
        <f t="shared" si="73"/>
        <v>0</v>
      </c>
      <c r="M375">
        <f t="shared" si="74"/>
        <v>0</v>
      </c>
      <c r="O375" s="29" t="e">
        <f t="shared" si="75"/>
        <v>#DIV/0!</v>
      </c>
      <c r="P375" s="29">
        <f t="shared" si="76"/>
        <v>0</v>
      </c>
      <c r="Q375" s="29" t="e">
        <f t="shared" si="77"/>
        <v>#DIV/0!</v>
      </c>
      <c r="R375" s="29" t="e">
        <f t="shared" si="66"/>
        <v>#DIV/0!</v>
      </c>
      <c r="S375" s="29" t="e">
        <f t="shared" si="67"/>
        <v>#DIV/0!</v>
      </c>
      <c r="T375" s="29" t="e">
        <f t="shared" si="68"/>
        <v>#DIV/0!</v>
      </c>
      <c r="U375" s="29" t="e">
        <f t="shared" si="69"/>
        <v>#DIV/0!</v>
      </c>
      <c r="V375" s="29" t="e">
        <f t="shared" si="70"/>
        <v>#DIV/0!</v>
      </c>
    </row>
    <row r="376" spans="1:22" hidden="1" x14ac:dyDescent="0.25">
      <c r="A376" s="5">
        <f t="shared" si="78"/>
        <v>375</v>
      </c>
      <c r="B376" s="5">
        <f t="shared" si="71"/>
        <v>1</v>
      </c>
      <c r="C376">
        <v>0</v>
      </c>
      <c r="D376">
        <v>0</v>
      </c>
      <c r="E376">
        <v>1</v>
      </c>
      <c r="F376">
        <v>0</v>
      </c>
      <c r="G376" s="25">
        <v>87.32</v>
      </c>
      <c r="H376">
        <v>1</v>
      </c>
      <c r="I376" s="27">
        <v>1</v>
      </c>
      <c r="J376" s="28">
        <v>-4.7147717622740299E-4</v>
      </c>
      <c r="K376">
        <f t="shared" si="72"/>
        <v>0</v>
      </c>
      <c r="L376">
        <f t="shared" si="73"/>
        <v>0</v>
      </c>
      <c r="M376">
        <f t="shared" si="74"/>
        <v>0</v>
      </c>
      <c r="O376" s="29" t="e">
        <f t="shared" si="75"/>
        <v>#DIV/0!</v>
      </c>
      <c r="P376" s="29">
        <f t="shared" si="76"/>
        <v>0</v>
      </c>
      <c r="Q376" s="29" t="e">
        <f t="shared" si="77"/>
        <v>#DIV/0!</v>
      </c>
      <c r="R376" s="29" t="e">
        <f t="shared" si="66"/>
        <v>#DIV/0!</v>
      </c>
      <c r="S376" s="29" t="e">
        <f t="shared" si="67"/>
        <v>#DIV/0!</v>
      </c>
      <c r="T376" s="29" t="e">
        <f t="shared" si="68"/>
        <v>#DIV/0!</v>
      </c>
      <c r="U376" s="29" t="e">
        <f t="shared" si="69"/>
        <v>#DIV/0!</v>
      </c>
      <c r="V376" s="29" t="e">
        <f t="shared" si="70"/>
        <v>#DIV/0!</v>
      </c>
    </row>
    <row r="377" spans="1:22" hidden="1" x14ac:dyDescent="0.25">
      <c r="A377" s="5">
        <f t="shared" si="78"/>
        <v>376</v>
      </c>
      <c r="B377" s="5">
        <f t="shared" si="71"/>
        <v>1</v>
      </c>
      <c r="C377">
        <v>0</v>
      </c>
      <c r="D377">
        <v>0</v>
      </c>
      <c r="E377">
        <v>1</v>
      </c>
      <c r="F377">
        <v>0</v>
      </c>
      <c r="G377" s="25">
        <v>87.32</v>
      </c>
      <c r="H377">
        <v>1</v>
      </c>
      <c r="I377" s="27">
        <v>1</v>
      </c>
      <c r="J377" s="28">
        <v>-4.7147717622740299E-4</v>
      </c>
      <c r="K377">
        <f t="shared" si="72"/>
        <v>0</v>
      </c>
      <c r="L377">
        <f t="shared" si="73"/>
        <v>0</v>
      </c>
      <c r="M377">
        <f t="shared" si="74"/>
        <v>0</v>
      </c>
      <c r="O377" s="29" t="e">
        <f t="shared" si="75"/>
        <v>#DIV/0!</v>
      </c>
      <c r="P377" s="29">
        <f t="shared" si="76"/>
        <v>0</v>
      </c>
      <c r="Q377" s="29" t="e">
        <f t="shared" si="77"/>
        <v>#DIV/0!</v>
      </c>
      <c r="R377" s="29" t="e">
        <f t="shared" si="66"/>
        <v>#DIV/0!</v>
      </c>
      <c r="S377" s="29" t="e">
        <f t="shared" si="67"/>
        <v>#DIV/0!</v>
      </c>
      <c r="T377" s="29" t="e">
        <f t="shared" si="68"/>
        <v>#DIV/0!</v>
      </c>
      <c r="U377" s="29" t="e">
        <f t="shared" si="69"/>
        <v>#DIV/0!</v>
      </c>
      <c r="V377" s="29" t="e">
        <f t="shared" si="70"/>
        <v>#DIV/0!</v>
      </c>
    </row>
    <row r="378" spans="1:22" hidden="1" x14ac:dyDescent="0.25">
      <c r="A378" s="5">
        <f t="shared" si="78"/>
        <v>377</v>
      </c>
      <c r="B378" s="5">
        <f t="shared" si="71"/>
        <v>1</v>
      </c>
      <c r="C378">
        <v>0</v>
      </c>
      <c r="D378">
        <v>0</v>
      </c>
      <c r="E378">
        <v>1</v>
      </c>
      <c r="F378">
        <v>0</v>
      </c>
      <c r="G378" s="25">
        <v>87.32</v>
      </c>
      <c r="H378">
        <v>1</v>
      </c>
      <c r="I378" s="27">
        <v>1</v>
      </c>
      <c r="J378" s="28">
        <v>-4.7147717622740299E-4</v>
      </c>
      <c r="K378">
        <f t="shared" si="72"/>
        <v>0</v>
      </c>
      <c r="L378">
        <f t="shared" si="73"/>
        <v>0</v>
      </c>
      <c r="M378">
        <f t="shared" si="74"/>
        <v>0</v>
      </c>
      <c r="O378" s="29" t="e">
        <f t="shared" si="75"/>
        <v>#DIV/0!</v>
      </c>
      <c r="P378" s="29">
        <f t="shared" si="76"/>
        <v>0</v>
      </c>
      <c r="Q378" s="29" t="e">
        <f t="shared" si="77"/>
        <v>#DIV/0!</v>
      </c>
      <c r="R378" s="29" t="e">
        <f t="shared" si="66"/>
        <v>#DIV/0!</v>
      </c>
      <c r="S378" s="29" t="e">
        <f t="shared" si="67"/>
        <v>#DIV/0!</v>
      </c>
      <c r="T378" s="29" t="e">
        <f t="shared" si="68"/>
        <v>#DIV/0!</v>
      </c>
      <c r="U378" s="29" t="e">
        <f t="shared" si="69"/>
        <v>#DIV/0!</v>
      </c>
      <c r="V378" s="29" t="e">
        <f t="shared" si="70"/>
        <v>#DIV/0!</v>
      </c>
    </row>
    <row r="379" spans="1:22" hidden="1" x14ac:dyDescent="0.25">
      <c r="A379" s="5">
        <f t="shared" si="78"/>
        <v>378</v>
      </c>
      <c r="B379" s="5">
        <f t="shared" si="71"/>
        <v>1</v>
      </c>
      <c r="C379">
        <v>0</v>
      </c>
      <c r="D379">
        <v>0</v>
      </c>
      <c r="E379">
        <v>1</v>
      </c>
      <c r="F379">
        <v>0</v>
      </c>
      <c r="G379" s="25">
        <v>87.32</v>
      </c>
      <c r="H379">
        <v>1</v>
      </c>
      <c r="I379" s="26">
        <v>0</v>
      </c>
      <c r="J379" s="28">
        <v>-5.2422720794463671E-4</v>
      </c>
      <c r="K379">
        <f t="shared" si="72"/>
        <v>0</v>
      </c>
      <c r="L379">
        <f t="shared" si="73"/>
        <v>0</v>
      </c>
      <c r="M379">
        <f t="shared" si="74"/>
        <v>0</v>
      </c>
      <c r="O379" s="29" t="e">
        <f t="shared" si="75"/>
        <v>#DIV/0!</v>
      </c>
      <c r="P379" s="29">
        <f t="shared" si="76"/>
        <v>0</v>
      </c>
      <c r="Q379" s="29" t="e">
        <f t="shared" si="77"/>
        <v>#DIV/0!</v>
      </c>
      <c r="R379" s="29" t="e">
        <f t="shared" si="66"/>
        <v>#DIV/0!</v>
      </c>
      <c r="S379" s="29" t="e">
        <f t="shared" si="67"/>
        <v>#DIV/0!</v>
      </c>
      <c r="T379" s="29" t="e">
        <f t="shared" si="68"/>
        <v>#DIV/0!</v>
      </c>
      <c r="U379" s="29" t="e">
        <f t="shared" si="69"/>
        <v>#DIV/0!</v>
      </c>
      <c r="V379" s="29" t="e">
        <f t="shared" si="70"/>
        <v>#DIV/0!</v>
      </c>
    </row>
    <row r="380" spans="1:22" hidden="1" x14ac:dyDescent="0.25">
      <c r="A380" s="5">
        <f t="shared" si="78"/>
        <v>379</v>
      </c>
      <c r="B380" s="5">
        <f t="shared" si="71"/>
        <v>1</v>
      </c>
      <c r="C380">
        <v>0</v>
      </c>
      <c r="D380">
        <v>0</v>
      </c>
      <c r="E380">
        <v>1</v>
      </c>
      <c r="F380">
        <v>0</v>
      </c>
      <c r="G380" s="25">
        <v>87.32</v>
      </c>
      <c r="H380">
        <v>1</v>
      </c>
      <c r="I380" s="26">
        <v>0</v>
      </c>
      <c r="J380" s="28">
        <v>-5.2422720794463671E-4</v>
      </c>
      <c r="K380">
        <f t="shared" si="72"/>
        <v>0</v>
      </c>
      <c r="L380">
        <f t="shared" si="73"/>
        <v>0</v>
      </c>
      <c r="M380">
        <f t="shared" si="74"/>
        <v>0</v>
      </c>
      <c r="O380" s="29" t="e">
        <f t="shared" si="75"/>
        <v>#DIV/0!</v>
      </c>
      <c r="P380" s="29">
        <f t="shared" si="76"/>
        <v>0</v>
      </c>
      <c r="Q380" s="29" t="e">
        <f t="shared" si="77"/>
        <v>#DIV/0!</v>
      </c>
      <c r="R380" s="29" t="e">
        <f t="shared" si="66"/>
        <v>#DIV/0!</v>
      </c>
      <c r="S380" s="29" t="e">
        <f t="shared" si="67"/>
        <v>#DIV/0!</v>
      </c>
      <c r="T380" s="29" t="e">
        <f t="shared" si="68"/>
        <v>#DIV/0!</v>
      </c>
      <c r="U380" s="29" t="e">
        <f t="shared" si="69"/>
        <v>#DIV/0!</v>
      </c>
      <c r="V380" s="29" t="e">
        <f t="shared" si="70"/>
        <v>#DIV/0!</v>
      </c>
    </row>
    <row r="381" spans="1:22" x14ac:dyDescent="0.25">
      <c r="A381" s="5">
        <f t="shared" si="78"/>
        <v>380</v>
      </c>
      <c r="B381" s="5">
        <f t="shared" si="71"/>
        <v>1</v>
      </c>
      <c r="C381">
        <v>0</v>
      </c>
      <c r="D381">
        <v>0</v>
      </c>
      <c r="E381">
        <v>0</v>
      </c>
      <c r="F381">
        <v>1</v>
      </c>
      <c r="G381" s="25">
        <v>92.8</v>
      </c>
      <c r="H381">
        <v>1</v>
      </c>
      <c r="I381" s="26">
        <v>0</v>
      </c>
      <c r="J381" s="28">
        <v>2.5210644723152265E-2</v>
      </c>
      <c r="K381">
        <f t="shared" si="72"/>
        <v>2.5210644723152265E-2</v>
      </c>
      <c r="L381">
        <f t="shared" si="73"/>
        <v>2.4575068115795261E-2</v>
      </c>
      <c r="M381">
        <f t="shared" si="74"/>
        <v>0.15676437132140472</v>
      </c>
      <c r="O381" s="29">
        <f t="shared" si="75"/>
        <v>6.3790004805987399</v>
      </c>
      <c r="P381" s="29">
        <f t="shared" si="76"/>
        <v>0</v>
      </c>
      <c r="Q381" s="29">
        <f t="shared" si="77"/>
        <v>0</v>
      </c>
      <c r="R381" s="29">
        <f t="shared" si="66"/>
        <v>0</v>
      </c>
      <c r="S381" s="29">
        <f t="shared" si="67"/>
        <v>6.3790004805987399</v>
      </c>
      <c r="T381" s="29">
        <f t="shared" si="68"/>
        <v>591.97124459956297</v>
      </c>
      <c r="U381" s="29">
        <f t="shared" si="69"/>
        <v>6.3790004805987399</v>
      </c>
      <c r="V381" s="29">
        <f t="shared" si="70"/>
        <v>0</v>
      </c>
    </row>
    <row r="382" spans="1:22" hidden="1" x14ac:dyDescent="0.25">
      <c r="A382" s="5">
        <f t="shared" si="78"/>
        <v>381</v>
      </c>
      <c r="B382" s="5">
        <f t="shared" si="71"/>
        <v>1</v>
      </c>
      <c r="C382">
        <v>0</v>
      </c>
      <c r="D382">
        <v>0</v>
      </c>
      <c r="E382">
        <v>1</v>
      </c>
      <c r="F382">
        <v>0</v>
      </c>
      <c r="G382" s="25">
        <v>87.32</v>
      </c>
      <c r="H382">
        <v>1</v>
      </c>
      <c r="I382" s="26">
        <v>0</v>
      </c>
      <c r="J382" s="28">
        <v>-5.2422720794463671E-4</v>
      </c>
      <c r="K382">
        <f t="shared" si="72"/>
        <v>0</v>
      </c>
      <c r="L382">
        <f t="shared" si="73"/>
        <v>0</v>
      </c>
      <c r="M382">
        <f t="shared" si="74"/>
        <v>0</v>
      </c>
      <c r="O382" s="29" t="e">
        <f t="shared" si="75"/>
        <v>#DIV/0!</v>
      </c>
      <c r="P382" s="29">
        <f t="shared" si="76"/>
        <v>0</v>
      </c>
      <c r="Q382" s="29" t="e">
        <f t="shared" si="77"/>
        <v>#DIV/0!</v>
      </c>
      <c r="R382" s="29" t="e">
        <f t="shared" si="66"/>
        <v>#DIV/0!</v>
      </c>
      <c r="S382" s="29" t="e">
        <f t="shared" si="67"/>
        <v>#DIV/0!</v>
      </c>
      <c r="T382" s="29" t="e">
        <f t="shared" si="68"/>
        <v>#DIV/0!</v>
      </c>
      <c r="U382" s="29" t="e">
        <f t="shared" si="69"/>
        <v>#DIV/0!</v>
      </c>
      <c r="V382" s="29" t="e">
        <f t="shared" si="70"/>
        <v>#DIV/0!</v>
      </c>
    </row>
    <row r="383" spans="1:22" x14ac:dyDescent="0.25">
      <c r="A383" s="5">
        <f t="shared" si="78"/>
        <v>382</v>
      </c>
      <c r="B383" s="5">
        <f t="shared" si="71"/>
        <v>1</v>
      </c>
      <c r="C383">
        <v>0</v>
      </c>
      <c r="D383">
        <v>0</v>
      </c>
      <c r="E383">
        <v>0</v>
      </c>
      <c r="F383">
        <v>0</v>
      </c>
      <c r="G383" s="25">
        <v>87.32</v>
      </c>
      <c r="H383">
        <v>1</v>
      </c>
      <c r="I383" s="26">
        <v>0</v>
      </c>
      <c r="J383" s="28">
        <v>1.851044766330711E-2</v>
      </c>
      <c r="K383">
        <f t="shared" si="72"/>
        <v>1.851044766330711E-2</v>
      </c>
      <c r="L383">
        <f t="shared" si="73"/>
        <v>1.8167810990611079E-2</v>
      </c>
      <c r="M383">
        <f t="shared" si="74"/>
        <v>0.13478802243007751</v>
      </c>
      <c r="O383" s="29">
        <f t="shared" si="75"/>
        <v>7.4190568417810194</v>
      </c>
      <c r="P383" s="29">
        <f t="shared" si="76"/>
        <v>0</v>
      </c>
      <c r="Q383" s="29">
        <f t="shared" si="77"/>
        <v>0</v>
      </c>
      <c r="R383" s="29">
        <f t="shared" si="66"/>
        <v>0</v>
      </c>
      <c r="S383" s="29">
        <f t="shared" si="67"/>
        <v>0</v>
      </c>
      <c r="T383" s="29">
        <f t="shared" si="68"/>
        <v>647.8320434243185</v>
      </c>
      <c r="U383" s="29">
        <f t="shared" si="69"/>
        <v>7.4190568417810194</v>
      </c>
      <c r="V383" s="29">
        <f t="shared" si="70"/>
        <v>0</v>
      </c>
    </row>
    <row r="384" spans="1:22" hidden="1" x14ac:dyDescent="0.25">
      <c r="A384" s="5">
        <f t="shared" si="78"/>
        <v>383</v>
      </c>
      <c r="B384" s="5">
        <f t="shared" si="71"/>
        <v>1</v>
      </c>
      <c r="C384">
        <v>0</v>
      </c>
      <c r="D384">
        <v>0</v>
      </c>
      <c r="E384">
        <v>1</v>
      </c>
      <c r="F384">
        <v>0</v>
      </c>
      <c r="G384" s="25">
        <v>87.32</v>
      </c>
      <c r="H384">
        <v>1</v>
      </c>
      <c r="I384" s="26">
        <v>0</v>
      </c>
      <c r="J384" s="28">
        <v>-5.2422720794463671E-4</v>
      </c>
      <c r="K384">
        <f t="shared" si="72"/>
        <v>0</v>
      </c>
      <c r="L384">
        <f t="shared" si="73"/>
        <v>0</v>
      </c>
      <c r="M384">
        <f t="shared" si="74"/>
        <v>0</v>
      </c>
      <c r="O384" s="29" t="e">
        <f t="shared" si="75"/>
        <v>#DIV/0!</v>
      </c>
      <c r="P384" s="29">
        <f t="shared" si="76"/>
        <v>0</v>
      </c>
      <c r="Q384" s="29" t="e">
        <f t="shared" si="77"/>
        <v>#DIV/0!</v>
      </c>
      <c r="R384" s="29" t="e">
        <f t="shared" si="66"/>
        <v>#DIV/0!</v>
      </c>
      <c r="S384" s="29" t="e">
        <f t="shared" si="67"/>
        <v>#DIV/0!</v>
      </c>
      <c r="T384" s="29" t="e">
        <f t="shared" si="68"/>
        <v>#DIV/0!</v>
      </c>
      <c r="U384" s="29" t="e">
        <f t="shared" si="69"/>
        <v>#DIV/0!</v>
      </c>
      <c r="V384" s="29" t="e">
        <f t="shared" si="70"/>
        <v>#DIV/0!</v>
      </c>
    </row>
    <row r="385" spans="1:22" x14ac:dyDescent="0.25">
      <c r="A385" s="5">
        <f t="shared" si="78"/>
        <v>384</v>
      </c>
      <c r="B385" s="5">
        <f t="shared" si="71"/>
        <v>1</v>
      </c>
      <c r="C385">
        <v>0</v>
      </c>
      <c r="D385">
        <v>0</v>
      </c>
      <c r="E385">
        <v>0</v>
      </c>
      <c r="F385">
        <v>1</v>
      </c>
      <c r="G385" s="25">
        <v>90.06</v>
      </c>
      <c r="H385">
        <v>1</v>
      </c>
      <c r="I385" s="26">
        <v>0</v>
      </c>
      <c r="J385" s="28">
        <v>2.5116969928354667E-2</v>
      </c>
      <c r="K385">
        <f t="shared" si="72"/>
        <v>2.5116969928354667E-2</v>
      </c>
      <c r="L385">
        <f t="shared" si="73"/>
        <v>2.4486107749972796E-2</v>
      </c>
      <c r="M385">
        <f t="shared" si="74"/>
        <v>0.15648037496751085</v>
      </c>
      <c r="O385" s="29">
        <f t="shared" si="75"/>
        <v>6.3905777335184961</v>
      </c>
      <c r="P385" s="29">
        <f t="shared" si="76"/>
        <v>0</v>
      </c>
      <c r="Q385" s="29">
        <f t="shared" si="77"/>
        <v>0</v>
      </c>
      <c r="R385" s="29">
        <f t="shared" si="66"/>
        <v>0</v>
      </c>
      <c r="S385" s="29">
        <f t="shared" si="67"/>
        <v>6.3905777335184961</v>
      </c>
      <c r="T385" s="29">
        <f t="shared" si="68"/>
        <v>575.53543068067586</v>
      </c>
      <c r="U385" s="29">
        <f t="shared" si="69"/>
        <v>6.3905777335184961</v>
      </c>
      <c r="V385" s="29">
        <f t="shared" si="70"/>
        <v>0</v>
      </c>
    </row>
    <row r="386" spans="1:22" hidden="1" x14ac:dyDescent="0.25">
      <c r="A386" s="5">
        <f t="shared" si="78"/>
        <v>385</v>
      </c>
      <c r="B386" s="5">
        <f t="shared" si="71"/>
        <v>1</v>
      </c>
      <c r="C386">
        <v>0</v>
      </c>
      <c r="D386">
        <v>0</v>
      </c>
      <c r="E386">
        <v>1</v>
      </c>
      <c r="F386">
        <v>0</v>
      </c>
      <c r="G386" s="25">
        <v>87.32</v>
      </c>
      <c r="H386">
        <v>1</v>
      </c>
      <c r="I386" s="26">
        <v>0</v>
      </c>
      <c r="J386" s="28">
        <v>-5.2422720794463671E-4</v>
      </c>
      <c r="K386">
        <f t="shared" si="72"/>
        <v>0</v>
      </c>
      <c r="L386">
        <f t="shared" si="73"/>
        <v>0</v>
      </c>
      <c r="M386">
        <f t="shared" si="74"/>
        <v>0</v>
      </c>
      <c r="O386" s="29" t="e">
        <f t="shared" si="75"/>
        <v>#DIV/0!</v>
      </c>
      <c r="P386" s="29">
        <f t="shared" si="76"/>
        <v>0</v>
      </c>
      <c r="Q386" s="29" t="e">
        <f t="shared" si="77"/>
        <v>#DIV/0!</v>
      </c>
      <c r="R386" s="29" t="e">
        <f t="shared" ref="R386:R449" si="79">E386/$M386</f>
        <v>#DIV/0!</v>
      </c>
      <c r="S386" s="29" t="e">
        <f t="shared" ref="S386:S449" si="80">F386/$M386</f>
        <v>#DIV/0!</v>
      </c>
      <c r="T386" s="29" t="e">
        <f t="shared" ref="T386:T449" si="81">G386/$M386</f>
        <v>#DIV/0!</v>
      </c>
      <c r="U386" s="29" t="e">
        <f t="shared" ref="U386:U449" si="82">H386/$M386</f>
        <v>#DIV/0!</v>
      </c>
      <c r="V386" s="29" t="e">
        <f t="shared" ref="V386:V449" si="83">I386/$M386</f>
        <v>#DIV/0!</v>
      </c>
    </row>
    <row r="387" spans="1:22" hidden="1" x14ac:dyDescent="0.25">
      <c r="A387" s="5">
        <f t="shared" si="78"/>
        <v>386</v>
      </c>
      <c r="B387" s="5">
        <f t="shared" ref="B387:B450" si="84">IF(C387="","",1)</f>
        <v>1</v>
      </c>
      <c r="C387">
        <v>0</v>
      </c>
      <c r="D387">
        <v>0</v>
      </c>
      <c r="E387">
        <v>1</v>
      </c>
      <c r="F387">
        <v>0</v>
      </c>
      <c r="G387" s="25">
        <v>87.32</v>
      </c>
      <c r="H387">
        <v>1</v>
      </c>
      <c r="I387" s="26">
        <v>0</v>
      </c>
      <c r="J387" s="28">
        <v>-5.2422720794463671E-4</v>
      </c>
      <c r="K387">
        <f t="shared" ref="K387:K450" si="85">IF(J387&gt;1,1,IF(J387&lt;0,0,J387))</f>
        <v>0</v>
      </c>
      <c r="L387">
        <f t="shared" ref="L387:L450" si="86">K387*(1-K387)</f>
        <v>0</v>
      </c>
      <c r="M387">
        <f t="shared" ref="M387:M450" si="87">SQRT(L387)</f>
        <v>0</v>
      </c>
      <c r="O387" s="29" t="e">
        <f t="shared" ref="O387:O450" si="88">B387/M387</f>
        <v>#DIV/0!</v>
      </c>
      <c r="P387" s="29">
        <f t="shared" ref="P387:P450" si="89">C387/M$2</f>
        <v>0</v>
      </c>
      <c r="Q387" s="29" t="e">
        <f t="shared" ref="Q387:Q450" si="90">D387/$M387</f>
        <v>#DIV/0!</v>
      </c>
      <c r="R387" s="29" t="e">
        <f t="shared" si="79"/>
        <v>#DIV/0!</v>
      </c>
      <c r="S387" s="29" t="e">
        <f t="shared" si="80"/>
        <v>#DIV/0!</v>
      </c>
      <c r="T387" s="29" t="e">
        <f t="shared" si="81"/>
        <v>#DIV/0!</v>
      </c>
      <c r="U387" s="29" t="e">
        <f t="shared" si="82"/>
        <v>#DIV/0!</v>
      </c>
      <c r="V387" s="29" t="e">
        <f t="shared" si="83"/>
        <v>#DIV/0!</v>
      </c>
    </row>
    <row r="388" spans="1:22" hidden="1" x14ac:dyDescent="0.25">
      <c r="A388" s="5">
        <f t="shared" ref="A388:A451" si="91">IF(C388="","",A387+1)</f>
        <v>387</v>
      </c>
      <c r="B388" s="5">
        <f t="shared" si="84"/>
        <v>1</v>
      </c>
      <c r="C388">
        <v>0</v>
      </c>
      <c r="D388">
        <v>0</v>
      </c>
      <c r="E388">
        <v>1</v>
      </c>
      <c r="F388">
        <v>0</v>
      </c>
      <c r="G388" s="25">
        <v>87.32</v>
      </c>
      <c r="H388">
        <v>1</v>
      </c>
      <c r="I388" s="26">
        <v>0</v>
      </c>
      <c r="J388" s="28">
        <v>-5.2422720794463671E-4</v>
      </c>
      <c r="K388">
        <f t="shared" si="85"/>
        <v>0</v>
      </c>
      <c r="L388">
        <f t="shared" si="86"/>
        <v>0</v>
      </c>
      <c r="M388">
        <f t="shared" si="87"/>
        <v>0</v>
      </c>
      <c r="O388" s="29" t="e">
        <f t="shared" si="88"/>
        <v>#DIV/0!</v>
      </c>
      <c r="P388" s="29">
        <f t="shared" si="89"/>
        <v>0</v>
      </c>
      <c r="Q388" s="29" t="e">
        <f t="shared" si="90"/>
        <v>#DIV/0!</v>
      </c>
      <c r="R388" s="29" t="e">
        <f t="shared" si="79"/>
        <v>#DIV/0!</v>
      </c>
      <c r="S388" s="29" t="e">
        <f t="shared" si="80"/>
        <v>#DIV/0!</v>
      </c>
      <c r="T388" s="29" t="e">
        <f t="shared" si="81"/>
        <v>#DIV/0!</v>
      </c>
      <c r="U388" s="29" t="e">
        <f t="shared" si="82"/>
        <v>#DIV/0!</v>
      </c>
      <c r="V388" s="29" t="e">
        <f t="shared" si="83"/>
        <v>#DIV/0!</v>
      </c>
    </row>
    <row r="389" spans="1:22" hidden="1" x14ac:dyDescent="0.25">
      <c r="A389" s="5">
        <f t="shared" si="91"/>
        <v>388</v>
      </c>
      <c r="B389" s="5">
        <f t="shared" si="84"/>
        <v>1</v>
      </c>
      <c r="C389">
        <v>0</v>
      </c>
      <c r="D389">
        <v>0</v>
      </c>
      <c r="E389">
        <v>1</v>
      </c>
      <c r="F389">
        <v>0</v>
      </c>
      <c r="G389" s="25">
        <v>87.32</v>
      </c>
      <c r="H389">
        <v>1</v>
      </c>
      <c r="I389" s="26">
        <v>0</v>
      </c>
      <c r="J389" s="28">
        <v>-5.2422720794463671E-4</v>
      </c>
      <c r="K389">
        <f t="shared" si="85"/>
        <v>0</v>
      </c>
      <c r="L389">
        <f t="shared" si="86"/>
        <v>0</v>
      </c>
      <c r="M389">
        <f t="shared" si="87"/>
        <v>0</v>
      </c>
      <c r="O389" s="29" t="e">
        <f t="shared" si="88"/>
        <v>#DIV/0!</v>
      </c>
      <c r="P389" s="29">
        <f t="shared" si="89"/>
        <v>0</v>
      </c>
      <c r="Q389" s="29" t="e">
        <f t="shared" si="90"/>
        <v>#DIV/0!</v>
      </c>
      <c r="R389" s="29" t="e">
        <f t="shared" si="79"/>
        <v>#DIV/0!</v>
      </c>
      <c r="S389" s="29" t="e">
        <f t="shared" si="80"/>
        <v>#DIV/0!</v>
      </c>
      <c r="T389" s="29" t="e">
        <f t="shared" si="81"/>
        <v>#DIV/0!</v>
      </c>
      <c r="U389" s="29" t="e">
        <f t="shared" si="82"/>
        <v>#DIV/0!</v>
      </c>
      <c r="V389" s="29" t="e">
        <f t="shared" si="83"/>
        <v>#DIV/0!</v>
      </c>
    </row>
    <row r="390" spans="1:22" x14ac:dyDescent="0.25">
      <c r="A390" s="5">
        <f t="shared" si="91"/>
        <v>389</v>
      </c>
      <c r="B390" s="5">
        <f t="shared" si="84"/>
        <v>1</v>
      </c>
      <c r="C390">
        <v>0</v>
      </c>
      <c r="D390">
        <v>0</v>
      </c>
      <c r="E390">
        <v>0</v>
      </c>
      <c r="F390">
        <v>1</v>
      </c>
      <c r="G390" s="25">
        <v>52.3</v>
      </c>
      <c r="H390">
        <v>1</v>
      </c>
      <c r="I390" s="26">
        <v>0</v>
      </c>
      <c r="J390" s="28">
        <v>2.38260355299761E-2</v>
      </c>
      <c r="K390">
        <f t="shared" si="85"/>
        <v>2.38260355299761E-2</v>
      </c>
      <c r="L390">
        <f t="shared" si="86"/>
        <v>2.3258355560900418E-2</v>
      </c>
      <c r="M390">
        <f t="shared" si="87"/>
        <v>0.15250690332211331</v>
      </c>
      <c r="O390" s="29">
        <f t="shared" si="88"/>
        <v>6.5570802253316831</v>
      </c>
      <c r="P390" s="29">
        <f t="shared" si="89"/>
        <v>0</v>
      </c>
      <c r="Q390" s="29">
        <f t="shared" si="90"/>
        <v>0</v>
      </c>
      <c r="R390" s="29">
        <f t="shared" si="79"/>
        <v>0</v>
      </c>
      <c r="S390" s="29">
        <f t="shared" si="80"/>
        <v>6.5570802253316831</v>
      </c>
      <c r="T390" s="29">
        <f t="shared" si="81"/>
        <v>342.93529578484703</v>
      </c>
      <c r="U390" s="29">
        <f t="shared" si="82"/>
        <v>6.5570802253316831</v>
      </c>
      <c r="V390" s="29">
        <f t="shared" si="83"/>
        <v>0</v>
      </c>
    </row>
    <row r="391" spans="1:22" x14ac:dyDescent="0.25">
      <c r="A391" s="5">
        <f t="shared" si="91"/>
        <v>390</v>
      </c>
      <c r="B391" s="5">
        <f t="shared" si="84"/>
        <v>1</v>
      </c>
      <c r="C391">
        <v>0</v>
      </c>
      <c r="D391">
        <v>0</v>
      </c>
      <c r="E391">
        <v>0</v>
      </c>
      <c r="F391">
        <v>1</v>
      </c>
      <c r="G391" s="25">
        <v>117.48</v>
      </c>
      <c r="H391">
        <v>1</v>
      </c>
      <c r="I391" s="26">
        <v>0</v>
      </c>
      <c r="J391" s="28">
        <v>2.6054401633956902E-2</v>
      </c>
      <c r="K391">
        <f t="shared" si="85"/>
        <v>2.6054401633956902E-2</v>
      </c>
      <c r="L391">
        <f t="shared" si="86"/>
        <v>2.5375569789453368E-2</v>
      </c>
      <c r="M391">
        <f t="shared" si="87"/>
        <v>0.15929711167956992</v>
      </c>
      <c r="O391" s="29">
        <f t="shared" si="88"/>
        <v>6.2775777253985918</v>
      </c>
      <c r="P391" s="29">
        <f t="shared" si="89"/>
        <v>0</v>
      </c>
      <c r="Q391" s="29">
        <f t="shared" si="90"/>
        <v>0</v>
      </c>
      <c r="R391" s="29">
        <f t="shared" si="79"/>
        <v>0</v>
      </c>
      <c r="S391" s="29">
        <f t="shared" si="80"/>
        <v>6.2775777253985918</v>
      </c>
      <c r="T391" s="29">
        <f t="shared" si="81"/>
        <v>737.48983117982664</v>
      </c>
      <c r="U391" s="29">
        <f t="shared" si="82"/>
        <v>6.2775777253985918</v>
      </c>
      <c r="V391" s="29">
        <f t="shared" si="83"/>
        <v>0</v>
      </c>
    </row>
    <row r="392" spans="1:22" x14ac:dyDescent="0.25">
      <c r="A392" s="5">
        <f t="shared" si="91"/>
        <v>391</v>
      </c>
      <c r="B392" s="5">
        <f t="shared" si="84"/>
        <v>1</v>
      </c>
      <c r="C392">
        <v>0</v>
      </c>
      <c r="D392">
        <v>0</v>
      </c>
      <c r="E392">
        <v>0</v>
      </c>
      <c r="F392">
        <v>1</v>
      </c>
      <c r="G392" s="25">
        <v>95.55</v>
      </c>
      <c r="H392">
        <v>1</v>
      </c>
      <c r="I392" s="26">
        <v>0</v>
      </c>
      <c r="J392" s="28">
        <v>2.5304661396762993E-2</v>
      </c>
      <c r="K392">
        <f t="shared" si="85"/>
        <v>2.5304661396762993E-2</v>
      </c>
      <c r="L392">
        <f t="shared" si="86"/>
        <v>2.4664335508358164E-2</v>
      </c>
      <c r="M392">
        <f t="shared" si="87"/>
        <v>0.15704883160456229</v>
      </c>
      <c r="O392" s="29">
        <f t="shared" si="88"/>
        <v>6.3674462890493091</v>
      </c>
      <c r="P392" s="29">
        <f t="shared" si="89"/>
        <v>0</v>
      </c>
      <c r="Q392" s="29">
        <f t="shared" si="90"/>
        <v>0</v>
      </c>
      <c r="R392" s="29">
        <f t="shared" si="79"/>
        <v>0</v>
      </c>
      <c r="S392" s="29">
        <f t="shared" si="80"/>
        <v>6.3674462890493091</v>
      </c>
      <c r="T392" s="29">
        <f t="shared" si="81"/>
        <v>608.4094929186615</v>
      </c>
      <c r="U392" s="29">
        <f t="shared" si="82"/>
        <v>6.3674462890493091</v>
      </c>
      <c r="V392" s="29">
        <f t="shared" si="83"/>
        <v>0</v>
      </c>
    </row>
    <row r="393" spans="1:22" x14ac:dyDescent="0.25">
      <c r="A393" s="5">
        <f t="shared" si="91"/>
        <v>392</v>
      </c>
      <c r="B393" s="5">
        <f t="shared" si="84"/>
        <v>1</v>
      </c>
      <c r="C393">
        <v>0</v>
      </c>
      <c r="D393">
        <v>0</v>
      </c>
      <c r="E393">
        <v>0</v>
      </c>
      <c r="F393">
        <v>1</v>
      </c>
      <c r="G393" s="25">
        <v>49.3</v>
      </c>
      <c r="H393">
        <v>1</v>
      </c>
      <c r="I393" s="26">
        <v>0</v>
      </c>
      <c r="J393" s="28">
        <v>2.3723471886037125E-2</v>
      </c>
      <c r="K393">
        <f t="shared" si="85"/>
        <v>2.3723471886037125E-2</v>
      </c>
      <c r="L393">
        <f t="shared" si="86"/>
        <v>2.3160668767709534E-2</v>
      </c>
      <c r="M393">
        <f t="shared" si="87"/>
        <v>0.15218629625465471</v>
      </c>
      <c r="O393" s="29">
        <f t="shared" si="88"/>
        <v>6.5708938623927802</v>
      </c>
      <c r="P393" s="29">
        <f t="shared" si="89"/>
        <v>0</v>
      </c>
      <c r="Q393" s="29">
        <f t="shared" si="90"/>
        <v>0</v>
      </c>
      <c r="R393" s="29">
        <f t="shared" si="79"/>
        <v>0</v>
      </c>
      <c r="S393" s="29">
        <f t="shared" si="80"/>
        <v>6.5708938623927802</v>
      </c>
      <c r="T393" s="29">
        <f t="shared" si="81"/>
        <v>323.94506741596405</v>
      </c>
      <c r="U393" s="29">
        <f t="shared" si="82"/>
        <v>6.5708938623927802</v>
      </c>
      <c r="V393" s="29">
        <f t="shared" si="83"/>
        <v>0</v>
      </c>
    </row>
    <row r="394" spans="1:22" x14ac:dyDescent="0.25">
      <c r="A394" s="5">
        <f t="shared" si="91"/>
        <v>393</v>
      </c>
      <c r="B394" s="5">
        <f t="shared" si="84"/>
        <v>1</v>
      </c>
      <c r="C394">
        <v>0</v>
      </c>
      <c r="D394">
        <v>0</v>
      </c>
      <c r="E394">
        <v>0</v>
      </c>
      <c r="F394">
        <v>0</v>
      </c>
      <c r="G394" s="25">
        <v>87.32</v>
      </c>
      <c r="H394">
        <v>1</v>
      </c>
      <c r="I394" s="26">
        <v>0</v>
      </c>
      <c r="J394" s="28">
        <v>1.851044766330711E-2</v>
      </c>
      <c r="K394">
        <f t="shared" si="85"/>
        <v>1.851044766330711E-2</v>
      </c>
      <c r="L394">
        <f t="shared" si="86"/>
        <v>1.8167810990611079E-2</v>
      </c>
      <c r="M394">
        <f t="shared" si="87"/>
        <v>0.13478802243007751</v>
      </c>
      <c r="O394" s="29">
        <f t="shared" si="88"/>
        <v>7.4190568417810194</v>
      </c>
      <c r="P394" s="29">
        <f t="shared" si="89"/>
        <v>0</v>
      </c>
      <c r="Q394" s="29">
        <f t="shared" si="90"/>
        <v>0</v>
      </c>
      <c r="R394" s="29">
        <f t="shared" si="79"/>
        <v>0</v>
      </c>
      <c r="S394" s="29">
        <f t="shared" si="80"/>
        <v>0</v>
      </c>
      <c r="T394" s="29">
        <f t="shared" si="81"/>
        <v>647.8320434243185</v>
      </c>
      <c r="U394" s="29">
        <f t="shared" si="82"/>
        <v>7.4190568417810194</v>
      </c>
      <c r="V394" s="29">
        <f t="shared" si="83"/>
        <v>0</v>
      </c>
    </row>
    <row r="395" spans="1:22" hidden="1" x14ac:dyDescent="0.25">
      <c r="A395" s="5">
        <f t="shared" si="91"/>
        <v>394</v>
      </c>
      <c r="B395" s="5">
        <f t="shared" si="84"/>
        <v>1</v>
      </c>
      <c r="C395">
        <v>0</v>
      </c>
      <c r="D395">
        <v>0</v>
      </c>
      <c r="E395">
        <v>1</v>
      </c>
      <c r="F395">
        <v>0</v>
      </c>
      <c r="G395" s="25">
        <v>87.32</v>
      </c>
      <c r="H395">
        <v>1</v>
      </c>
      <c r="I395" s="26">
        <v>0</v>
      </c>
      <c r="J395" s="28">
        <v>-5.2422720794463671E-4</v>
      </c>
      <c r="K395">
        <f t="shared" si="85"/>
        <v>0</v>
      </c>
      <c r="L395">
        <f t="shared" si="86"/>
        <v>0</v>
      </c>
      <c r="M395">
        <f t="shared" si="87"/>
        <v>0</v>
      </c>
      <c r="O395" s="29" t="e">
        <f t="shared" si="88"/>
        <v>#DIV/0!</v>
      </c>
      <c r="P395" s="29">
        <f t="shared" si="89"/>
        <v>0</v>
      </c>
      <c r="Q395" s="29" t="e">
        <f t="shared" si="90"/>
        <v>#DIV/0!</v>
      </c>
      <c r="R395" s="29" t="e">
        <f t="shared" si="79"/>
        <v>#DIV/0!</v>
      </c>
      <c r="S395" s="29" t="e">
        <f t="shared" si="80"/>
        <v>#DIV/0!</v>
      </c>
      <c r="T395" s="29" t="e">
        <f t="shared" si="81"/>
        <v>#DIV/0!</v>
      </c>
      <c r="U395" s="29" t="e">
        <f t="shared" si="82"/>
        <v>#DIV/0!</v>
      </c>
      <c r="V395" s="29" t="e">
        <f t="shared" si="83"/>
        <v>#DIV/0!</v>
      </c>
    </row>
    <row r="396" spans="1:22" hidden="1" x14ac:dyDescent="0.25">
      <c r="A396" s="5">
        <f t="shared" si="91"/>
        <v>395</v>
      </c>
      <c r="B396" s="5">
        <f t="shared" si="84"/>
        <v>1</v>
      </c>
      <c r="C396">
        <v>0</v>
      </c>
      <c r="D396">
        <v>0</v>
      </c>
      <c r="E396">
        <v>1</v>
      </c>
      <c r="F396">
        <v>0</v>
      </c>
      <c r="G396" s="25">
        <v>87.32</v>
      </c>
      <c r="H396">
        <v>1</v>
      </c>
      <c r="I396" s="26">
        <v>0</v>
      </c>
      <c r="J396" s="28">
        <v>-5.2422720794463671E-4</v>
      </c>
      <c r="K396">
        <f t="shared" si="85"/>
        <v>0</v>
      </c>
      <c r="L396">
        <f t="shared" si="86"/>
        <v>0</v>
      </c>
      <c r="M396">
        <f t="shared" si="87"/>
        <v>0</v>
      </c>
      <c r="O396" s="29" t="e">
        <f t="shared" si="88"/>
        <v>#DIV/0!</v>
      </c>
      <c r="P396" s="29">
        <f t="shared" si="89"/>
        <v>0</v>
      </c>
      <c r="Q396" s="29" t="e">
        <f t="shared" si="90"/>
        <v>#DIV/0!</v>
      </c>
      <c r="R396" s="29" t="e">
        <f t="shared" si="79"/>
        <v>#DIV/0!</v>
      </c>
      <c r="S396" s="29" t="e">
        <f t="shared" si="80"/>
        <v>#DIV/0!</v>
      </c>
      <c r="T396" s="29" t="e">
        <f t="shared" si="81"/>
        <v>#DIV/0!</v>
      </c>
      <c r="U396" s="29" t="e">
        <f t="shared" si="82"/>
        <v>#DIV/0!</v>
      </c>
      <c r="V396" s="29" t="e">
        <f t="shared" si="83"/>
        <v>#DIV/0!</v>
      </c>
    </row>
    <row r="397" spans="1:22" hidden="1" x14ac:dyDescent="0.25">
      <c r="A397" s="5">
        <f t="shared" si="91"/>
        <v>396</v>
      </c>
      <c r="B397" s="5">
        <f t="shared" si="84"/>
        <v>1</v>
      </c>
      <c r="C397">
        <v>0</v>
      </c>
      <c r="D397">
        <v>0</v>
      </c>
      <c r="E397">
        <v>1</v>
      </c>
      <c r="F397">
        <v>0</v>
      </c>
      <c r="G397" s="25">
        <v>87.32</v>
      </c>
      <c r="H397">
        <v>1</v>
      </c>
      <c r="I397" s="26">
        <v>0</v>
      </c>
      <c r="J397" s="28">
        <v>-5.2422720794463671E-4</v>
      </c>
      <c r="K397">
        <f t="shared" si="85"/>
        <v>0</v>
      </c>
      <c r="L397">
        <f t="shared" si="86"/>
        <v>0</v>
      </c>
      <c r="M397">
        <f t="shared" si="87"/>
        <v>0</v>
      </c>
      <c r="O397" s="29" t="e">
        <f t="shared" si="88"/>
        <v>#DIV/0!</v>
      </c>
      <c r="P397" s="29">
        <f t="shared" si="89"/>
        <v>0</v>
      </c>
      <c r="Q397" s="29" t="e">
        <f t="shared" si="90"/>
        <v>#DIV/0!</v>
      </c>
      <c r="R397" s="29" t="e">
        <f t="shared" si="79"/>
        <v>#DIV/0!</v>
      </c>
      <c r="S397" s="29" t="e">
        <f t="shared" si="80"/>
        <v>#DIV/0!</v>
      </c>
      <c r="T397" s="29" t="e">
        <f t="shared" si="81"/>
        <v>#DIV/0!</v>
      </c>
      <c r="U397" s="29" t="e">
        <f t="shared" si="82"/>
        <v>#DIV/0!</v>
      </c>
      <c r="V397" s="29" t="e">
        <f t="shared" si="83"/>
        <v>#DIV/0!</v>
      </c>
    </row>
    <row r="398" spans="1:22" x14ac:dyDescent="0.25">
      <c r="A398" s="5">
        <f t="shared" si="91"/>
        <v>397</v>
      </c>
      <c r="B398" s="5">
        <f t="shared" si="84"/>
        <v>1</v>
      </c>
      <c r="C398">
        <v>0</v>
      </c>
      <c r="D398">
        <v>0</v>
      </c>
      <c r="E398">
        <v>0</v>
      </c>
      <c r="F398">
        <v>1</v>
      </c>
      <c r="G398" s="25">
        <v>90.06</v>
      </c>
      <c r="H398">
        <v>1</v>
      </c>
      <c r="I398" s="26">
        <v>0</v>
      </c>
      <c r="J398" s="28">
        <v>2.5116969928354667E-2</v>
      </c>
      <c r="K398">
        <f t="shared" si="85"/>
        <v>2.5116969928354667E-2</v>
      </c>
      <c r="L398">
        <f t="shared" si="86"/>
        <v>2.4486107749972796E-2</v>
      </c>
      <c r="M398">
        <f t="shared" si="87"/>
        <v>0.15648037496751085</v>
      </c>
      <c r="O398" s="29">
        <f t="shared" si="88"/>
        <v>6.3905777335184961</v>
      </c>
      <c r="P398" s="29">
        <f t="shared" si="89"/>
        <v>0</v>
      </c>
      <c r="Q398" s="29">
        <f t="shared" si="90"/>
        <v>0</v>
      </c>
      <c r="R398" s="29">
        <f t="shared" si="79"/>
        <v>0</v>
      </c>
      <c r="S398" s="29">
        <f t="shared" si="80"/>
        <v>6.3905777335184961</v>
      </c>
      <c r="T398" s="29">
        <f t="shared" si="81"/>
        <v>575.53543068067586</v>
      </c>
      <c r="U398" s="29">
        <f t="shared" si="82"/>
        <v>6.3905777335184961</v>
      </c>
      <c r="V398" s="29">
        <f t="shared" si="83"/>
        <v>0</v>
      </c>
    </row>
    <row r="399" spans="1:22" x14ac:dyDescent="0.25">
      <c r="A399" s="5">
        <f t="shared" si="91"/>
        <v>398</v>
      </c>
      <c r="B399" s="5">
        <f t="shared" si="84"/>
        <v>1</v>
      </c>
      <c r="C399">
        <v>0</v>
      </c>
      <c r="D399">
        <v>0</v>
      </c>
      <c r="E399">
        <v>0</v>
      </c>
      <c r="F399">
        <v>1</v>
      </c>
      <c r="G399" s="25">
        <v>52.3</v>
      </c>
      <c r="H399">
        <v>1</v>
      </c>
      <c r="I399" s="26">
        <v>0</v>
      </c>
      <c r="J399" s="28">
        <v>2.38260355299761E-2</v>
      </c>
      <c r="K399">
        <f t="shared" si="85"/>
        <v>2.38260355299761E-2</v>
      </c>
      <c r="L399">
        <f t="shared" si="86"/>
        <v>2.3258355560900418E-2</v>
      </c>
      <c r="M399">
        <f t="shared" si="87"/>
        <v>0.15250690332211331</v>
      </c>
      <c r="O399" s="29">
        <f t="shared" si="88"/>
        <v>6.5570802253316831</v>
      </c>
      <c r="P399" s="29">
        <f t="shared" si="89"/>
        <v>0</v>
      </c>
      <c r="Q399" s="29">
        <f t="shared" si="90"/>
        <v>0</v>
      </c>
      <c r="R399" s="29">
        <f t="shared" si="79"/>
        <v>0</v>
      </c>
      <c r="S399" s="29">
        <f t="shared" si="80"/>
        <v>6.5570802253316831</v>
      </c>
      <c r="T399" s="29">
        <f t="shared" si="81"/>
        <v>342.93529578484703</v>
      </c>
      <c r="U399" s="29">
        <f t="shared" si="82"/>
        <v>6.5570802253316831</v>
      </c>
      <c r="V399" s="29">
        <f t="shared" si="83"/>
        <v>0</v>
      </c>
    </row>
    <row r="400" spans="1:22" x14ac:dyDescent="0.25">
      <c r="A400" s="5">
        <f t="shared" si="91"/>
        <v>399</v>
      </c>
      <c r="B400" s="5">
        <f t="shared" si="84"/>
        <v>1</v>
      </c>
      <c r="C400">
        <v>0</v>
      </c>
      <c r="D400">
        <v>0</v>
      </c>
      <c r="E400">
        <v>0</v>
      </c>
      <c r="F400">
        <v>1</v>
      </c>
      <c r="G400" s="25">
        <v>95.55</v>
      </c>
      <c r="H400">
        <v>1</v>
      </c>
      <c r="I400" s="26">
        <v>0</v>
      </c>
      <c r="J400" s="28">
        <v>2.5304661396762993E-2</v>
      </c>
      <c r="K400">
        <f t="shared" si="85"/>
        <v>2.5304661396762993E-2</v>
      </c>
      <c r="L400">
        <f t="shared" si="86"/>
        <v>2.4664335508358164E-2</v>
      </c>
      <c r="M400">
        <f t="shared" si="87"/>
        <v>0.15704883160456229</v>
      </c>
      <c r="O400" s="29">
        <f t="shared" si="88"/>
        <v>6.3674462890493091</v>
      </c>
      <c r="P400" s="29">
        <f t="shared" si="89"/>
        <v>0</v>
      </c>
      <c r="Q400" s="29">
        <f t="shared" si="90"/>
        <v>0</v>
      </c>
      <c r="R400" s="29">
        <f t="shared" si="79"/>
        <v>0</v>
      </c>
      <c r="S400" s="29">
        <f t="shared" si="80"/>
        <v>6.3674462890493091</v>
      </c>
      <c r="T400" s="29">
        <f t="shared" si="81"/>
        <v>608.4094929186615</v>
      </c>
      <c r="U400" s="29">
        <f t="shared" si="82"/>
        <v>6.3674462890493091</v>
      </c>
      <c r="V400" s="29">
        <f t="shared" si="83"/>
        <v>0</v>
      </c>
    </row>
    <row r="401" spans="1:22" x14ac:dyDescent="0.25">
      <c r="A401" s="5">
        <f t="shared" si="91"/>
        <v>400</v>
      </c>
      <c r="B401" s="5">
        <f t="shared" si="84"/>
        <v>1</v>
      </c>
      <c r="C401">
        <v>0</v>
      </c>
      <c r="D401">
        <v>0</v>
      </c>
      <c r="E401">
        <v>0</v>
      </c>
      <c r="F401">
        <v>1</v>
      </c>
      <c r="G401" s="25">
        <v>90.06</v>
      </c>
      <c r="H401">
        <v>1</v>
      </c>
      <c r="I401" s="26">
        <v>0</v>
      </c>
      <c r="J401" s="28">
        <v>2.5116969928354667E-2</v>
      </c>
      <c r="K401">
        <f t="shared" si="85"/>
        <v>2.5116969928354667E-2</v>
      </c>
      <c r="L401">
        <f t="shared" si="86"/>
        <v>2.4486107749972796E-2</v>
      </c>
      <c r="M401">
        <f t="shared" si="87"/>
        <v>0.15648037496751085</v>
      </c>
      <c r="O401" s="29">
        <f t="shared" si="88"/>
        <v>6.3905777335184961</v>
      </c>
      <c r="P401" s="29">
        <f t="shared" si="89"/>
        <v>0</v>
      </c>
      <c r="Q401" s="29">
        <f t="shared" si="90"/>
        <v>0</v>
      </c>
      <c r="R401" s="29">
        <f t="shared" si="79"/>
        <v>0</v>
      </c>
      <c r="S401" s="29">
        <f t="shared" si="80"/>
        <v>6.3905777335184961</v>
      </c>
      <c r="T401" s="29">
        <f t="shared" si="81"/>
        <v>575.53543068067586</v>
      </c>
      <c r="U401" s="29">
        <f t="shared" si="82"/>
        <v>6.3905777335184961</v>
      </c>
      <c r="V401" s="29">
        <f t="shared" si="83"/>
        <v>0</v>
      </c>
    </row>
    <row r="402" spans="1:22" x14ac:dyDescent="0.25">
      <c r="A402" s="5">
        <f t="shared" si="91"/>
        <v>401</v>
      </c>
      <c r="B402" s="5">
        <f t="shared" si="84"/>
        <v>1</v>
      </c>
      <c r="C402">
        <v>0</v>
      </c>
      <c r="D402">
        <v>0</v>
      </c>
      <c r="E402">
        <v>0</v>
      </c>
      <c r="F402">
        <v>1</v>
      </c>
      <c r="G402" s="25">
        <v>92.8</v>
      </c>
      <c r="H402">
        <v>1</v>
      </c>
      <c r="I402" s="26">
        <v>0</v>
      </c>
      <c r="J402" s="28">
        <v>2.5210644723152265E-2</v>
      </c>
      <c r="K402">
        <f t="shared" si="85"/>
        <v>2.5210644723152265E-2</v>
      </c>
      <c r="L402">
        <f t="shared" si="86"/>
        <v>2.4575068115795261E-2</v>
      </c>
      <c r="M402">
        <f t="shared" si="87"/>
        <v>0.15676437132140472</v>
      </c>
      <c r="O402" s="29">
        <f t="shared" si="88"/>
        <v>6.3790004805987399</v>
      </c>
      <c r="P402" s="29">
        <f t="shared" si="89"/>
        <v>0</v>
      </c>
      <c r="Q402" s="29">
        <f t="shared" si="90"/>
        <v>0</v>
      </c>
      <c r="R402" s="29">
        <f t="shared" si="79"/>
        <v>0</v>
      </c>
      <c r="S402" s="29">
        <f t="shared" si="80"/>
        <v>6.3790004805987399</v>
      </c>
      <c r="T402" s="29">
        <f t="shared" si="81"/>
        <v>591.97124459956297</v>
      </c>
      <c r="U402" s="29">
        <f t="shared" si="82"/>
        <v>6.3790004805987399</v>
      </c>
      <c r="V402" s="29">
        <f t="shared" si="83"/>
        <v>0</v>
      </c>
    </row>
    <row r="403" spans="1:22" hidden="1" x14ac:dyDescent="0.25">
      <c r="A403" s="5">
        <f t="shared" si="91"/>
        <v>402</v>
      </c>
      <c r="B403" s="5">
        <f t="shared" si="84"/>
        <v>1</v>
      </c>
      <c r="C403">
        <v>0</v>
      </c>
      <c r="D403">
        <v>0</v>
      </c>
      <c r="E403">
        <v>1</v>
      </c>
      <c r="F403">
        <v>0</v>
      </c>
      <c r="G403" s="25">
        <v>87.32</v>
      </c>
      <c r="H403">
        <v>1</v>
      </c>
      <c r="I403" s="26">
        <v>0</v>
      </c>
      <c r="J403" s="28">
        <v>-5.2422720794463671E-4</v>
      </c>
      <c r="K403">
        <f t="shared" si="85"/>
        <v>0</v>
      </c>
      <c r="L403">
        <f t="shared" si="86"/>
        <v>0</v>
      </c>
      <c r="M403">
        <f t="shared" si="87"/>
        <v>0</v>
      </c>
      <c r="O403" s="29" t="e">
        <f t="shared" si="88"/>
        <v>#DIV/0!</v>
      </c>
      <c r="P403" s="29">
        <f t="shared" si="89"/>
        <v>0</v>
      </c>
      <c r="Q403" s="29" t="e">
        <f t="shared" si="90"/>
        <v>#DIV/0!</v>
      </c>
      <c r="R403" s="29" t="e">
        <f t="shared" si="79"/>
        <v>#DIV/0!</v>
      </c>
      <c r="S403" s="29" t="e">
        <f t="shared" si="80"/>
        <v>#DIV/0!</v>
      </c>
      <c r="T403" s="29" t="e">
        <f t="shared" si="81"/>
        <v>#DIV/0!</v>
      </c>
      <c r="U403" s="29" t="e">
        <f t="shared" si="82"/>
        <v>#DIV/0!</v>
      </c>
      <c r="V403" s="29" t="e">
        <f t="shared" si="83"/>
        <v>#DIV/0!</v>
      </c>
    </row>
    <row r="404" spans="1:22" x14ac:dyDescent="0.25">
      <c r="A404" s="5">
        <f t="shared" si="91"/>
        <v>403</v>
      </c>
      <c r="B404" s="5">
        <f t="shared" si="84"/>
        <v>1</v>
      </c>
      <c r="C404">
        <v>0</v>
      </c>
      <c r="D404">
        <v>0</v>
      </c>
      <c r="E404">
        <v>0</v>
      </c>
      <c r="F404">
        <v>1</v>
      </c>
      <c r="G404" s="25">
        <v>117.48</v>
      </c>
      <c r="H404">
        <v>1</v>
      </c>
      <c r="I404" s="26">
        <v>0</v>
      </c>
      <c r="J404" s="28">
        <v>2.6054401633956902E-2</v>
      </c>
      <c r="K404">
        <f t="shared" si="85"/>
        <v>2.6054401633956902E-2</v>
      </c>
      <c r="L404">
        <f t="shared" si="86"/>
        <v>2.5375569789453368E-2</v>
      </c>
      <c r="M404">
        <f t="shared" si="87"/>
        <v>0.15929711167956992</v>
      </c>
      <c r="O404" s="29">
        <f t="shared" si="88"/>
        <v>6.2775777253985918</v>
      </c>
      <c r="P404" s="29">
        <f t="shared" si="89"/>
        <v>0</v>
      </c>
      <c r="Q404" s="29">
        <f t="shared" si="90"/>
        <v>0</v>
      </c>
      <c r="R404" s="29">
        <f t="shared" si="79"/>
        <v>0</v>
      </c>
      <c r="S404" s="29">
        <f t="shared" si="80"/>
        <v>6.2775777253985918</v>
      </c>
      <c r="T404" s="29">
        <f t="shared" si="81"/>
        <v>737.48983117982664</v>
      </c>
      <c r="U404" s="29">
        <f t="shared" si="82"/>
        <v>6.2775777253985918</v>
      </c>
      <c r="V404" s="29">
        <f t="shared" si="83"/>
        <v>0</v>
      </c>
    </row>
    <row r="405" spans="1:22" hidden="1" x14ac:dyDescent="0.25">
      <c r="A405" s="5">
        <f t="shared" si="91"/>
        <v>404</v>
      </c>
      <c r="B405" s="5">
        <f t="shared" si="84"/>
        <v>1</v>
      </c>
      <c r="C405">
        <v>0</v>
      </c>
      <c r="D405">
        <v>0</v>
      </c>
      <c r="E405">
        <v>1</v>
      </c>
      <c r="F405">
        <v>0</v>
      </c>
      <c r="G405" s="25">
        <v>87.32</v>
      </c>
      <c r="H405">
        <v>1</v>
      </c>
      <c r="I405" s="26">
        <v>0</v>
      </c>
      <c r="J405" s="28">
        <v>-5.2422720794463671E-4</v>
      </c>
      <c r="K405">
        <f t="shared" si="85"/>
        <v>0</v>
      </c>
      <c r="L405">
        <f t="shared" si="86"/>
        <v>0</v>
      </c>
      <c r="M405">
        <f t="shared" si="87"/>
        <v>0</v>
      </c>
      <c r="O405" s="29" t="e">
        <f t="shared" si="88"/>
        <v>#DIV/0!</v>
      </c>
      <c r="P405" s="29">
        <f t="shared" si="89"/>
        <v>0</v>
      </c>
      <c r="Q405" s="29" t="e">
        <f t="shared" si="90"/>
        <v>#DIV/0!</v>
      </c>
      <c r="R405" s="29" t="e">
        <f t="shared" si="79"/>
        <v>#DIV/0!</v>
      </c>
      <c r="S405" s="29" t="e">
        <f t="shared" si="80"/>
        <v>#DIV/0!</v>
      </c>
      <c r="T405" s="29" t="e">
        <f t="shared" si="81"/>
        <v>#DIV/0!</v>
      </c>
      <c r="U405" s="29" t="e">
        <f t="shared" si="82"/>
        <v>#DIV/0!</v>
      </c>
      <c r="V405" s="29" t="e">
        <f t="shared" si="83"/>
        <v>#DIV/0!</v>
      </c>
    </row>
    <row r="406" spans="1:22" x14ac:dyDescent="0.25">
      <c r="A406" s="5">
        <f t="shared" si="91"/>
        <v>405</v>
      </c>
      <c r="B406" s="5">
        <f t="shared" si="84"/>
        <v>1</v>
      </c>
      <c r="C406">
        <v>0</v>
      </c>
      <c r="D406">
        <v>0</v>
      </c>
      <c r="E406">
        <v>0</v>
      </c>
      <c r="F406">
        <v>1</v>
      </c>
      <c r="G406" s="25">
        <v>92.8</v>
      </c>
      <c r="H406">
        <v>1</v>
      </c>
      <c r="I406" s="26">
        <v>0</v>
      </c>
      <c r="J406" s="28">
        <v>2.5210644723152265E-2</v>
      </c>
      <c r="K406">
        <f t="shared" si="85"/>
        <v>2.5210644723152265E-2</v>
      </c>
      <c r="L406">
        <f t="shared" si="86"/>
        <v>2.4575068115795261E-2</v>
      </c>
      <c r="M406">
        <f t="shared" si="87"/>
        <v>0.15676437132140472</v>
      </c>
      <c r="O406" s="29">
        <f t="shared" si="88"/>
        <v>6.3790004805987399</v>
      </c>
      <c r="P406" s="29">
        <f t="shared" si="89"/>
        <v>0</v>
      </c>
      <c r="Q406" s="29">
        <f t="shared" si="90"/>
        <v>0</v>
      </c>
      <c r="R406" s="29">
        <f t="shared" si="79"/>
        <v>0</v>
      </c>
      <c r="S406" s="29">
        <f t="shared" si="80"/>
        <v>6.3790004805987399</v>
      </c>
      <c r="T406" s="29">
        <f t="shared" si="81"/>
        <v>591.97124459956297</v>
      </c>
      <c r="U406" s="29">
        <f t="shared" si="82"/>
        <v>6.3790004805987399</v>
      </c>
      <c r="V406" s="29">
        <f t="shared" si="83"/>
        <v>0</v>
      </c>
    </row>
    <row r="407" spans="1:22" hidden="1" x14ac:dyDescent="0.25">
      <c r="A407" s="5">
        <f t="shared" si="91"/>
        <v>406</v>
      </c>
      <c r="B407" s="5">
        <f t="shared" si="84"/>
        <v>1</v>
      </c>
      <c r="C407">
        <v>0</v>
      </c>
      <c r="D407">
        <v>0</v>
      </c>
      <c r="E407">
        <v>1</v>
      </c>
      <c r="F407">
        <v>0</v>
      </c>
      <c r="G407" s="25">
        <v>87.32</v>
      </c>
      <c r="H407">
        <v>1</v>
      </c>
      <c r="I407" s="26">
        <v>0</v>
      </c>
      <c r="J407" s="28">
        <v>-5.2422720794463671E-4</v>
      </c>
      <c r="K407">
        <f t="shared" si="85"/>
        <v>0</v>
      </c>
      <c r="L407">
        <f t="shared" si="86"/>
        <v>0</v>
      </c>
      <c r="M407">
        <f t="shared" si="87"/>
        <v>0</v>
      </c>
      <c r="O407" s="29" t="e">
        <f t="shared" si="88"/>
        <v>#DIV/0!</v>
      </c>
      <c r="P407" s="29">
        <f t="shared" si="89"/>
        <v>0</v>
      </c>
      <c r="Q407" s="29" t="e">
        <f t="shared" si="90"/>
        <v>#DIV/0!</v>
      </c>
      <c r="R407" s="29" t="e">
        <f t="shared" si="79"/>
        <v>#DIV/0!</v>
      </c>
      <c r="S407" s="29" t="e">
        <f t="shared" si="80"/>
        <v>#DIV/0!</v>
      </c>
      <c r="T407" s="29" t="e">
        <f t="shared" si="81"/>
        <v>#DIV/0!</v>
      </c>
      <c r="U407" s="29" t="e">
        <f t="shared" si="82"/>
        <v>#DIV/0!</v>
      </c>
      <c r="V407" s="29" t="e">
        <f t="shared" si="83"/>
        <v>#DIV/0!</v>
      </c>
    </row>
    <row r="408" spans="1:22" x14ac:dyDescent="0.25">
      <c r="A408" s="5">
        <f t="shared" si="91"/>
        <v>407</v>
      </c>
      <c r="B408" s="5">
        <f t="shared" si="84"/>
        <v>1</v>
      </c>
      <c r="C408">
        <v>0</v>
      </c>
      <c r="D408">
        <v>0</v>
      </c>
      <c r="E408">
        <v>0</v>
      </c>
      <c r="F408">
        <v>1</v>
      </c>
      <c r="G408" s="25">
        <v>90.06</v>
      </c>
      <c r="H408">
        <v>1</v>
      </c>
      <c r="I408" s="26">
        <v>0</v>
      </c>
      <c r="J408" s="28">
        <v>2.5116969928354667E-2</v>
      </c>
      <c r="K408">
        <f t="shared" si="85"/>
        <v>2.5116969928354667E-2</v>
      </c>
      <c r="L408">
        <f t="shared" si="86"/>
        <v>2.4486107749972796E-2</v>
      </c>
      <c r="M408">
        <f t="shared" si="87"/>
        <v>0.15648037496751085</v>
      </c>
      <c r="O408" s="29">
        <f t="shared" si="88"/>
        <v>6.3905777335184961</v>
      </c>
      <c r="P408" s="29">
        <f t="shared" si="89"/>
        <v>0</v>
      </c>
      <c r="Q408" s="29">
        <f t="shared" si="90"/>
        <v>0</v>
      </c>
      <c r="R408" s="29">
        <f t="shared" si="79"/>
        <v>0</v>
      </c>
      <c r="S408" s="29">
        <f t="shared" si="80"/>
        <v>6.3905777335184961</v>
      </c>
      <c r="T408" s="29">
        <f t="shared" si="81"/>
        <v>575.53543068067586</v>
      </c>
      <c r="U408" s="29">
        <f t="shared" si="82"/>
        <v>6.3905777335184961</v>
      </c>
      <c r="V408" s="29">
        <f t="shared" si="83"/>
        <v>0</v>
      </c>
    </row>
    <row r="409" spans="1:22" x14ac:dyDescent="0.25">
      <c r="A409" s="5">
        <f t="shared" si="91"/>
        <v>408</v>
      </c>
      <c r="B409" s="5">
        <f t="shared" si="84"/>
        <v>1</v>
      </c>
      <c r="C409">
        <v>0</v>
      </c>
      <c r="D409">
        <v>0</v>
      </c>
      <c r="E409">
        <v>0</v>
      </c>
      <c r="F409">
        <v>1</v>
      </c>
      <c r="G409" s="25">
        <v>92.8</v>
      </c>
      <c r="H409">
        <v>1</v>
      </c>
      <c r="I409" s="26">
        <v>0</v>
      </c>
      <c r="J409" s="28">
        <v>2.5210644723152265E-2</v>
      </c>
      <c r="K409">
        <f t="shared" si="85"/>
        <v>2.5210644723152265E-2</v>
      </c>
      <c r="L409">
        <f t="shared" si="86"/>
        <v>2.4575068115795261E-2</v>
      </c>
      <c r="M409">
        <f t="shared" si="87"/>
        <v>0.15676437132140472</v>
      </c>
      <c r="O409" s="29">
        <f t="shared" si="88"/>
        <v>6.3790004805987399</v>
      </c>
      <c r="P409" s="29">
        <f t="shared" si="89"/>
        <v>0</v>
      </c>
      <c r="Q409" s="29">
        <f t="shared" si="90"/>
        <v>0</v>
      </c>
      <c r="R409" s="29">
        <f t="shared" si="79"/>
        <v>0</v>
      </c>
      <c r="S409" s="29">
        <f t="shared" si="80"/>
        <v>6.3790004805987399</v>
      </c>
      <c r="T409" s="29">
        <f t="shared" si="81"/>
        <v>591.97124459956297</v>
      </c>
      <c r="U409" s="29">
        <f t="shared" si="82"/>
        <v>6.3790004805987399</v>
      </c>
      <c r="V409" s="29">
        <f t="shared" si="83"/>
        <v>0</v>
      </c>
    </row>
    <row r="410" spans="1:22" x14ac:dyDescent="0.25">
      <c r="A410" s="5">
        <f t="shared" si="91"/>
        <v>409</v>
      </c>
      <c r="B410" s="5">
        <f t="shared" si="84"/>
        <v>1</v>
      </c>
      <c r="C410">
        <v>0</v>
      </c>
      <c r="D410">
        <v>0</v>
      </c>
      <c r="E410">
        <v>0</v>
      </c>
      <c r="F410">
        <v>0</v>
      </c>
      <c r="G410" s="25">
        <v>87.32</v>
      </c>
      <c r="H410">
        <v>1</v>
      </c>
      <c r="I410" s="27">
        <v>1</v>
      </c>
      <c r="J410" s="28">
        <v>1.8563197695024344E-2</v>
      </c>
      <c r="K410">
        <f t="shared" si="85"/>
        <v>1.8563197695024344E-2</v>
      </c>
      <c r="L410">
        <f t="shared" si="86"/>
        <v>1.8218605386359787E-2</v>
      </c>
      <c r="M410">
        <f t="shared" si="87"/>
        <v>0.13497631416793018</v>
      </c>
      <c r="O410" s="29">
        <f t="shared" si="88"/>
        <v>7.4087072696017939</v>
      </c>
      <c r="P410" s="29">
        <f t="shared" si="89"/>
        <v>0</v>
      </c>
      <c r="Q410" s="29">
        <f t="shared" si="90"/>
        <v>0</v>
      </c>
      <c r="R410" s="29">
        <f t="shared" si="79"/>
        <v>0</v>
      </c>
      <c r="S410" s="29">
        <f t="shared" si="80"/>
        <v>0</v>
      </c>
      <c r="T410" s="29">
        <f t="shared" si="81"/>
        <v>646.9283187816286</v>
      </c>
      <c r="U410" s="29">
        <f t="shared" si="82"/>
        <v>7.4087072696017939</v>
      </c>
      <c r="V410" s="29">
        <f t="shared" si="83"/>
        <v>7.4087072696017939</v>
      </c>
    </row>
    <row r="411" spans="1:22" hidden="1" x14ac:dyDescent="0.25">
      <c r="A411" s="5">
        <f t="shared" si="91"/>
        <v>410</v>
      </c>
      <c r="B411" s="5">
        <f t="shared" si="84"/>
        <v>1</v>
      </c>
      <c r="C411">
        <v>0</v>
      </c>
      <c r="D411">
        <v>0</v>
      </c>
      <c r="E411">
        <v>1</v>
      </c>
      <c r="F411">
        <v>0</v>
      </c>
      <c r="G411" s="25">
        <v>87.32</v>
      </c>
      <c r="H411">
        <v>1</v>
      </c>
      <c r="I411" s="27">
        <v>1</v>
      </c>
      <c r="J411" s="28">
        <v>-4.7147717622740299E-4</v>
      </c>
      <c r="K411">
        <f t="shared" si="85"/>
        <v>0</v>
      </c>
      <c r="L411">
        <f t="shared" si="86"/>
        <v>0</v>
      </c>
      <c r="M411">
        <f t="shared" si="87"/>
        <v>0</v>
      </c>
      <c r="O411" s="29" t="e">
        <f t="shared" si="88"/>
        <v>#DIV/0!</v>
      </c>
      <c r="P411" s="29">
        <f t="shared" si="89"/>
        <v>0</v>
      </c>
      <c r="Q411" s="29" t="e">
        <f t="shared" si="90"/>
        <v>#DIV/0!</v>
      </c>
      <c r="R411" s="29" t="e">
        <f t="shared" si="79"/>
        <v>#DIV/0!</v>
      </c>
      <c r="S411" s="29" t="e">
        <f t="shared" si="80"/>
        <v>#DIV/0!</v>
      </c>
      <c r="T411" s="29" t="e">
        <f t="shared" si="81"/>
        <v>#DIV/0!</v>
      </c>
      <c r="U411" s="29" t="e">
        <f t="shared" si="82"/>
        <v>#DIV/0!</v>
      </c>
      <c r="V411" s="29" t="e">
        <f t="shared" si="83"/>
        <v>#DIV/0!</v>
      </c>
    </row>
    <row r="412" spans="1:22" hidden="1" x14ac:dyDescent="0.25">
      <c r="A412" s="5">
        <f t="shared" si="91"/>
        <v>411</v>
      </c>
      <c r="B412" s="5">
        <f t="shared" si="84"/>
        <v>1</v>
      </c>
      <c r="C412">
        <v>0</v>
      </c>
      <c r="D412">
        <v>0</v>
      </c>
      <c r="E412">
        <v>1</v>
      </c>
      <c r="F412">
        <v>0</v>
      </c>
      <c r="G412" s="25">
        <v>87.32</v>
      </c>
      <c r="H412">
        <v>1</v>
      </c>
      <c r="I412" s="27">
        <v>1</v>
      </c>
      <c r="J412" s="28">
        <v>-4.7147717622740299E-4</v>
      </c>
      <c r="K412">
        <f t="shared" si="85"/>
        <v>0</v>
      </c>
      <c r="L412">
        <f t="shared" si="86"/>
        <v>0</v>
      </c>
      <c r="M412">
        <f t="shared" si="87"/>
        <v>0</v>
      </c>
      <c r="O412" s="29" t="e">
        <f t="shared" si="88"/>
        <v>#DIV/0!</v>
      </c>
      <c r="P412" s="29">
        <f t="shared" si="89"/>
        <v>0</v>
      </c>
      <c r="Q412" s="29" t="e">
        <f t="shared" si="90"/>
        <v>#DIV/0!</v>
      </c>
      <c r="R412" s="29" t="e">
        <f t="shared" si="79"/>
        <v>#DIV/0!</v>
      </c>
      <c r="S412" s="29" t="e">
        <f t="shared" si="80"/>
        <v>#DIV/0!</v>
      </c>
      <c r="T412" s="29" t="e">
        <f t="shared" si="81"/>
        <v>#DIV/0!</v>
      </c>
      <c r="U412" s="29" t="e">
        <f t="shared" si="82"/>
        <v>#DIV/0!</v>
      </c>
      <c r="V412" s="29" t="e">
        <f t="shared" si="83"/>
        <v>#DIV/0!</v>
      </c>
    </row>
    <row r="413" spans="1:22" hidden="1" x14ac:dyDescent="0.25">
      <c r="A413" s="5">
        <f t="shared" si="91"/>
        <v>412</v>
      </c>
      <c r="B413" s="5">
        <f t="shared" si="84"/>
        <v>1</v>
      </c>
      <c r="C413">
        <v>0</v>
      </c>
      <c r="D413">
        <v>0</v>
      </c>
      <c r="E413">
        <v>1</v>
      </c>
      <c r="F413">
        <v>0</v>
      </c>
      <c r="G413" s="25">
        <v>87.32</v>
      </c>
      <c r="H413">
        <v>1</v>
      </c>
      <c r="I413" s="27">
        <v>1</v>
      </c>
      <c r="J413" s="28">
        <v>-4.7147717622740299E-4</v>
      </c>
      <c r="K413">
        <f t="shared" si="85"/>
        <v>0</v>
      </c>
      <c r="L413">
        <f t="shared" si="86"/>
        <v>0</v>
      </c>
      <c r="M413">
        <f t="shared" si="87"/>
        <v>0</v>
      </c>
      <c r="O413" s="29" t="e">
        <f t="shared" si="88"/>
        <v>#DIV/0!</v>
      </c>
      <c r="P413" s="29">
        <f t="shared" si="89"/>
        <v>0</v>
      </c>
      <c r="Q413" s="29" t="e">
        <f t="shared" si="90"/>
        <v>#DIV/0!</v>
      </c>
      <c r="R413" s="29" t="e">
        <f t="shared" si="79"/>
        <v>#DIV/0!</v>
      </c>
      <c r="S413" s="29" t="e">
        <f t="shared" si="80"/>
        <v>#DIV/0!</v>
      </c>
      <c r="T413" s="29" t="e">
        <f t="shared" si="81"/>
        <v>#DIV/0!</v>
      </c>
      <c r="U413" s="29" t="e">
        <f t="shared" si="82"/>
        <v>#DIV/0!</v>
      </c>
      <c r="V413" s="29" t="e">
        <f t="shared" si="83"/>
        <v>#DIV/0!</v>
      </c>
    </row>
    <row r="414" spans="1:22" hidden="1" x14ac:dyDescent="0.25">
      <c r="A414" s="5">
        <f t="shared" si="91"/>
        <v>413</v>
      </c>
      <c r="B414" s="5">
        <f t="shared" si="84"/>
        <v>1</v>
      </c>
      <c r="C414">
        <v>0</v>
      </c>
      <c r="D414">
        <v>0</v>
      </c>
      <c r="E414">
        <v>1</v>
      </c>
      <c r="F414">
        <v>0</v>
      </c>
      <c r="G414" s="25">
        <v>87.32</v>
      </c>
      <c r="H414">
        <v>1</v>
      </c>
      <c r="I414" s="27">
        <v>1</v>
      </c>
      <c r="J414" s="28">
        <v>-4.7147717622740299E-4</v>
      </c>
      <c r="K414">
        <f t="shared" si="85"/>
        <v>0</v>
      </c>
      <c r="L414">
        <f t="shared" si="86"/>
        <v>0</v>
      </c>
      <c r="M414">
        <f t="shared" si="87"/>
        <v>0</v>
      </c>
      <c r="O414" s="29" t="e">
        <f t="shared" si="88"/>
        <v>#DIV/0!</v>
      </c>
      <c r="P414" s="29">
        <f t="shared" si="89"/>
        <v>0</v>
      </c>
      <c r="Q414" s="29" t="e">
        <f t="shared" si="90"/>
        <v>#DIV/0!</v>
      </c>
      <c r="R414" s="29" t="e">
        <f t="shared" si="79"/>
        <v>#DIV/0!</v>
      </c>
      <c r="S414" s="29" t="e">
        <f t="shared" si="80"/>
        <v>#DIV/0!</v>
      </c>
      <c r="T414" s="29" t="e">
        <f t="shared" si="81"/>
        <v>#DIV/0!</v>
      </c>
      <c r="U414" s="29" t="e">
        <f t="shared" si="82"/>
        <v>#DIV/0!</v>
      </c>
      <c r="V414" s="29" t="e">
        <f t="shared" si="83"/>
        <v>#DIV/0!</v>
      </c>
    </row>
    <row r="415" spans="1:22" x14ac:dyDescent="0.25">
      <c r="A415" s="5">
        <f t="shared" si="91"/>
        <v>414</v>
      </c>
      <c r="B415" s="5">
        <f t="shared" si="84"/>
        <v>1</v>
      </c>
      <c r="C415">
        <v>0</v>
      </c>
      <c r="D415">
        <v>0</v>
      </c>
      <c r="E415">
        <v>0</v>
      </c>
      <c r="F415">
        <v>1</v>
      </c>
      <c r="G415" s="25">
        <v>117.48</v>
      </c>
      <c r="H415">
        <v>1</v>
      </c>
      <c r="I415" s="27">
        <v>1</v>
      </c>
      <c r="J415" s="28">
        <v>2.6107151665674136E-2</v>
      </c>
      <c r="K415">
        <f t="shared" si="85"/>
        <v>2.6107151665674136E-2</v>
      </c>
      <c r="L415">
        <f t="shared" si="86"/>
        <v>2.5425568297579623E-2</v>
      </c>
      <c r="M415">
        <f t="shared" si="87"/>
        <v>0.15945396921237057</v>
      </c>
      <c r="O415" s="29">
        <f t="shared" si="88"/>
        <v>6.2714023673386183</v>
      </c>
      <c r="P415" s="29">
        <f t="shared" si="89"/>
        <v>0</v>
      </c>
      <c r="Q415" s="29">
        <f t="shared" si="90"/>
        <v>0</v>
      </c>
      <c r="R415" s="29">
        <f t="shared" si="79"/>
        <v>0</v>
      </c>
      <c r="S415" s="29">
        <f t="shared" si="80"/>
        <v>6.2714023673386183</v>
      </c>
      <c r="T415" s="29">
        <f t="shared" si="81"/>
        <v>736.76435011494095</v>
      </c>
      <c r="U415" s="29">
        <f t="shared" si="82"/>
        <v>6.2714023673386183</v>
      </c>
      <c r="V415" s="29">
        <f t="shared" si="83"/>
        <v>6.2714023673386183</v>
      </c>
    </row>
    <row r="416" spans="1:22" x14ac:dyDescent="0.25">
      <c r="A416" s="5">
        <f t="shared" si="91"/>
        <v>415</v>
      </c>
      <c r="B416" s="5">
        <f t="shared" si="84"/>
        <v>1</v>
      </c>
      <c r="C416">
        <v>0</v>
      </c>
      <c r="D416">
        <v>0</v>
      </c>
      <c r="E416">
        <v>0</v>
      </c>
      <c r="F416">
        <v>1</v>
      </c>
      <c r="G416" s="25">
        <v>117.48</v>
      </c>
      <c r="H416">
        <v>1</v>
      </c>
      <c r="I416" s="27">
        <v>1</v>
      </c>
      <c r="J416" s="28">
        <v>2.6107151665674136E-2</v>
      </c>
      <c r="K416">
        <f t="shared" si="85"/>
        <v>2.6107151665674136E-2</v>
      </c>
      <c r="L416">
        <f t="shared" si="86"/>
        <v>2.5425568297579623E-2</v>
      </c>
      <c r="M416">
        <f t="shared" si="87"/>
        <v>0.15945396921237057</v>
      </c>
      <c r="O416" s="29">
        <f t="shared" si="88"/>
        <v>6.2714023673386183</v>
      </c>
      <c r="P416" s="29">
        <f t="shared" si="89"/>
        <v>0</v>
      </c>
      <c r="Q416" s="29">
        <f t="shared" si="90"/>
        <v>0</v>
      </c>
      <c r="R416" s="29">
        <f t="shared" si="79"/>
        <v>0</v>
      </c>
      <c r="S416" s="29">
        <f t="shared" si="80"/>
        <v>6.2714023673386183</v>
      </c>
      <c r="T416" s="29">
        <f t="shared" si="81"/>
        <v>736.76435011494095</v>
      </c>
      <c r="U416" s="29">
        <f t="shared" si="82"/>
        <v>6.2714023673386183</v>
      </c>
      <c r="V416" s="29">
        <f t="shared" si="83"/>
        <v>6.2714023673386183</v>
      </c>
    </row>
    <row r="417" spans="1:22" hidden="1" x14ac:dyDescent="0.25">
      <c r="A417" s="5">
        <f t="shared" si="91"/>
        <v>416</v>
      </c>
      <c r="B417" s="5">
        <f t="shared" si="84"/>
        <v>1</v>
      </c>
      <c r="C417">
        <v>0</v>
      </c>
      <c r="D417">
        <v>0</v>
      </c>
      <c r="E417">
        <v>1</v>
      </c>
      <c r="F417">
        <v>0</v>
      </c>
      <c r="G417" s="25">
        <v>87.32</v>
      </c>
      <c r="H417">
        <v>1</v>
      </c>
      <c r="I417" s="27">
        <v>1</v>
      </c>
      <c r="J417" s="28">
        <v>-4.7147717622740299E-4</v>
      </c>
      <c r="K417">
        <f t="shared" si="85"/>
        <v>0</v>
      </c>
      <c r="L417">
        <f t="shared" si="86"/>
        <v>0</v>
      </c>
      <c r="M417">
        <f t="shared" si="87"/>
        <v>0</v>
      </c>
      <c r="O417" s="29" t="e">
        <f t="shared" si="88"/>
        <v>#DIV/0!</v>
      </c>
      <c r="P417" s="29">
        <f t="shared" si="89"/>
        <v>0</v>
      </c>
      <c r="Q417" s="29" t="e">
        <f t="shared" si="90"/>
        <v>#DIV/0!</v>
      </c>
      <c r="R417" s="29" t="e">
        <f t="shared" si="79"/>
        <v>#DIV/0!</v>
      </c>
      <c r="S417" s="29" t="e">
        <f t="shared" si="80"/>
        <v>#DIV/0!</v>
      </c>
      <c r="T417" s="29" t="e">
        <f t="shared" si="81"/>
        <v>#DIV/0!</v>
      </c>
      <c r="U417" s="29" t="e">
        <f t="shared" si="82"/>
        <v>#DIV/0!</v>
      </c>
      <c r="V417" s="29" t="e">
        <f t="shared" si="83"/>
        <v>#DIV/0!</v>
      </c>
    </row>
    <row r="418" spans="1:22" hidden="1" x14ac:dyDescent="0.25">
      <c r="A418" s="5">
        <f t="shared" si="91"/>
        <v>417</v>
      </c>
      <c r="B418" s="5">
        <f t="shared" si="84"/>
        <v>1</v>
      </c>
      <c r="C418">
        <v>0</v>
      </c>
      <c r="D418">
        <v>0</v>
      </c>
      <c r="E418">
        <v>1</v>
      </c>
      <c r="F418">
        <v>0</v>
      </c>
      <c r="G418" s="25">
        <v>87.32</v>
      </c>
      <c r="H418">
        <v>1</v>
      </c>
      <c r="I418" s="27">
        <v>1</v>
      </c>
      <c r="J418" s="28">
        <v>-4.7147717622740299E-4</v>
      </c>
      <c r="K418">
        <f t="shared" si="85"/>
        <v>0</v>
      </c>
      <c r="L418">
        <f t="shared" si="86"/>
        <v>0</v>
      </c>
      <c r="M418">
        <f t="shared" si="87"/>
        <v>0</v>
      </c>
      <c r="O418" s="29" t="e">
        <f t="shared" si="88"/>
        <v>#DIV/0!</v>
      </c>
      <c r="P418" s="29">
        <f t="shared" si="89"/>
        <v>0</v>
      </c>
      <c r="Q418" s="29" t="e">
        <f t="shared" si="90"/>
        <v>#DIV/0!</v>
      </c>
      <c r="R418" s="29" t="e">
        <f t="shared" si="79"/>
        <v>#DIV/0!</v>
      </c>
      <c r="S418" s="29" t="e">
        <f t="shared" si="80"/>
        <v>#DIV/0!</v>
      </c>
      <c r="T418" s="29" t="e">
        <f t="shared" si="81"/>
        <v>#DIV/0!</v>
      </c>
      <c r="U418" s="29" t="e">
        <f t="shared" si="82"/>
        <v>#DIV/0!</v>
      </c>
      <c r="V418" s="29" t="e">
        <f t="shared" si="83"/>
        <v>#DIV/0!</v>
      </c>
    </row>
    <row r="419" spans="1:22" hidden="1" x14ac:dyDescent="0.25">
      <c r="A419" s="5">
        <f t="shared" si="91"/>
        <v>418</v>
      </c>
      <c r="B419" s="5">
        <f t="shared" si="84"/>
        <v>1</v>
      </c>
      <c r="C419">
        <v>0</v>
      </c>
      <c r="D419">
        <v>0</v>
      </c>
      <c r="E419">
        <v>1</v>
      </c>
      <c r="F419">
        <v>0</v>
      </c>
      <c r="G419" s="25">
        <v>87.32</v>
      </c>
      <c r="H419">
        <v>1</v>
      </c>
      <c r="I419" s="27">
        <v>1</v>
      </c>
      <c r="J419" s="28">
        <v>-4.7147717622740299E-4</v>
      </c>
      <c r="K419">
        <f t="shared" si="85"/>
        <v>0</v>
      </c>
      <c r="L419">
        <f t="shared" si="86"/>
        <v>0</v>
      </c>
      <c r="M419">
        <f t="shared" si="87"/>
        <v>0</v>
      </c>
      <c r="O419" s="29" t="e">
        <f t="shared" si="88"/>
        <v>#DIV/0!</v>
      </c>
      <c r="P419" s="29">
        <f t="shared" si="89"/>
        <v>0</v>
      </c>
      <c r="Q419" s="29" t="e">
        <f t="shared" si="90"/>
        <v>#DIV/0!</v>
      </c>
      <c r="R419" s="29" t="e">
        <f t="shared" si="79"/>
        <v>#DIV/0!</v>
      </c>
      <c r="S419" s="29" t="e">
        <f t="shared" si="80"/>
        <v>#DIV/0!</v>
      </c>
      <c r="T419" s="29" t="e">
        <f t="shared" si="81"/>
        <v>#DIV/0!</v>
      </c>
      <c r="U419" s="29" t="e">
        <f t="shared" si="82"/>
        <v>#DIV/0!</v>
      </c>
      <c r="V419" s="29" t="e">
        <f t="shared" si="83"/>
        <v>#DIV/0!</v>
      </c>
    </row>
    <row r="420" spans="1:22" hidden="1" x14ac:dyDescent="0.25">
      <c r="A420" s="5">
        <f t="shared" si="91"/>
        <v>419</v>
      </c>
      <c r="B420" s="5">
        <f t="shared" si="84"/>
        <v>1</v>
      </c>
      <c r="C420">
        <v>0</v>
      </c>
      <c r="D420">
        <v>0</v>
      </c>
      <c r="E420">
        <v>1</v>
      </c>
      <c r="F420">
        <v>0</v>
      </c>
      <c r="G420" s="25">
        <v>87.32</v>
      </c>
      <c r="H420">
        <v>1</v>
      </c>
      <c r="I420" s="27">
        <v>1</v>
      </c>
      <c r="J420" s="28">
        <v>-4.7147717622740299E-4</v>
      </c>
      <c r="K420">
        <f t="shared" si="85"/>
        <v>0</v>
      </c>
      <c r="L420">
        <f t="shared" si="86"/>
        <v>0</v>
      </c>
      <c r="M420">
        <f t="shared" si="87"/>
        <v>0</v>
      </c>
      <c r="O420" s="29" t="e">
        <f t="shared" si="88"/>
        <v>#DIV/0!</v>
      </c>
      <c r="P420" s="29">
        <f t="shared" si="89"/>
        <v>0</v>
      </c>
      <c r="Q420" s="29" t="e">
        <f t="shared" si="90"/>
        <v>#DIV/0!</v>
      </c>
      <c r="R420" s="29" t="e">
        <f t="shared" si="79"/>
        <v>#DIV/0!</v>
      </c>
      <c r="S420" s="29" t="e">
        <f t="shared" si="80"/>
        <v>#DIV/0!</v>
      </c>
      <c r="T420" s="29" t="e">
        <f t="shared" si="81"/>
        <v>#DIV/0!</v>
      </c>
      <c r="U420" s="29" t="e">
        <f t="shared" si="82"/>
        <v>#DIV/0!</v>
      </c>
      <c r="V420" s="29" t="e">
        <f t="shared" si="83"/>
        <v>#DIV/0!</v>
      </c>
    </row>
    <row r="421" spans="1:22" hidden="1" x14ac:dyDescent="0.25">
      <c r="A421" s="5">
        <f t="shared" si="91"/>
        <v>420</v>
      </c>
      <c r="B421" s="5">
        <f t="shared" si="84"/>
        <v>1</v>
      </c>
      <c r="C421">
        <v>0</v>
      </c>
      <c r="D421">
        <v>0</v>
      </c>
      <c r="E421">
        <v>1</v>
      </c>
      <c r="F421">
        <v>0</v>
      </c>
      <c r="G421" s="25">
        <v>87.32</v>
      </c>
      <c r="H421">
        <v>1</v>
      </c>
      <c r="I421" s="27">
        <v>1</v>
      </c>
      <c r="J421" s="28">
        <v>-4.7147717622740299E-4</v>
      </c>
      <c r="K421">
        <f t="shared" si="85"/>
        <v>0</v>
      </c>
      <c r="L421">
        <f t="shared" si="86"/>
        <v>0</v>
      </c>
      <c r="M421">
        <f t="shared" si="87"/>
        <v>0</v>
      </c>
      <c r="O421" s="29" t="e">
        <f t="shared" si="88"/>
        <v>#DIV/0!</v>
      </c>
      <c r="P421" s="29">
        <f t="shared" si="89"/>
        <v>0</v>
      </c>
      <c r="Q421" s="29" t="e">
        <f t="shared" si="90"/>
        <v>#DIV/0!</v>
      </c>
      <c r="R421" s="29" t="e">
        <f t="shared" si="79"/>
        <v>#DIV/0!</v>
      </c>
      <c r="S421" s="29" t="e">
        <f t="shared" si="80"/>
        <v>#DIV/0!</v>
      </c>
      <c r="T421" s="29" t="e">
        <f t="shared" si="81"/>
        <v>#DIV/0!</v>
      </c>
      <c r="U421" s="29" t="e">
        <f t="shared" si="82"/>
        <v>#DIV/0!</v>
      </c>
      <c r="V421" s="29" t="e">
        <f t="shared" si="83"/>
        <v>#DIV/0!</v>
      </c>
    </row>
    <row r="422" spans="1:22" x14ac:dyDescent="0.25">
      <c r="A422" s="5">
        <f t="shared" si="91"/>
        <v>421</v>
      </c>
      <c r="B422" s="5">
        <f t="shared" si="84"/>
        <v>1</v>
      </c>
      <c r="C422">
        <v>0</v>
      </c>
      <c r="D422">
        <v>0</v>
      </c>
      <c r="E422">
        <v>0</v>
      </c>
      <c r="F422">
        <v>0</v>
      </c>
      <c r="G422" s="25">
        <v>87.32</v>
      </c>
      <c r="H422">
        <v>1</v>
      </c>
      <c r="I422" s="27">
        <v>1</v>
      </c>
      <c r="J422" s="28">
        <v>1.8563197695024344E-2</v>
      </c>
      <c r="K422">
        <f t="shared" si="85"/>
        <v>1.8563197695024344E-2</v>
      </c>
      <c r="L422">
        <f t="shared" si="86"/>
        <v>1.8218605386359787E-2</v>
      </c>
      <c r="M422">
        <f t="shared" si="87"/>
        <v>0.13497631416793018</v>
      </c>
      <c r="O422" s="29">
        <f t="shared" si="88"/>
        <v>7.4087072696017939</v>
      </c>
      <c r="P422" s="29">
        <f t="shared" si="89"/>
        <v>0</v>
      </c>
      <c r="Q422" s="29">
        <f t="shared" si="90"/>
        <v>0</v>
      </c>
      <c r="R422" s="29">
        <f t="shared" si="79"/>
        <v>0</v>
      </c>
      <c r="S422" s="29">
        <f t="shared" si="80"/>
        <v>0</v>
      </c>
      <c r="T422" s="29">
        <f t="shared" si="81"/>
        <v>646.9283187816286</v>
      </c>
      <c r="U422" s="29">
        <f t="shared" si="82"/>
        <v>7.4087072696017939</v>
      </c>
      <c r="V422" s="29">
        <f t="shared" si="83"/>
        <v>7.4087072696017939</v>
      </c>
    </row>
    <row r="423" spans="1:22" hidden="1" x14ac:dyDescent="0.25">
      <c r="A423" s="5">
        <f t="shared" si="91"/>
        <v>422</v>
      </c>
      <c r="B423" s="5">
        <f t="shared" si="84"/>
        <v>1</v>
      </c>
      <c r="C423">
        <v>0</v>
      </c>
      <c r="D423">
        <v>0</v>
      </c>
      <c r="E423">
        <v>1</v>
      </c>
      <c r="F423">
        <v>0</v>
      </c>
      <c r="G423" s="25">
        <v>87.32</v>
      </c>
      <c r="H423">
        <v>1</v>
      </c>
      <c r="I423" s="27">
        <v>1</v>
      </c>
      <c r="J423" s="28">
        <v>-4.7147717622740299E-4</v>
      </c>
      <c r="K423">
        <f t="shared" si="85"/>
        <v>0</v>
      </c>
      <c r="L423">
        <f t="shared" si="86"/>
        <v>0</v>
      </c>
      <c r="M423">
        <f t="shared" si="87"/>
        <v>0</v>
      </c>
      <c r="O423" s="29" t="e">
        <f t="shared" si="88"/>
        <v>#DIV/0!</v>
      </c>
      <c r="P423" s="29">
        <f t="shared" si="89"/>
        <v>0</v>
      </c>
      <c r="Q423" s="29" t="e">
        <f t="shared" si="90"/>
        <v>#DIV/0!</v>
      </c>
      <c r="R423" s="29" t="e">
        <f t="shared" si="79"/>
        <v>#DIV/0!</v>
      </c>
      <c r="S423" s="29" t="e">
        <f t="shared" si="80"/>
        <v>#DIV/0!</v>
      </c>
      <c r="T423" s="29" t="e">
        <f t="shared" si="81"/>
        <v>#DIV/0!</v>
      </c>
      <c r="U423" s="29" t="e">
        <f t="shared" si="82"/>
        <v>#DIV/0!</v>
      </c>
      <c r="V423" s="29" t="e">
        <f t="shared" si="83"/>
        <v>#DIV/0!</v>
      </c>
    </row>
    <row r="424" spans="1:22" hidden="1" x14ac:dyDescent="0.25">
      <c r="A424" s="5">
        <f t="shared" si="91"/>
        <v>423</v>
      </c>
      <c r="B424" s="5">
        <f t="shared" si="84"/>
        <v>1</v>
      </c>
      <c r="C424">
        <v>0</v>
      </c>
      <c r="D424">
        <v>0</v>
      </c>
      <c r="E424">
        <v>1</v>
      </c>
      <c r="F424">
        <v>0</v>
      </c>
      <c r="G424" s="25">
        <v>87.32</v>
      </c>
      <c r="H424">
        <v>1</v>
      </c>
      <c r="I424" s="27">
        <v>1</v>
      </c>
      <c r="J424" s="28">
        <v>-4.7147717622740299E-4</v>
      </c>
      <c r="K424">
        <f t="shared" si="85"/>
        <v>0</v>
      </c>
      <c r="L424">
        <f t="shared" si="86"/>
        <v>0</v>
      </c>
      <c r="M424">
        <f t="shared" si="87"/>
        <v>0</v>
      </c>
      <c r="O424" s="29" t="e">
        <f t="shared" si="88"/>
        <v>#DIV/0!</v>
      </c>
      <c r="P424" s="29">
        <f t="shared" si="89"/>
        <v>0</v>
      </c>
      <c r="Q424" s="29" t="e">
        <f t="shared" si="90"/>
        <v>#DIV/0!</v>
      </c>
      <c r="R424" s="29" t="e">
        <f t="shared" si="79"/>
        <v>#DIV/0!</v>
      </c>
      <c r="S424" s="29" t="e">
        <f t="shared" si="80"/>
        <v>#DIV/0!</v>
      </c>
      <c r="T424" s="29" t="e">
        <f t="shared" si="81"/>
        <v>#DIV/0!</v>
      </c>
      <c r="U424" s="29" t="e">
        <f t="shared" si="82"/>
        <v>#DIV/0!</v>
      </c>
      <c r="V424" s="29" t="e">
        <f t="shared" si="83"/>
        <v>#DIV/0!</v>
      </c>
    </row>
    <row r="425" spans="1:22" x14ac:dyDescent="0.25">
      <c r="A425" s="5">
        <f t="shared" si="91"/>
        <v>424</v>
      </c>
      <c r="B425" s="5">
        <f t="shared" si="84"/>
        <v>1</v>
      </c>
      <c r="C425">
        <v>0</v>
      </c>
      <c r="D425">
        <v>0</v>
      </c>
      <c r="E425">
        <v>0</v>
      </c>
      <c r="F425">
        <v>1</v>
      </c>
      <c r="G425" s="25">
        <v>117.48</v>
      </c>
      <c r="H425">
        <v>1</v>
      </c>
      <c r="I425" s="27">
        <v>1</v>
      </c>
      <c r="J425" s="28">
        <v>2.6107151665674136E-2</v>
      </c>
      <c r="K425">
        <f t="shared" si="85"/>
        <v>2.6107151665674136E-2</v>
      </c>
      <c r="L425">
        <f t="shared" si="86"/>
        <v>2.5425568297579623E-2</v>
      </c>
      <c r="M425">
        <f t="shared" si="87"/>
        <v>0.15945396921237057</v>
      </c>
      <c r="O425" s="29">
        <f t="shared" si="88"/>
        <v>6.2714023673386183</v>
      </c>
      <c r="P425" s="29">
        <f t="shared" si="89"/>
        <v>0</v>
      </c>
      <c r="Q425" s="29">
        <f t="shared" si="90"/>
        <v>0</v>
      </c>
      <c r="R425" s="29">
        <f t="shared" si="79"/>
        <v>0</v>
      </c>
      <c r="S425" s="29">
        <f t="shared" si="80"/>
        <v>6.2714023673386183</v>
      </c>
      <c r="T425" s="29">
        <f t="shared" si="81"/>
        <v>736.76435011494095</v>
      </c>
      <c r="U425" s="29">
        <f t="shared" si="82"/>
        <v>6.2714023673386183</v>
      </c>
      <c r="V425" s="29">
        <f t="shared" si="83"/>
        <v>6.2714023673386183</v>
      </c>
    </row>
    <row r="426" spans="1:22" hidden="1" x14ac:dyDescent="0.25">
      <c r="A426" s="5">
        <f t="shared" si="91"/>
        <v>425</v>
      </c>
      <c r="B426" s="5">
        <f t="shared" si="84"/>
        <v>1</v>
      </c>
      <c r="C426">
        <v>0</v>
      </c>
      <c r="D426">
        <v>0</v>
      </c>
      <c r="E426">
        <v>1</v>
      </c>
      <c r="F426">
        <v>0</v>
      </c>
      <c r="G426" s="25">
        <v>87.32</v>
      </c>
      <c r="H426">
        <v>1</v>
      </c>
      <c r="I426" s="27">
        <v>1</v>
      </c>
      <c r="J426" s="28">
        <v>-4.7147717622740299E-4</v>
      </c>
      <c r="K426">
        <f t="shared" si="85"/>
        <v>0</v>
      </c>
      <c r="L426">
        <f t="shared" si="86"/>
        <v>0</v>
      </c>
      <c r="M426">
        <f t="shared" si="87"/>
        <v>0</v>
      </c>
      <c r="O426" s="29" t="e">
        <f t="shared" si="88"/>
        <v>#DIV/0!</v>
      </c>
      <c r="P426" s="29">
        <f t="shared" si="89"/>
        <v>0</v>
      </c>
      <c r="Q426" s="29" t="e">
        <f t="shared" si="90"/>
        <v>#DIV/0!</v>
      </c>
      <c r="R426" s="29" t="e">
        <f t="shared" si="79"/>
        <v>#DIV/0!</v>
      </c>
      <c r="S426" s="29" t="e">
        <f t="shared" si="80"/>
        <v>#DIV/0!</v>
      </c>
      <c r="T426" s="29" t="e">
        <f t="shared" si="81"/>
        <v>#DIV/0!</v>
      </c>
      <c r="U426" s="29" t="e">
        <f t="shared" si="82"/>
        <v>#DIV/0!</v>
      </c>
      <c r="V426" s="29" t="e">
        <f t="shared" si="83"/>
        <v>#DIV/0!</v>
      </c>
    </row>
    <row r="427" spans="1:22" x14ac:dyDescent="0.25">
      <c r="A427" s="5">
        <f t="shared" si="91"/>
        <v>426</v>
      </c>
      <c r="B427" s="5">
        <f t="shared" si="84"/>
        <v>1</v>
      </c>
      <c r="C427">
        <v>0</v>
      </c>
      <c r="D427">
        <v>0</v>
      </c>
      <c r="E427">
        <v>0</v>
      </c>
      <c r="F427">
        <v>0</v>
      </c>
      <c r="G427" s="25">
        <v>87.32</v>
      </c>
      <c r="H427">
        <v>1</v>
      </c>
      <c r="I427" s="27">
        <v>1</v>
      </c>
      <c r="J427" s="28">
        <v>1.8563197695024344E-2</v>
      </c>
      <c r="K427">
        <f t="shared" si="85"/>
        <v>1.8563197695024344E-2</v>
      </c>
      <c r="L427">
        <f t="shared" si="86"/>
        <v>1.8218605386359787E-2</v>
      </c>
      <c r="M427">
        <f t="shared" si="87"/>
        <v>0.13497631416793018</v>
      </c>
      <c r="O427" s="29">
        <f t="shared" si="88"/>
        <v>7.4087072696017939</v>
      </c>
      <c r="P427" s="29">
        <f t="shared" si="89"/>
        <v>0</v>
      </c>
      <c r="Q427" s="29">
        <f t="shared" si="90"/>
        <v>0</v>
      </c>
      <c r="R427" s="29">
        <f t="shared" si="79"/>
        <v>0</v>
      </c>
      <c r="S427" s="29">
        <f t="shared" si="80"/>
        <v>0</v>
      </c>
      <c r="T427" s="29">
        <f t="shared" si="81"/>
        <v>646.9283187816286</v>
      </c>
      <c r="U427" s="29">
        <f t="shared" si="82"/>
        <v>7.4087072696017939</v>
      </c>
      <c r="V427" s="29">
        <f t="shared" si="83"/>
        <v>7.4087072696017939</v>
      </c>
    </row>
    <row r="428" spans="1:22" hidden="1" x14ac:dyDescent="0.25">
      <c r="A428" s="5">
        <f t="shared" si="91"/>
        <v>427</v>
      </c>
      <c r="B428" s="5">
        <f t="shared" si="84"/>
        <v>1</v>
      </c>
      <c r="C428">
        <v>0</v>
      </c>
      <c r="D428">
        <v>0</v>
      </c>
      <c r="E428">
        <v>1</v>
      </c>
      <c r="F428">
        <v>0</v>
      </c>
      <c r="G428" s="25">
        <v>87.32</v>
      </c>
      <c r="H428">
        <v>1</v>
      </c>
      <c r="I428" s="27">
        <v>1</v>
      </c>
      <c r="J428" s="28">
        <v>-4.7147717622740299E-4</v>
      </c>
      <c r="K428">
        <f t="shared" si="85"/>
        <v>0</v>
      </c>
      <c r="L428">
        <f t="shared" si="86"/>
        <v>0</v>
      </c>
      <c r="M428">
        <f t="shared" si="87"/>
        <v>0</v>
      </c>
      <c r="O428" s="29" t="e">
        <f t="shared" si="88"/>
        <v>#DIV/0!</v>
      </c>
      <c r="P428" s="29">
        <f t="shared" si="89"/>
        <v>0</v>
      </c>
      <c r="Q428" s="29" t="e">
        <f t="shared" si="90"/>
        <v>#DIV/0!</v>
      </c>
      <c r="R428" s="29" t="e">
        <f t="shared" si="79"/>
        <v>#DIV/0!</v>
      </c>
      <c r="S428" s="29" t="e">
        <f t="shared" si="80"/>
        <v>#DIV/0!</v>
      </c>
      <c r="T428" s="29" t="e">
        <f t="shared" si="81"/>
        <v>#DIV/0!</v>
      </c>
      <c r="U428" s="29" t="e">
        <f t="shared" si="82"/>
        <v>#DIV/0!</v>
      </c>
      <c r="V428" s="29" t="e">
        <f t="shared" si="83"/>
        <v>#DIV/0!</v>
      </c>
    </row>
    <row r="429" spans="1:22" x14ac:dyDescent="0.25">
      <c r="A429" s="5">
        <f t="shared" si="91"/>
        <v>428</v>
      </c>
      <c r="B429" s="5">
        <f t="shared" si="84"/>
        <v>1</v>
      </c>
      <c r="C429">
        <v>0</v>
      </c>
      <c r="D429">
        <v>0</v>
      </c>
      <c r="E429">
        <v>0</v>
      </c>
      <c r="F429">
        <v>1</v>
      </c>
      <c r="G429" s="25">
        <v>117.48</v>
      </c>
      <c r="H429">
        <v>1</v>
      </c>
      <c r="I429" s="27">
        <v>1</v>
      </c>
      <c r="J429" s="28">
        <v>2.6107151665674136E-2</v>
      </c>
      <c r="K429">
        <f t="shared" si="85"/>
        <v>2.6107151665674136E-2</v>
      </c>
      <c r="L429">
        <f t="shared" si="86"/>
        <v>2.5425568297579623E-2</v>
      </c>
      <c r="M429">
        <f t="shared" si="87"/>
        <v>0.15945396921237057</v>
      </c>
      <c r="O429" s="29">
        <f t="shared" si="88"/>
        <v>6.2714023673386183</v>
      </c>
      <c r="P429" s="29">
        <f t="shared" si="89"/>
        <v>0</v>
      </c>
      <c r="Q429" s="29">
        <f t="shared" si="90"/>
        <v>0</v>
      </c>
      <c r="R429" s="29">
        <f t="shared" si="79"/>
        <v>0</v>
      </c>
      <c r="S429" s="29">
        <f t="shared" si="80"/>
        <v>6.2714023673386183</v>
      </c>
      <c r="T429" s="29">
        <f t="shared" si="81"/>
        <v>736.76435011494095</v>
      </c>
      <c r="U429" s="29">
        <f t="shared" si="82"/>
        <v>6.2714023673386183</v>
      </c>
      <c r="V429" s="29">
        <f t="shared" si="83"/>
        <v>6.2714023673386183</v>
      </c>
    </row>
    <row r="430" spans="1:22" x14ac:dyDescent="0.25">
      <c r="A430" s="5">
        <f t="shared" si="91"/>
        <v>429</v>
      </c>
      <c r="B430" s="5">
        <f t="shared" si="84"/>
        <v>1</v>
      </c>
      <c r="C430">
        <v>0</v>
      </c>
      <c r="D430">
        <v>0</v>
      </c>
      <c r="E430">
        <v>0</v>
      </c>
      <c r="F430">
        <v>1</v>
      </c>
      <c r="G430" s="25">
        <v>117.48</v>
      </c>
      <c r="H430">
        <v>1</v>
      </c>
      <c r="I430" s="27">
        <v>1</v>
      </c>
      <c r="J430" s="28">
        <v>2.6107151665674136E-2</v>
      </c>
      <c r="K430">
        <f t="shared" si="85"/>
        <v>2.6107151665674136E-2</v>
      </c>
      <c r="L430">
        <f t="shared" si="86"/>
        <v>2.5425568297579623E-2</v>
      </c>
      <c r="M430">
        <f t="shared" si="87"/>
        <v>0.15945396921237057</v>
      </c>
      <c r="O430" s="29">
        <f t="shared" si="88"/>
        <v>6.2714023673386183</v>
      </c>
      <c r="P430" s="29">
        <f t="shared" si="89"/>
        <v>0</v>
      </c>
      <c r="Q430" s="29">
        <f t="shared" si="90"/>
        <v>0</v>
      </c>
      <c r="R430" s="29">
        <f t="shared" si="79"/>
        <v>0</v>
      </c>
      <c r="S430" s="29">
        <f t="shared" si="80"/>
        <v>6.2714023673386183</v>
      </c>
      <c r="T430" s="29">
        <f t="shared" si="81"/>
        <v>736.76435011494095</v>
      </c>
      <c r="U430" s="29">
        <f t="shared" si="82"/>
        <v>6.2714023673386183</v>
      </c>
      <c r="V430" s="29">
        <f t="shared" si="83"/>
        <v>6.2714023673386183</v>
      </c>
    </row>
    <row r="431" spans="1:22" hidden="1" x14ac:dyDescent="0.25">
      <c r="A431" s="5">
        <f t="shared" si="91"/>
        <v>430</v>
      </c>
      <c r="B431" s="5">
        <f t="shared" si="84"/>
        <v>1</v>
      </c>
      <c r="C431">
        <v>0</v>
      </c>
      <c r="D431">
        <v>0</v>
      </c>
      <c r="E431">
        <v>1</v>
      </c>
      <c r="F431">
        <v>0</v>
      </c>
      <c r="G431" s="25">
        <v>87.32</v>
      </c>
      <c r="H431">
        <v>1</v>
      </c>
      <c r="I431" s="27">
        <v>1</v>
      </c>
      <c r="J431" s="28">
        <v>-4.7147717622740299E-4</v>
      </c>
      <c r="K431">
        <f t="shared" si="85"/>
        <v>0</v>
      </c>
      <c r="L431">
        <f t="shared" si="86"/>
        <v>0</v>
      </c>
      <c r="M431">
        <f t="shared" si="87"/>
        <v>0</v>
      </c>
      <c r="O431" s="29" t="e">
        <f t="shared" si="88"/>
        <v>#DIV/0!</v>
      </c>
      <c r="P431" s="29">
        <f t="shared" si="89"/>
        <v>0</v>
      </c>
      <c r="Q431" s="29" t="e">
        <f t="shared" si="90"/>
        <v>#DIV/0!</v>
      </c>
      <c r="R431" s="29" t="e">
        <f t="shared" si="79"/>
        <v>#DIV/0!</v>
      </c>
      <c r="S431" s="29" t="e">
        <f t="shared" si="80"/>
        <v>#DIV/0!</v>
      </c>
      <c r="T431" s="29" t="e">
        <f t="shared" si="81"/>
        <v>#DIV/0!</v>
      </c>
      <c r="U431" s="29" t="e">
        <f t="shared" si="82"/>
        <v>#DIV/0!</v>
      </c>
      <c r="V431" s="29" t="e">
        <f t="shared" si="83"/>
        <v>#DIV/0!</v>
      </c>
    </row>
    <row r="432" spans="1:22" hidden="1" x14ac:dyDescent="0.25">
      <c r="A432" s="5">
        <f t="shared" si="91"/>
        <v>431</v>
      </c>
      <c r="B432" s="5">
        <f t="shared" si="84"/>
        <v>1</v>
      </c>
      <c r="C432">
        <v>0</v>
      </c>
      <c r="D432">
        <v>0</v>
      </c>
      <c r="E432">
        <v>1</v>
      </c>
      <c r="F432">
        <v>0</v>
      </c>
      <c r="G432" s="25">
        <v>87.32</v>
      </c>
      <c r="H432">
        <v>1</v>
      </c>
      <c r="I432" s="27">
        <v>1</v>
      </c>
      <c r="J432" s="28">
        <v>-4.7147717622740299E-4</v>
      </c>
      <c r="K432">
        <f t="shared" si="85"/>
        <v>0</v>
      </c>
      <c r="L432">
        <f t="shared" si="86"/>
        <v>0</v>
      </c>
      <c r="M432">
        <f t="shared" si="87"/>
        <v>0</v>
      </c>
      <c r="O432" s="29" t="e">
        <f t="shared" si="88"/>
        <v>#DIV/0!</v>
      </c>
      <c r="P432" s="29">
        <f t="shared" si="89"/>
        <v>0</v>
      </c>
      <c r="Q432" s="29" t="e">
        <f t="shared" si="90"/>
        <v>#DIV/0!</v>
      </c>
      <c r="R432" s="29" t="e">
        <f t="shared" si="79"/>
        <v>#DIV/0!</v>
      </c>
      <c r="S432" s="29" t="e">
        <f t="shared" si="80"/>
        <v>#DIV/0!</v>
      </c>
      <c r="T432" s="29" t="e">
        <f t="shared" si="81"/>
        <v>#DIV/0!</v>
      </c>
      <c r="U432" s="29" t="e">
        <f t="shared" si="82"/>
        <v>#DIV/0!</v>
      </c>
      <c r="V432" s="29" t="e">
        <f t="shared" si="83"/>
        <v>#DIV/0!</v>
      </c>
    </row>
    <row r="433" spans="1:22" x14ac:dyDescent="0.25">
      <c r="A433" s="5">
        <f t="shared" si="91"/>
        <v>432</v>
      </c>
      <c r="B433" s="5">
        <f t="shared" si="84"/>
        <v>1</v>
      </c>
      <c r="C433">
        <v>0</v>
      </c>
      <c r="D433">
        <v>0</v>
      </c>
      <c r="E433">
        <v>0</v>
      </c>
      <c r="F433">
        <v>1</v>
      </c>
      <c r="G433" s="25">
        <v>92.8</v>
      </c>
      <c r="H433">
        <v>1</v>
      </c>
      <c r="I433" s="27">
        <v>1</v>
      </c>
      <c r="J433" s="28">
        <v>2.5263394754869498E-2</v>
      </c>
      <c r="K433">
        <f t="shared" si="85"/>
        <v>2.5263394754869498E-2</v>
      </c>
      <c r="L433">
        <f t="shared" si="86"/>
        <v>2.4625155640329129E-2</v>
      </c>
      <c r="M433">
        <f t="shared" si="87"/>
        <v>0.15692404417529243</v>
      </c>
      <c r="O433" s="29">
        <f t="shared" si="88"/>
        <v>6.3725097403362057</v>
      </c>
      <c r="P433" s="29">
        <f t="shared" si="89"/>
        <v>0</v>
      </c>
      <c r="Q433" s="29">
        <f t="shared" si="90"/>
        <v>0</v>
      </c>
      <c r="R433" s="29">
        <f t="shared" si="79"/>
        <v>0</v>
      </c>
      <c r="S433" s="29">
        <f t="shared" si="80"/>
        <v>6.3725097403362057</v>
      </c>
      <c r="T433" s="29">
        <f t="shared" si="81"/>
        <v>591.36890390319979</v>
      </c>
      <c r="U433" s="29">
        <f t="shared" si="82"/>
        <v>6.3725097403362057</v>
      </c>
      <c r="V433" s="29">
        <f t="shared" si="83"/>
        <v>6.3725097403362057</v>
      </c>
    </row>
    <row r="434" spans="1:22" x14ac:dyDescent="0.25">
      <c r="A434" s="5">
        <f t="shared" si="91"/>
        <v>433</v>
      </c>
      <c r="B434" s="5">
        <f t="shared" si="84"/>
        <v>1</v>
      </c>
      <c r="C434">
        <v>0</v>
      </c>
      <c r="D434">
        <v>0</v>
      </c>
      <c r="E434">
        <v>0</v>
      </c>
      <c r="F434">
        <v>0</v>
      </c>
      <c r="G434" s="25">
        <v>87.32</v>
      </c>
      <c r="H434">
        <v>1</v>
      </c>
      <c r="I434" s="27">
        <v>1</v>
      </c>
      <c r="J434" s="28">
        <v>1.8563197695024344E-2</v>
      </c>
      <c r="K434">
        <f t="shared" si="85"/>
        <v>1.8563197695024344E-2</v>
      </c>
      <c r="L434">
        <f t="shared" si="86"/>
        <v>1.8218605386359787E-2</v>
      </c>
      <c r="M434">
        <f t="shared" si="87"/>
        <v>0.13497631416793018</v>
      </c>
      <c r="O434" s="29">
        <f t="shared" si="88"/>
        <v>7.4087072696017939</v>
      </c>
      <c r="P434" s="29">
        <f t="shared" si="89"/>
        <v>0</v>
      </c>
      <c r="Q434" s="29">
        <f t="shared" si="90"/>
        <v>0</v>
      </c>
      <c r="R434" s="29">
        <f t="shared" si="79"/>
        <v>0</v>
      </c>
      <c r="S434" s="29">
        <f t="shared" si="80"/>
        <v>0</v>
      </c>
      <c r="T434" s="29">
        <f t="shared" si="81"/>
        <v>646.9283187816286</v>
      </c>
      <c r="U434" s="29">
        <f t="shared" si="82"/>
        <v>7.4087072696017939</v>
      </c>
      <c r="V434" s="29">
        <f t="shared" si="83"/>
        <v>7.4087072696017939</v>
      </c>
    </row>
    <row r="435" spans="1:22" x14ac:dyDescent="0.25">
      <c r="A435" s="5">
        <f t="shared" si="91"/>
        <v>434</v>
      </c>
      <c r="B435" s="5">
        <f t="shared" si="84"/>
        <v>1</v>
      </c>
      <c r="C435">
        <v>0</v>
      </c>
      <c r="D435">
        <v>0</v>
      </c>
      <c r="E435">
        <v>0</v>
      </c>
      <c r="F435">
        <v>1</v>
      </c>
      <c r="G435" s="25">
        <v>92.8</v>
      </c>
      <c r="H435">
        <v>1</v>
      </c>
      <c r="I435" s="27">
        <v>1</v>
      </c>
      <c r="J435" s="28">
        <v>2.5263394754869498E-2</v>
      </c>
      <c r="K435">
        <f t="shared" si="85"/>
        <v>2.5263394754869498E-2</v>
      </c>
      <c r="L435">
        <f t="shared" si="86"/>
        <v>2.4625155640329129E-2</v>
      </c>
      <c r="M435">
        <f t="shared" si="87"/>
        <v>0.15692404417529243</v>
      </c>
      <c r="O435" s="29">
        <f t="shared" si="88"/>
        <v>6.3725097403362057</v>
      </c>
      <c r="P435" s="29">
        <f t="shared" si="89"/>
        <v>0</v>
      </c>
      <c r="Q435" s="29">
        <f t="shared" si="90"/>
        <v>0</v>
      </c>
      <c r="R435" s="29">
        <f t="shared" si="79"/>
        <v>0</v>
      </c>
      <c r="S435" s="29">
        <f t="shared" si="80"/>
        <v>6.3725097403362057</v>
      </c>
      <c r="T435" s="29">
        <f t="shared" si="81"/>
        <v>591.36890390319979</v>
      </c>
      <c r="U435" s="29">
        <f t="shared" si="82"/>
        <v>6.3725097403362057</v>
      </c>
      <c r="V435" s="29">
        <f t="shared" si="83"/>
        <v>6.3725097403362057</v>
      </c>
    </row>
    <row r="436" spans="1:22" hidden="1" x14ac:dyDescent="0.25">
      <c r="A436" s="5">
        <f t="shared" si="91"/>
        <v>435</v>
      </c>
      <c r="B436" s="5">
        <f t="shared" si="84"/>
        <v>1</v>
      </c>
      <c r="C436">
        <v>0</v>
      </c>
      <c r="D436">
        <v>0</v>
      </c>
      <c r="E436">
        <v>1</v>
      </c>
      <c r="F436">
        <v>0</v>
      </c>
      <c r="G436" s="25">
        <v>87.32</v>
      </c>
      <c r="H436">
        <v>1</v>
      </c>
      <c r="I436" s="27">
        <v>1</v>
      </c>
      <c r="J436" s="28">
        <v>-4.7147717622740299E-4</v>
      </c>
      <c r="K436">
        <f t="shared" si="85"/>
        <v>0</v>
      </c>
      <c r="L436">
        <f t="shared" si="86"/>
        <v>0</v>
      </c>
      <c r="M436">
        <f t="shared" si="87"/>
        <v>0</v>
      </c>
      <c r="O436" s="29" t="e">
        <f t="shared" si="88"/>
        <v>#DIV/0!</v>
      </c>
      <c r="P436" s="29">
        <f t="shared" si="89"/>
        <v>0</v>
      </c>
      <c r="Q436" s="29" t="e">
        <f t="shared" si="90"/>
        <v>#DIV/0!</v>
      </c>
      <c r="R436" s="29" t="e">
        <f t="shared" si="79"/>
        <v>#DIV/0!</v>
      </c>
      <c r="S436" s="29" t="e">
        <f t="shared" si="80"/>
        <v>#DIV/0!</v>
      </c>
      <c r="T436" s="29" t="e">
        <f t="shared" si="81"/>
        <v>#DIV/0!</v>
      </c>
      <c r="U436" s="29" t="e">
        <f t="shared" si="82"/>
        <v>#DIV/0!</v>
      </c>
      <c r="V436" s="29" t="e">
        <f t="shared" si="83"/>
        <v>#DIV/0!</v>
      </c>
    </row>
    <row r="437" spans="1:22" hidden="1" x14ac:dyDescent="0.25">
      <c r="A437" s="5">
        <f t="shared" si="91"/>
        <v>436</v>
      </c>
      <c r="B437" s="5">
        <f t="shared" si="84"/>
        <v>1</v>
      </c>
      <c r="C437">
        <v>0</v>
      </c>
      <c r="D437">
        <v>0</v>
      </c>
      <c r="E437">
        <v>1</v>
      </c>
      <c r="F437">
        <v>0</v>
      </c>
      <c r="G437" s="25">
        <v>87.32</v>
      </c>
      <c r="H437">
        <v>1</v>
      </c>
      <c r="I437" s="27">
        <v>1</v>
      </c>
      <c r="J437" s="28">
        <v>-4.7147717622740299E-4</v>
      </c>
      <c r="K437">
        <f t="shared" si="85"/>
        <v>0</v>
      </c>
      <c r="L437">
        <f t="shared" si="86"/>
        <v>0</v>
      </c>
      <c r="M437">
        <f t="shared" si="87"/>
        <v>0</v>
      </c>
      <c r="O437" s="29" t="e">
        <f t="shared" si="88"/>
        <v>#DIV/0!</v>
      </c>
      <c r="P437" s="29">
        <f t="shared" si="89"/>
        <v>0</v>
      </c>
      <c r="Q437" s="29" t="e">
        <f t="shared" si="90"/>
        <v>#DIV/0!</v>
      </c>
      <c r="R437" s="29" t="e">
        <f t="shared" si="79"/>
        <v>#DIV/0!</v>
      </c>
      <c r="S437" s="29" t="e">
        <f t="shared" si="80"/>
        <v>#DIV/0!</v>
      </c>
      <c r="T437" s="29" t="e">
        <f t="shared" si="81"/>
        <v>#DIV/0!</v>
      </c>
      <c r="U437" s="29" t="e">
        <f t="shared" si="82"/>
        <v>#DIV/0!</v>
      </c>
      <c r="V437" s="29" t="e">
        <f t="shared" si="83"/>
        <v>#DIV/0!</v>
      </c>
    </row>
    <row r="438" spans="1:22" x14ac:dyDescent="0.25">
      <c r="A438" s="5">
        <f t="shared" si="91"/>
        <v>437</v>
      </c>
      <c r="B438" s="5">
        <f t="shared" si="84"/>
        <v>1</v>
      </c>
      <c r="C438">
        <v>0</v>
      </c>
      <c r="D438">
        <v>0</v>
      </c>
      <c r="E438">
        <v>0</v>
      </c>
      <c r="F438">
        <v>0</v>
      </c>
      <c r="G438" s="25">
        <v>87.32</v>
      </c>
      <c r="H438">
        <v>1</v>
      </c>
      <c r="I438" s="27">
        <v>1</v>
      </c>
      <c r="J438" s="28">
        <v>1.8563197695024344E-2</v>
      </c>
      <c r="K438">
        <f t="shared" si="85"/>
        <v>1.8563197695024344E-2</v>
      </c>
      <c r="L438">
        <f t="shared" si="86"/>
        <v>1.8218605386359787E-2</v>
      </c>
      <c r="M438">
        <f t="shared" si="87"/>
        <v>0.13497631416793018</v>
      </c>
      <c r="O438" s="29">
        <f t="shared" si="88"/>
        <v>7.4087072696017939</v>
      </c>
      <c r="P438" s="29">
        <f t="shared" si="89"/>
        <v>0</v>
      </c>
      <c r="Q438" s="29">
        <f t="shared" si="90"/>
        <v>0</v>
      </c>
      <c r="R438" s="29">
        <f t="shared" si="79"/>
        <v>0</v>
      </c>
      <c r="S438" s="29">
        <f t="shared" si="80"/>
        <v>0</v>
      </c>
      <c r="T438" s="29">
        <f t="shared" si="81"/>
        <v>646.9283187816286</v>
      </c>
      <c r="U438" s="29">
        <f t="shared" si="82"/>
        <v>7.4087072696017939</v>
      </c>
      <c r="V438" s="29">
        <f t="shared" si="83"/>
        <v>7.4087072696017939</v>
      </c>
    </row>
    <row r="439" spans="1:22" hidden="1" x14ac:dyDescent="0.25">
      <c r="A439" s="5">
        <f t="shared" si="91"/>
        <v>438</v>
      </c>
      <c r="B439" s="5">
        <f t="shared" si="84"/>
        <v>1</v>
      </c>
      <c r="C439">
        <v>0</v>
      </c>
      <c r="D439">
        <v>0</v>
      </c>
      <c r="E439">
        <v>1</v>
      </c>
      <c r="F439">
        <v>0</v>
      </c>
      <c r="G439" s="25">
        <v>87.32</v>
      </c>
      <c r="H439">
        <v>1</v>
      </c>
      <c r="I439" s="27">
        <v>1</v>
      </c>
      <c r="J439" s="28">
        <v>-4.7147717622740299E-4</v>
      </c>
      <c r="K439">
        <f t="shared" si="85"/>
        <v>0</v>
      </c>
      <c r="L439">
        <f t="shared" si="86"/>
        <v>0</v>
      </c>
      <c r="M439">
        <f t="shared" si="87"/>
        <v>0</v>
      </c>
      <c r="O439" s="29" t="e">
        <f t="shared" si="88"/>
        <v>#DIV/0!</v>
      </c>
      <c r="P439" s="29">
        <f t="shared" si="89"/>
        <v>0</v>
      </c>
      <c r="Q439" s="29" t="e">
        <f t="shared" si="90"/>
        <v>#DIV/0!</v>
      </c>
      <c r="R439" s="29" t="e">
        <f t="shared" si="79"/>
        <v>#DIV/0!</v>
      </c>
      <c r="S439" s="29" t="e">
        <f t="shared" si="80"/>
        <v>#DIV/0!</v>
      </c>
      <c r="T439" s="29" t="e">
        <f t="shared" si="81"/>
        <v>#DIV/0!</v>
      </c>
      <c r="U439" s="29" t="e">
        <f t="shared" si="82"/>
        <v>#DIV/0!</v>
      </c>
      <c r="V439" s="29" t="e">
        <f t="shared" si="83"/>
        <v>#DIV/0!</v>
      </c>
    </row>
    <row r="440" spans="1:22" hidden="1" x14ac:dyDescent="0.25">
      <c r="A440" s="5">
        <f t="shared" si="91"/>
        <v>439</v>
      </c>
      <c r="B440" s="5">
        <f t="shared" si="84"/>
        <v>1</v>
      </c>
      <c r="C440">
        <v>0</v>
      </c>
      <c r="D440">
        <v>0</v>
      </c>
      <c r="E440">
        <v>1</v>
      </c>
      <c r="F440">
        <v>0</v>
      </c>
      <c r="G440" s="25">
        <v>87.32</v>
      </c>
      <c r="H440">
        <v>1</v>
      </c>
      <c r="I440" s="27">
        <v>1</v>
      </c>
      <c r="J440" s="28">
        <v>-4.7147717622740299E-4</v>
      </c>
      <c r="K440">
        <f t="shared" si="85"/>
        <v>0</v>
      </c>
      <c r="L440">
        <f t="shared" si="86"/>
        <v>0</v>
      </c>
      <c r="M440">
        <f t="shared" si="87"/>
        <v>0</v>
      </c>
      <c r="O440" s="29" t="e">
        <f t="shared" si="88"/>
        <v>#DIV/0!</v>
      </c>
      <c r="P440" s="29">
        <f t="shared" si="89"/>
        <v>0</v>
      </c>
      <c r="Q440" s="29" t="e">
        <f t="shared" si="90"/>
        <v>#DIV/0!</v>
      </c>
      <c r="R440" s="29" t="e">
        <f t="shared" si="79"/>
        <v>#DIV/0!</v>
      </c>
      <c r="S440" s="29" t="e">
        <f t="shared" si="80"/>
        <v>#DIV/0!</v>
      </c>
      <c r="T440" s="29" t="e">
        <f t="shared" si="81"/>
        <v>#DIV/0!</v>
      </c>
      <c r="U440" s="29" t="e">
        <f t="shared" si="82"/>
        <v>#DIV/0!</v>
      </c>
      <c r="V440" s="29" t="e">
        <f t="shared" si="83"/>
        <v>#DIV/0!</v>
      </c>
    </row>
    <row r="441" spans="1:22" x14ac:dyDescent="0.25">
      <c r="A441" s="5">
        <f t="shared" si="91"/>
        <v>440</v>
      </c>
      <c r="B441" s="5">
        <f t="shared" si="84"/>
        <v>1</v>
      </c>
      <c r="C441">
        <v>0</v>
      </c>
      <c r="D441">
        <v>0</v>
      </c>
      <c r="E441">
        <v>0</v>
      </c>
      <c r="F441">
        <v>1</v>
      </c>
      <c r="G441" s="25">
        <v>98.29</v>
      </c>
      <c r="H441">
        <v>1</v>
      </c>
      <c r="I441" s="27">
        <v>1</v>
      </c>
      <c r="J441" s="28">
        <v>2.5451086223277821E-2</v>
      </c>
      <c r="K441">
        <f t="shared" si="85"/>
        <v>2.5451086223277821E-2</v>
      </c>
      <c r="L441">
        <f t="shared" si="86"/>
        <v>2.4803328433333098E-2</v>
      </c>
      <c r="M441">
        <f t="shared" si="87"/>
        <v>0.15749072491208205</v>
      </c>
      <c r="O441" s="29">
        <f t="shared" si="88"/>
        <v>6.3495802724779002</v>
      </c>
      <c r="P441" s="29">
        <f t="shared" si="89"/>
        <v>0</v>
      </c>
      <c r="Q441" s="29">
        <f t="shared" si="90"/>
        <v>0</v>
      </c>
      <c r="R441" s="29">
        <f t="shared" si="79"/>
        <v>0</v>
      </c>
      <c r="S441" s="29">
        <f t="shared" si="80"/>
        <v>6.3495802724779002</v>
      </c>
      <c r="T441" s="29">
        <f t="shared" si="81"/>
        <v>624.10024498185282</v>
      </c>
      <c r="U441" s="29">
        <f t="shared" si="82"/>
        <v>6.3495802724779002</v>
      </c>
      <c r="V441" s="29">
        <f t="shared" si="83"/>
        <v>6.3495802724779002</v>
      </c>
    </row>
    <row r="442" spans="1:22" hidden="1" x14ac:dyDescent="0.25">
      <c r="A442" s="5">
        <f t="shared" si="91"/>
        <v>441</v>
      </c>
      <c r="B442" s="5">
        <f t="shared" si="84"/>
        <v>1</v>
      </c>
      <c r="C442">
        <v>0</v>
      </c>
      <c r="D442">
        <v>0</v>
      </c>
      <c r="E442">
        <v>1</v>
      </c>
      <c r="F442">
        <v>0</v>
      </c>
      <c r="G442" s="25">
        <v>87.32</v>
      </c>
      <c r="H442">
        <v>1</v>
      </c>
      <c r="I442" s="27">
        <v>1</v>
      </c>
      <c r="J442" s="28">
        <v>-4.7147717622740299E-4</v>
      </c>
      <c r="K442">
        <f t="shared" si="85"/>
        <v>0</v>
      </c>
      <c r="L442">
        <f t="shared" si="86"/>
        <v>0</v>
      </c>
      <c r="M442">
        <f t="shared" si="87"/>
        <v>0</v>
      </c>
      <c r="O442" s="29" t="e">
        <f t="shared" si="88"/>
        <v>#DIV/0!</v>
      </c>
      <c r="P442" s="29">
        <f t="shared" si="89"/>
        <v>0</v>
      </c>
      <c r="Q442" s="29" t="e">
        <f t="shared" si="90"/>
        <v>#DIV/0!</v>
      </c>
      <c r="R442" s="29" t="e">
        <f t="shared" si="79"/>
        <v>#DIV/0!</v>
      </c>
      <c r="S442" s="29" t="e">
        <f t="shared" si="80"/>
        <v>#DIV/0!</v>
      </c>
      <c r="T442" s="29" t="e">
        <f t="shared" si="81"/>
        <v>#DIV/0!</v>
      </c>
      <c r="U442" s="29" t="e">
        <f t="shared" si="82"/>
        <v>#DIV/0!</v>
      </c>
      <c r="V442" s="29" t="e">
        <f t="shared" si="83"/>
        <v>#DIV/0!</v>
      </c>
    </row>
    <row r="443" spans="1:22" x14ac:dyDescent="0.25">
      <c r="A443" s="5">
        <f t="shared" si="91"/>
        <v>442</v>
      </c>
      <c r="B443" s="5">
        <f t="shared" si="84"/>
        <v>1</v>
      </c>
      <c r="C443">
        <v>0</v>
      </c>
      <c r="D443">
        <v>0</v>
      </c>
      <c r="E443">
        <v>0</v>
      </c>
      <c r="F443">
        <v>1</v>
      </c>
      <c r="G443" s="25">
        <v>90.06</v>
      </c>
      <c r="H443">
        <v>1</v>
      </c>
      <c r="I443" s="27">
        <v>1</v>
      </c>
      <c r="J443" s="28">
        <v>2.5169719960071901E-2</v>
      </c>
      <c r="K443">
        <f t="shared" si="85"/>
        <v>2.5169719960071901E-2</v>
      </c>
      <c r="L443">
        <f t="shared" si="86"/>
        <v>2.453620515720346E-2</v>
      </c>
      <c r="M443">
        <f t="shared" si="87"/>
        <v>0.1566403688619363</v>
      </c>
      <c r="O443" s="29">
        <f t="shared" si="88"/>
        <v>6.3840503394205204</v>
      </c>
      <c r="P443" s="29">
        <f t="shared" si="89"/>
        <v>0</v>
      </c>
      <c r="Q443" s="29">
        <f t="shared" si="90"/>
        <v>0</v>
      </c>
      <c r="R443" s="29">
        <f t="shared" si="79"/>
        <v>0</v>
      </c>
      <c r="S443" s="29">
        <f t="shared" si="80"/>
        <v>6.3840503394205204</v>
      </c>
      <c r="T443" s="29">
        <f t="shared" si="81"/>
        <v>574.94757356821208</v>
      </c>
      <c r="U443" s="29">
        <f t="shared" si="82"/>
        <v>6.3840503394205204</v>
      </c>
      <c r="V443" s="29">
        <f t="shared" si="83"/>
        <v>6.3840503394205204</v>
      </c>
    </row>
    <row r="444" spans="1:22" x14ac:dyDescent="0.25">
      <c r="A444" s="5">
        <f t="shared" si="91"/>
        <v>443</v>
      </c>
      <c r="B444" s="5">
        <f t="shared" si="84"/>
        <v>1</v>
      </c>
      <c r="C444">
        <v>0</v>
      </c>
      <c r="D444">
        <v>0</v>
      </c>
      <c r="E444">
        <v>0</v>
      </c>
      <c r="F444">
        <v>1</v>
      </c>
      <c r="G444" s="25">
        <v>90.06</v>
      </c>
      <c r="H444">
        <v>1</v>
      </c>
      <c r="I444" s="27">
        <v>1</v>
      </c>
      <c r="J444" s="28">
        <v>2.5169719960071901E-2</v>
      </c>
      <c r="K444">
        <f t="shared" si="85"/>
        <v>2.5169719960071901E-2</v>
      </c>
      <c r="L444">
        <f t="shared" si="86"/>
        <v>2.453620515720346E-2</v>
      </c>
      <c r="M444">
        <f t="shared" si="87"/>
        <v>0.1566403688619363</v>
      </c>
      <c r="O444" s="29">
        <f t="shared" si="88"/>
        <v>6.3840503394205204</v>
      </c>
      <c r="P444" s="29">
        <f t="shared" si="89"/>
        <v>0</v>
      </c>
      <c r="Q444" s="29">
        <f t="shared" si="90"/>
        <v>0</v>
      </c>
      <c r="R444" s="29">
        <f t="shared" si="79"/>
        <v>0</v>
      </c>
      <c r="S444" s="29">
        <f t="shared" si="80"/>
        <v>6.3840503394205204</v>
      </c>
      <c r="T444" s="29">
        <f t="shared" si="81"/>
        <v>574.94757356821208</v>
      </c>
      <c r="U444" s="29">
        <f t="shared" si="82"/>
        <v>6.3840503394205204</v>
      </c>
      <c r="V444" s="29">
        <f t="shared" si="83"/>
        <v>6.3840503394205204</v>
      </c>
    </row>
    <row r="445" spans="1:22" x14ac:dyDescent="0.25">
      <c r="A445" s="5">
        <f t="shared" si="91"/>
        <v>444</v>
      </c>
      <c r="B445" s="5">
        <f t="shared" si="84"/>
        <v>1</v>
      </c>
      <c r="C445">
        <v>0</v>
      </c>
      <c r="D445">
        <v>0</v>
      </c>
      <c r="E445">
        <v>0</v>
      </c>
      <c r="F445">
        <v>0</v>
      </c>
      <c r="G445" s="25">
        <v>87.32</v>
      </c>
      <c r="H445">
        <v>1</v>
      </c>
      <c r="I445" s="27">
        <v>1</v>
      </c>
      <c r="J445" s="28">
        <v>1.8563197695024344E-2</v>
      </c>
      <c r="K445">
        <f t="shared" si="85"/>
        <v>1.8563197695024344E-2</v>
      </c>
      <c r="L445">
        <f t="shared" si="86"/>
        <v>1.8218605386359787E-2</v>
      </c>
      <c r="M445">
        <f t="shared" si="87"/>
        <v>0.13497631416793018</v>
      </c>
      <c r="O445" s="29">
        <f t="shared" si="88"/>
        <v>7.4087072696017939</v>
      </c>
      <c r="P445" s="29">
        <f t="shared" si="89"/>
        <v>0</v>
      </c>
      <c r="Q445" s="29">
        <f t="shared" si="90"/>
        <v>0</v>
      </c>
      <c r="R445" s="29">
        <f t="shared" si="79"/>
        <v>0</v>
      </c>
      <c r="S445" s="29">
        <f t="shared" si="80"/>
        <v>0</v>
      </c>
      <c r="T445" s="29">
        <f t="shared" si="81"/>
        <v>646.9283187816286</v>
      </c>
      <c r="U445" s="29">
        <f t="shared" si="82"/>
        <v>7.4087072696017939</v>
      </c>
      <c r="V445" s="29">
        <f t="shared" si="83"/>
        <v>7.4087072696017939</v>
      </c>
    </row>
    <row r="446" spans="1:22" hidden="1" x14ac:dyDescent="0.25">
      <c r="A446" s="5">
        <f t="shared" si="91"/>
        <v>445</v>
      </c>
      <c r="B446" s="5">
        <f t="shared" si="84"/>
        <v>1</v>
      </c>
      <c r="C446">
        <v>0</v>
      </c>
      <c r="D446">
        <v>0</v>
      </c>
      <c r="E446">
        <v>1</v>
      </c>
      <c r="F446">
        <v>0</v>
      </c>
      <c r="G446" s="25">
        <v>87.32</v>
      </c>
      <c r="H446">
        <v>1</v>
      </c>
      <c r="I446" s="27">
        <v>1</v>
      </c>
      <c r="J446" s="28">
        <v>-4.7147717622740299E-4</v>
      </c>
      <c r="K446">
        <f t="shared" si="85"/>
        <v>0</v>
      </c>
      <c r="L446">
        <f t="shared" si="86"/>
        <v>0</v>
      </c>
      <c r="M446">
        <f t="shared" si="87"/>
        <v>0</v>
      </c>
      <c r="O446" s="29" t="e">
        <f t="shared" si="88"/>
        <v>#DIV/0!</v>
      </c>
      <c r="P446" s="29">
        <f t="shared" si="89"/>
        <v>0</v>
      </c>
      <c r="Q446" s="29" t="e">
        <f t="shared" si="90"/>
        <v>#DIV/0!</v>
      </c>
      <c r="R446" s="29" t="e">
        <f t="shared" si="79"/>
        <v>#DIV/0!</v>
      </c>
      <c r="S446" s="29" t="e">
        <f t="shared" si="80"/>
        <v>#DIV/0!</v>
      </c>
      <c r="T446" s="29" t="e">
        <f t="shared" si="81"/>
        <v>#DIV/0!</v>
      </c>
      <c r="U446" s="29" t="e">
        <f t="shared" si="82"/>
        <v>#DIV/0!</v>
      </c>
      <c r="V446" s="29" t="e">
        <f t="shared" si="83"/>
        <v>#DIV/0!</v>
      </c>
    </row>
    <row r="447" spans="1:22" hidden="1" x14ac:dyDescent="0.25">
      <c r="A447" s="5">
        <f t="shared" si="91"/>
        <v>446</v>
      </c>
      <c r="B447" s="5">
        <f t="shared" si="84"/>
        <v>1</v>
      </c>
      <c r="C447">
        <v>0</v>
      </c>
      <c r="D447">
        <v>0</v>
      </c>
      <c r="E447">
        <v>1</v>
      </c>
      <c r="F447">
        <v>0</v>
      </c>
      <c r="G447" s="25">
        <v>87.32</v>
      </c>
      <c r="H447">
        <v>1</v>
      </c>
      <c r="I447" s="27">
        <v>1</v>
      </c>
      <c r="J447" s="28">
        <v>-4.7147717622740299E-4</v>
      </c>
      <c r="K447">
        <f t="shared" si="85"/>
        <v>0</v>
      </c>
      <c r="L447">
        <f t="shared" si="86"/>
        <v>0</v>
      </c>
      <c r="M447">
        <f t="shared" si="87"/>
        <v>0</v>
      </c>
      <c r="O447" s="29" t="e">
        <f t="shared" si="88"/>
        <v>#DIV/0!</v>
      </c>
      <c r="P447" s="29">
        <f t="shared" si="89"/>
        <v>0</v>
      </c>
      <c r="Q447" s="29" t="e">
        <f t="shared" si="90"/>
        <v>#DIV/0!</v>
      </c>
      <c r="R447" s="29" t="e">
        <f t="shared" si="79"/>
        <v>#DIV/0!</v>
      </c>
      <c r="S447" s="29" t="e">
        <f t="shared" si="80"/>
        <v>#DIV/0!</v>
      </c>
      <c r="T447" s="29" t="e">
        <f t="shared" si="81"/>
        <v>#DIV/0!</v>
      </c>
      <c r="U447" s="29" t="e">
        <f t="shared" si="82"/>
        <v>#DIV/0!</v>
      </c>
      <c r="V447" s="29" t="e">
        <f t="shared" si="83"/>
        <v>#DIV/0!</v>
      </c>
    </row>
    <row r="448" spans="1:22" x14ac:dyDescent="0.25">
      <c r="A448" s="5">
        <f t="shared" si="91"/>
        <v>447</v>
      </c>
      <c r="B448" s="5">
        <f t="shared" si="84"/>
        <v>1</v>
      </c>
      <c r="C448">
        <v>0</v>
      </c>
      <c r="D448">
        <v>0</v>
      </c>
      <c r="E448">
        <v>0</v>
      </c>
      <c r="F448">
        <v>1</v>
      </c>
      <c r="G448" s="25">
        <v>90.06</v>
      </c>
      <c r="H448">
        <v>1</v>
      </c>
      <c r="I448" s="27">
        <v>1</v>
      </c>
      <c r="J448" s="28">
        <v>2.5169719960071901E-2</v>
      </c>
      <c r="K448">
        <f t="shared" si="85"/>
        <v>2.5169719960071901E-2</v>
      </c>
      <c r="L448">
        <f t="shared" si="86"/>
        <v>2.453620515720346E-2</v>
      </c>
      <c r="M448">
        <f t="shared" si="87"/>
        <v>0.1566403688619363</v>
      </c>
      <c r="O448" s="29">
        <f t="shared" si="88"/>
        <v>6.3840503394205204</v>
      </c>
      <c r="P448" s="29">
        <f t="shared" si="89"/>
        <v>0</v>
      </c>
      <c r="Q448" s="29">
        <f t="shared" si="90"/>
        <v>0</v>
      </c>
      <c r="R448" s="29">
        <f t="shared" si="79"/>
        <v>0</v>
      </c>
      <c r="S448" s="29">
        <f t="shared" si="80"/>
        <v>6.3840503394205204</v>
      </c>
      <c r="T448" s="29">
        <f t="shared" si="81"/>
        <v>574.94757356821208</v>
      </c>
      <c r="U448" s="29">
        <f t="shared" si="82"/>
        <v>6.3840503394205204</v>
      </c>
      <c r="V448" s="29">
        <f t="shared" si="83"/>
        <v>6.3840503394205204</v>
      </c>
    </row>
    <row r="449" spans="1:22" hidden="1" x14ac:dyDescent="0.25">
      <c r="A449" s="5">
        <f t="shared" si="91"/>
        <v>448</v>
      </c>
      <c r="B449" s="5">
        <f t="shared" si="84"/>
        <v>1</v>
      </c>
      <c r="C449">
        <v>0</v>
      </c>
      <c r="D449">
        <v>0</v>
      </c>
      <c r="E449">
        <v>1</v>
      </c>
      <c r="F449">
        <v>0</v>
      </c>
      <c r="G449" s="25">
        <v>87.32</v>
      </c>
      <c r="H449">
        <v>1</v>
      </c>
      <c r="I449" s="27">
        <v>1</v>
      </c>
      <c r="J449" s="28">
        <v>-4.7147717622740299E-4</v>
      </c>
      <c r="K449">
        <f t="shared" si="85"/>
        <v>0</v>
      </c>
      <c r="L449">
        <f t="shared" si="86"/>
        <v>0</v>
      </c>
      <c r="M449">
        <f t="shared" si="87"/>
        <v>0</v>
      </c>
      <c r="O449" s="29" t="e">
        <f t="shared" si="88"/>
        <v>#DIV/0!</v>
      </c>
      <c r="P449" s="29">
        <f t="shared" si="89"/>
        <v>0</v>
      </c>
      <c r="Q449" s="29" t="e">
        <f t="shared" si="90"/>
        <v>#DIV/0!</v>
      </c>
      <c r="R449" s="29" t="e">
        <f t="shared" si="79"/>
        <v>#DIV/0!</v>
      </c>
      <c r="S449" s="29" t="e">
        <f t="shared" si="80"/>
        <v>#DIV/0!</v>
      </c>
      <c r="T449" s="29" t="e">
        <f t="shared" si="81"/>
        <v>#DIV/0!</v>
      </c>
      <c r="U449" s="29" t="e">
        <f t="shared" si="82"/>
        <v>#DIV/0!</v>
      </c>
      <c r="V449" s="29" t="e">
        <f t="shared" si="83"/>
        <v>#DIV/0!</v>
      </c>
    </row>
    <row r="450" spans="1:22" x14ac:dyDescent="0.25">
      <c r="A450" s="5">
        <f t="shared" si="91"/>
        <v>449</v>
      </c>
      <c r="B450" s="5">
        <f t="shared" si="84"/>
        <v>1</v>
      </c>
      <c r="C450">
        <v>0</v>
      </c>
      <c r="D450">
        <v>0</v>
      </c>
      <c r="E450">
        <v>0</v>
      </c>
      <c r="F450">
        <v>1</v>
      </c>
      <c r="G450" s="25">
        <v>92.8</v>
      </c>
      <c r="H450">
        <v>1</v>
      </c>
      <c r="I450" s="27">
        <v>1</v>
      </c>
      <c r="J450" s="28">
        <v>2.5263394754869498E-2</v>
      </c>
      <c r="K450">
        <f t="shared" si="85"/>
        <v>2.5263394754869498E-2</v>
      </c>
      <c r="L450">
        <f t="shared" si="86"/>
        <v>2.4625155640329129E-2</v>
      </c>
      <c r="M450">
        <f t="shared" si="87"/>
        <v>0.15692404417529243</v>
      </c>
      <c r="O450" s="29">
        <f t="shared" si="88"/>
        <v>6.3725097403362057</v>
      </c>
      <c r="P450" s="29">
        <f t="shared" si="89"/>
        <v>0</v>
      </c>
      <c r="Q450" s="29">
        <f t="shared" si="90"/>
        <v>0</v>
      </c>
      <c r="R450" s="29">
        <f t="shared" ref="R450:R513" si="92">E450/$M450</f>
        <v>0</v>
      </c>
      <c r="S450" s="29">
        <f t="shared" ref="S450:S513" si="93">F450/$M450</f>
        <v>6.3725097403362057</v>
      </c>
      <c r="T450" s="29">
        <f t="shared" ref="T450:T513" si="94">G450/$M450</f>
        <v>591.36890390319979</v>
      </c>
      <c r="U450" s="29">
        <f t="shared" ref="U450:U513" si="95">H450/$M450</f>
        <v>6.3725097403362057</v>
      </c>
      <c r="V450" s="29">
        <f t="shared" ref="V450:V513" si="96">I450/$M450</f>
        <v>6.3725097403362057</v>
      </c>
    </row>
    <row r="451" spans="1:22" hidden="1" x14ac:dyDescent="0.25">
      <c r="A451" s="5">
        <f t="shared" si="91"/>
        <v>450</v>
      </c>
      <c r="B451" s="5">
        <f t="shared" ref="B451:B514" si="97">IF(C451="","",1)</f>
        <v>1</v>
      </c>
      <c r="C451">
        <v>0</v>
      </c>
      <c r="D451">
        <v>0</v>
      </c>
      <c r="E451">
        <v>1</v>
      </c>
      <c r="F451">
        <v>0</v>
      </c>
      <c r="G451" s="25">
        <v>87.32</v>
      </c>
      <c r="H451">
        <v>1</v>
      </c>
      <c r="I451" s="27">
        <v>1</v>
      </c>
      <c r="J451" s="28">
        <v>-4.7147717622740299E-4</v>
      </c>
      <c r="K451">
        <f t="shared" ref="K451:K514" si="98">IF(J451&gt;1,1,IF(J451&lt;0,0,J451))</f>
        <v>0</v>
      </c>
      <c r="L451">
        <f t="shared" ref="L451:L514" si="99">K451*(1-K451)</f>
        <v>0</v>
      </c>
      <c r="M451">
        <f t="shared" ref="M451:M514" si="100">SQRT(L451)</f>
        <v>0</v>
      </c>
      <c r="O451" s="29" t="e">
        <f t="shared" ref="O451:O514" si="101">B451/M451</f>
        <v>#DIV/0!</v>
      </c>
      <c r="P451" s="29">
        <f t="shared" ref="P451:P514" si="102">C451/M$2</f>
        <v>0</v>
      </c>
      <c r="Q451" s="29" t="e">
        <f t="shared" ref="Q451:Q514" si="103">D451/$M451</f>
        <v>#DIV/0!</v>
      </c>
      <c r="R451" s="29" t="e">
        <f t="shared" si="92"/>
        <v>#DIV/0!</v>
      </c>
      <c r="S451" s="29" t="e">
        <f t="shared" si="93"/>
        <v>#DIV/0!</v>
      </c>
      <c r="T451" s="29" t="e">
        <f t="shared" si="94"/>
        <v>#DIV/0!</v>
      </c>
      <c r="U451" s="29" t="e">
        <f t="shared" si="95"/>
        <v>#DIV/0!</v>
      </c>
      <c r="V451" s="29" t="e">
        <f t="shared" si="96"/>
        <v>#DIV/0!</v>
      </c>
    </row>
    <row r="452" spans="1:22" hidden="1" x14ac:dyDescent="0.25">
      <c r="A452" s="5">
        <f t="shared" ref="A452:A515" si="104">IF(C452="","",A451+1)</f>
        <v>451</v>
      </c>
      <c r="B452" s="5">
        <f t="shared" si="97"/>
        <v>1</v>
      </c>
      <c r="C452">
        <v>0</v>
      </c>
      <c r="D452">
        <v>0</v>
      </c>
      <c r="E452">
        <v>1</v>
      </c>
      <c r="F452">
        <v>0</v>
      </c>
      <c r="G452" s="25">
        <v>87.32</v>
      </c>
      <c r="H452">
        <v>1</v>
      </c>
      <c r="I452" s="27">
        <v>1</v>
      </c>
      <c r="J452" s="28">
        <v>-4.7147717622740299E-4</v>
      </c>
      <c r="K452">
        <f t="shared" si="98"/>
        <v>0</v>
      </c>
      <c r="L452">
        <f t="shared" si="99"/>
        <v>0</v>
      </c>
      <c r="M452">
        <f t="shared" si="100"/>
        <v>0</v>
      </c>
      <c r="O452" s="29" t="e">
        <f t="shared" si="101"/>
        <v>#DIV/0!</v>
      </c>
      <c r="P452" s="29">
        <f t="shared" si="102"/>
        <v>0</v>
      </c>
      <c r="Q452" s="29" t="e">
        <f t="shared" si="103"/>
        <v>#DIV/0!</v>
      </c>
      <c r="R452" s="29" t="e">
        <f t="shared" si="92"/>
        <v>#DIV/0!</v>
      </c>
      <c r="S452" s="29" t="e">
        <f t="shared" si="93"/>
        <v>#DIV/0!</v>
      </c>
      <c r="T452" s="29" t="e">
        <f t="shared" si="94"/>
        <v>#DIV/0!</v>
      </c>
      <c r="U452" s="29" t="e">
        <f t="shared" si="95"/>
        <v>#DIV/0!</v>
      </c>
      <c r="V452" s="29" t="e">
        <f t="shared" si="96"/>
        <v>#DIV/0!</v>
      </c>
    </row>
    <row r="453" spans="1:22" hidden="1" x14ac:dyDescent="0.25">
      <c r="A453" s="5">
        <f t="shared" si="104"/>
        <v>452</v>
      </c>
      <c r="B453" s="5">
        <f t="shared" si="97"/>
        <v>1</v>
      </c>
      <c r="C453">
        <v>0</v>
      </c>
      <c r="D453">
        <v>0</v>
      </c>
      <c r="E453">
        <v>1</v>
      </c>
      <c r="F453">
        <v>0</v>
      </c>
      <c r="G453" s="25">
        <v>87.32</v>
      </c>
      <c r="H453">
        <v>1</v>
      </c>
      <c r="I453" s="27">
        <v>1</v>
      </c>
      <c r="J453" s="28">
        <v>-4.7147717622740299E-4</v>
      </c>
      <c r="K453">
        <f t="shared" si="98"/>
        <v>0</v>
      </c>
      <c r="L453">
        <f t="shared" si="99"/>
        <v>0</v>
      </c>
      <c r="M453">
        <f t="shared" si="100"/>
        <v>0</v>
      </c>
      <c r="O453" s="29" t="e">
        <f t="shared" si="101"/>
        <v>#DIV/0!</v>
      </c>
      <c r="P453" s="29">
        <f t="shared" si="102"/>
        <v>0</v>
      </c>
      <c r="Q453" s="29" t="e">
        <f t="shared" si="103"/>
        <v>#DIV/0!</v>
      </c>
      <c r="R453" s="29" t="e">
        <f t="shared" si="92"/>
        <v>#DIV/0!</v>
      </c>
      <c r="S453" s="29" t="e">
        <f t="shared" si="93"/>
        <v>#DIV/0!</v>
      </c>
      <c r="T453" s="29" t="e">
        <f t="shared" si="94"/>
        <v>#DIV/0!</v>
      </c>
      <c r="U453" s="29" t="e">
        <f t="shared" si="95"/>
        <v>#DIV/0!</v>
      </c>
      <c r="V453" s="29" t="e">
        <f t="shared" si="96"/>
        <v>#DIV/0!</v>
      </c>
    </row>
    <row r="454" spans="1:22" hidden="1" x14ac:dyDescent="0.25">
      <c r="A454" s="5">
        <f t="shared" si="104"/>
        <v>453</v>
      </c>
      <c r="B454" s="5">
        <f t="shared" si="97"/>
        <v>1</v>
      </c>
      <c r="C454">
        <v>0</v>
      </c>
      <c r="D454">
        <v>0</v>
      </c>
      <c r="E454">
        <v>1</v>
      </c>
      <c r="F454">
        <v>0</v>
      </c>
      <c r="G454" s="25">
        <v>87.32</v>
      </c>
      <c r="H454">
        <v>1</v>
      </c>
      <c r="I454" s="27">
        <v>1</v>
      </c>
      <c r="J454" s="28">
        <v>-4.7147717622740299E-4</v>
      </c>
      <c r="K454">
        <f t="shared" si="98"/>
        <v>0</v>
      </c>
      <c r="L454">
        <f t="shared" si="99"/>
        <v>0</v>
      </c>
      <c r="M454">
        <f t="shared" si="100"/>
        <v>0</v>
      </c>
      <c r="O454" s="29" t="e">
        <f t="shared" si="101"/>
        <v>#DIV/0!</v>
      </c>
      <c r="P454" s="29">
        <f t="shared" si="102"/>
        <v>0</v>
      </c>
      <c r="Q454" s="29" t="e">
        <f t="shared" si="103"/>
        <v>#DIV/0!</v>
      </c>
      <c r="R454" s="29" t="e">
        <f t="shared" si="92"/>
        <v>#DIV/0!</v>
      </c>
      <c r="S454" s="29" t="e">
        <f t="shared" si="93"/>
        <v>#DIV/0!</v>
      </c>
      <c r="T454" s="29" t="e">
        <f t="shared" si="94"/>
        <v>#DIV/0!</v>
      </c>
      <c r="U454" s="29" t="e">
        <f t="shared" si="95"/>
        <v>#DIV/0!</v>
      </c>
      <c r="V454" s="29" t="e">
        <f t="shared" si="96"/>
        <v>#DIV/0!</v>
      </c>
    </row>
    <row r="455" spans="1:22" hidden="1" x14ac:dyDescent="0.25">
      <c r="A455" s="5">
        <f t="shared" si="104"/>
        <v>454</v>
      </c>
      <c r="B455" s="5">
        <f t="shared" si="97"/>
        <v>1</v>
      </c>
      <c r="C455">
        <v>0</v>
      </c>
      <c r="D455">
        <v>0</v>
      </c>
      <c r="E455">
        <v>1</v>
      </c>
      <c r="F455">
        <v>0</v>
      </c>
      <c r="G455" s="25">
        <v>87.32</v>
      </c>
      <c r="H455">
        <v>1</v>
      </c>
      <c r="I455" s="27">
        <v>1</v>
      </c>
      <c r="J455" s="28">
        <v>-4.7147717622740299E-4</v>
      </c>
      <c r="K455">
        <f t="shared" si="98"/>
        <v>0</v>
      </c>
      <c r="L455">
        <f t="shared" si="99"/>
        <v>0</v>
      </c>
      <c r="M455">
        <f t="shared" si="100"/>
        <v>0</v>
      </c>
      <c r="O455" s="29" t="e">
        <f t="shared" si="101"/>
        <v>#DIV/0!</v>
      </c>
      <c r="P455" s="29">
        <f t="shared" si="102"/>
        <v>0</v>
      </c>
      <c r="Q455" s="29" t="e">
        <f t="shared" si="103"/>
        <v>#DIV/0!</v>
      </c>
      <c r="R455" s="29" t="e">
        <f t="shared" si="92"/>
        <v>#DIV/0!</v>
      </c>
      <c r="S455" s="29" t="e">
        <f t="shared" si="93"/>
        <v>#DIV/0!</v>
      </c>
      <c r="T455" s="29" t="e">
        <f t="shared" si="94"/>
        <v>#DIV/0!</v>
      </c>
      <c r="U455" s="29" t="e">
        <f t="shared" si="95"/>
        <v>#DIV/0!</v>
      </c>
      <c r="V455" s="29" t="e">
        <f t="shared" si="96"/>
        <v>#DIV/0!</v>
      </c>
    </row>
    <row r="456" spans="1:22" x14ac:dyDescent="0.25">
      <c r="A456" s="5">
        <f t="shared" si="104"/>
        <v>455</v>
      </c>
      <c r="B456" s="5">
        <f t="shared" si="97"/>
        <v>1</v>
      </c>
      <c r="C456">
        <v>0</v>
      </c>
      <c r="D456">
        <v>0</v>
      </c>
      <c r="E456">
        <v>0</v>
      </c>
      <c r="F456">
        <v>1</v>
      </c>
      <c r="G456" s="25">
        <v>117.48</v>
      </c>
      <c r="H456">
        <v>1</v>
      </c>
      <c r="I456" s="27">
        <v>1</v>
      </c>
      <c r="J456" s="28">
        <v>2.6107151665674136E-2</v>
      </c>
      <c r="K456">
        <f t="shared" si="98"/>
        <v>2.6107151665674136E-2</v>
      </c>
      <c r="L456">
        <f t="shared" si="99"/>
        <v>2.5425568297579623E-2</v>
      </c>
      <c r="M456">
        <f t="shared" si="100"/>
        <v>0.15945396921237057</v>
      </c>
      <c r="O456" s="29">
        <f t="shared" si="101"/>
        <v>6.2714023673386183</v>
      </c>
      <c r="P456" s="29">
        <f t="shared" si="102"/>
        <v>0</v>
      </c>
      <c r="Q456" s="29">
        <f t="shared" si="103"/>
        <v>0</v>
      </c>
      <c r="R456" s="29">
        <f t="shared" si="92"/>
        <v>0</v>
      </c>
      <c r="S456" s="29">
        <f t="shared" si="93"/>
        <v>6.2714023673386183</v>
      </c>
      <c r="T456" s="29">
        <f t="shared" si="94"/>
        <v>736.76435011494095</v>
      </c>
      <c r="U456" s="29">
        <f t="shared" si="95"/>
        <v>6.2714023673386183</v>
      </c>
      <c r="V456" s="29">
        <f t="shared" si="96"/>
        <v>6.2714023673386183</v>
      </c>
    </row>
    <row r="457" spans="1:22" x14ac:dyDescent="0.25">
      <c r="A457" s="5">
        <f t="shared" si="104"/>
        <v>456</v>
      </c>
      <c r="B457" s="5">
        <f t="shared" si="97"/>
        <v>1</v>
      </c>
      <c r="C457">
        <v>0</v>
      </c>
      <c r="D457">
        <v>0</v>
      </c>
      <c r="E457">
        <v>0</v>
      </c>
      <c r="F457">
        <v>0</v>
      </c>
      <c r="G457" s="25">
        <v>87.32</v>
      </c>
      <c r="H457">
        <v>1</v>
      </c>
      <c r="I457" s="27">
        <v>1</v>
      </c>
      <c r="J457" s="28">
        <v>1.8563197695024344E-2</v>
      </c>
      <c r="K457">
        <f t="shared" si="98"/>
        <v>1.8563197695024344E-2</v>
      </c>
      <c r="L457">
        <f t="shared" si="99"/>
        <v>1.8218605386359787E-2</v>
      </c>
      <c r="M457">
        <f t="shared" si="100"/>
        <v>0.13497631416793018</v>
      </c>
      <c r="O457" s="29">
        <f t="shared" si="101"/>
        <v>7.4087072696017939</v>
      </c>
      <c r="P457" s="29">
        <f t="shared" si="102"/>
        <v>0</v>
      </c>
      <c r="Q457" s="29">
        <f t="shared" si="103"/>
        <v>0</v>
      </c>
      <c r="R457" s="29">
        <f t="shared" si="92"/>
        <v>0</v>
      </c>
      <c r="S457" s="29">
        <f t="shared" si="93"/>
        <v>0</v>
      </c>
      <c r="T457" s="29">
        <f t="shared" si="94"/>
        <v>646.9283187816286</v>
      </c>
      <c r="U457" s="29">
        <f t="shared" si="95"/>
        <v>7.4087072696017939</v>
      </c>
      <c r="V457" s="29">
        <f t="shared" si="96"/>
        <v>7.4087072696017939</v>
      </c>
    </row>
    <row r="458" spans="1:22" hidden="1" x14ac:dyDescent="0.25">
      <c r="A458" s="5">
        <f t="shared" si="104"/>
        <v>457</v>
      </c>
      <c r="B458" s="5">
        <f t="shared" si="97"/>
        <v>1</v>
      </c>
      <c r="C458">
        <v>0</v>
      </c>
      <c r="D458">
        <v>0</v>
      </c>
      <c r="E458">
        <v>1</v>
      </c>
      <c r="F458">
        <v>0</v>
      </c>
      <c r="G458" s="25">
        <v>87.32</v>
      </c>
      <c r="H458">
        <v>1</v>
      </c>
      <c r="I458" s="26">
        <v>0</v>
      </c>
      <c r="J458" s="28">
        <v>-5.2422720794463671E-4</v>
      </c>
      <c r="K458">
        <f t="shared" si="98"/>
        <v>0</v>
      </c>
      <c r="L458">
        <f t="shared" si="99"/>
        <v>0</v>
      </c>
      <c r="M458">
        <f t="shared" si="100"/>
        <v>0</v>
      </c>
      <c r="O458" s="29" t="e">
        <f t="shared" si="101"/>
        <v>#DIV/0!</v>
      </c>
      <c r="P458" s="29">
        <f t="shared" si="102"/>
        <v>0</v>
      </c>
      <c r="Q458" s="29" t="e">
        <f t="shared" si="103"/>
        <v>#DIV/0!</v>
      </c>
      <c r="R458" s="29" t="e">
        <f t="shared" si="92"/>
        <v>#DIV/0!</v>
      </c>
      <c r="S458" s="29" t="e">
        <f t="shared" si="93"/>
        <v>#DIV/0!</v>
      </c>
      <c r="T458" s="29" t="e">
        <f t="shared" si="94"/>
        <v>#DIV/0!</v>
      </c>
      <c r="U458" s="29" t="e">
        <f t="shared" si="95"/>
        <v>#DIV/0!</v>
      </c>
      <c r="V458" s="29" t="e">
        <f t="shared" si="96"/>
        <v>#DIV/0!</v>
      </c>
    </row>
    <row r="459" spans="1:22" x14ac:dyDescent="0.25">
      <c r="A459" s="5">
        <f t="shared" si="104"/>
        <v>458</v>
      </c>
      <c r="B459" s="5">
        <f t="shared" si="97"/>
        <v>1</v>
      </c>
      <c r="C459">
        <v>0</v>
      </c>
      <c r="D459">
        <v>0</v>
      </c>
      <c r="E459">
        <v>0</v>
      </c>
      <c r="F459">
        <v>1</v>
      </c>
      <c r="G459" s="25">
        <v>117.48</v>
      </c>
      <c r="H459">
        <v>1</v>
      </c>
      <c r="I459" s="26">
        <v>0</v>
      </c>
      <c r="J459" s="28">
        <v>2.6054401633956902E-2</v>
      </c>
      <c r="K459">
        <f t="shared" si="98"/>
        <v>2.6054401633956902E-2</v>
      </c>
      <c r="L459">
        <f t="shared" si="99"/>
        <v>2.5375569789453368E-2</v>
      </c>
      <c r="M459">
        <f t="shared" si="100"/>
        <v>0.15929711167956992</v>
      </c>
      <c r="O459" s="29">
        <f t="shared" si="101"/>
        <v>6.2775777253985918</v>
      </c>
      <c r="P459" s="29">
        <f t="shared" si="102"/>
        <v>0</v>
      </c>
      <c r="Q459" s="29">
        <f t="shared" si="103"/>
        <v>0</v>
      </c>
      <c r="R459" s="29">
        <f t="shared" si="92"/>
        <v>0</v>
      </c>
      <c r="S459" s="29">
        <f t="shared" si="93"/>
        <v>6.2775777253985918</v>
      </c>
      <c r="T459" s="29">
        <f t="shared" si="94"/>
        <v>737.48983117982664</v>
      </c>
      <c r="U459" s="29">
        <f t="shared" si="95"/>
        <v>6.2775777253985918</v>
      </c>
      <c r="V459" s="29">
        <f t="shared" si="96"/>
        <v>0</v>
      </c>
    </row>
    <row r="460" spans="1:22" x14ac:dyDescent="0.25">
      <c r="A460" s="5">
        <f t="shared" si="104"/>
        <v>459</v>
      </c>
      <c r="B460" s="5">
        <f t="shared" si="97"/>
        <v>1</v>
      </c>
      <c r="C460">
        <v>0</v>
      </c>
      <c r="D460">
        <v>0</v>
      </c>
      <c r="E460">
        <v>0</v>
      </c>
      <c r="F460">
        <v>1</v>
      </c>
      <c r="G460" s="25">
        <v>90.06</v>
      </c>
      <c r="H460">
        <v>1</v>
      </c>
      <c r="I460" s="26">
        <v>0</v>
      </c>
      <c r="J460" s="28">
        <v>2.5116969928354667E-2</v>
      </c>
      <c r="K460">
        <f t="shared" si="98"/>
        <v>2.5116969928354667E-2</v>
      </c>
      <c r="L460">
        <f t="shared" si="99"/>
        <v>2.4486107749972796E-2</v>
      </c>
      <c r="M460">
        <f t="shared" si="100"/>
        <v>0.15648037496751085</v>
      </c>
      <c r="O460" s="29">
        <f t="shared" si="101"/>
        <v>6.3905777335184961</v>
      </c>
      <c r="P460" s="29">
        <f t="shared" si="102"/>
        <v>0</v>
      </c>
      <c r="Q460" s="29">
        <f t="shared" si="103"/>
        <v>0</v>
      </c>
      <c r="R460" s="29">
        <f t="shared" si="92"/>
        <v>0</v>
      </c>
      <c r="S460" s="29">
        <f t="shared" si="93"/>
        <v>6.3905777335184961</v>
      </c>
      <c r="T460" s="29">
        <f t="shared" si="94"/>
        <v>575.53543068067586</v>
      </c>
      <c r="U460" s="29">
        <f t="shared" si="95"/>
        <v>6.3905777335184961</v>
      </c>
      <c r="V460" s="29">
        <f t="shared" si="96"/>
        <v>0</v>
      </c>
    </row>
    <row r="461" spans="1:22" x14ac:dyDescent="0.25">
      <c r="A461" s="5">
        <f t="shared" si="104"/>
        <v>460</v>
      </c>
      <c r="B461" s="5">
        <f t="shared" si="97"/>
        <v>1</v>
      </c>
      <c r="C461">
        <v>0</v>
      </c>
      <c r="D461">
        <v>0</v>
      </c>
      <c r="E461">
        <v>0</v>
      </c>
      <c r="F461">
        <v>1</v>
      </c>
      <c r="G461" s="25">
        <v>92.8</v>
      </c>
      <c r="H461">
        <v>1</v>
      </c>
      <c r="I461" s="26">
        <v>0</v>
      </c>
      <c r="J461" s="28">
        <v>2.5210644723152265E-2</v>
      </c>
      <c r="K461">
        <f t="shared" si="98"/>
        <v>2.5210644723152265E-2</v>
      </c>
      <c r="L461">
        <f t="shared" si="99"/>
        <v>2.4575068115795261E-2</v>
      </c>
      <c r="M461">
        <f t="shared" si="100"/>
        <v>0.15676437132140472</v>
      </c>
      <c r="O461" s="29">
        <f t="shared" si="101"/>
        <v>6.3790004805987399</v>
      </c>
      <c r="P461" s="29">
        <f t="shared" si="102"/>
        <v>0</v>
      </c>
      <c r="Q461" s="29">
        <f t="shared" si="103"/>
        <v>0</v>
      </c>
      <c r="R461" s="29">
        <f t="shared" si="92"/>
        <v>0</v>
      </c>
      <c r="S461" s="29">
        <f t="shared" si="93"/>
        <v>6.3790004805987399</v>
      </c>
      <c r="T461" s="29">
        <f t="shared" si="94"/>
        <v>591.97124459956297</v>
      </c>
      <c r="U461" s="29">
        <f t="shared" si="95"/>
        <v>6.3790004805987399</v>
      </c>
      <c r="V461" s="29">
        <f t="shared" si="96"/>
        <v>0</v>
      </c>
    </row>
    <row r="462" spans="1:22" x14ac:dyDescent="0.25">
      <c r="A462" s="5">
        <f t="shared" si="104"/>
        <v>461</v>
      </c>
      <c r="B462" s="5">
        <f t="shared" si="97"/>
        <v>1</v>
      </c>
      <c r="C462">
        <v>0</v>
      </c>
      <c r="D462">
        <v>0</v>
      </c>
      <c r="E462">
        <v>0</v>
      </c>
      <c r="F462">
        <v>1</v>
      </c>
      <c r="G462" s="25">
        <v>95.55</v>
      </c>
      <c r="H462">
        <v>1</v>
      </c>
      <c r="I462" s="26">
        <v>0</v>
      </c>
      <c r="J462" s="28">
        <v>2.5304661396762993E-2</v>
      </c>
      <c r="K462">
        <f t="shared" si="98"/>
        <v>2.5304661396762993E-2</v>
      </c>
      <c r="L462">
        <f t="shared" si="99"/>
        <v>2.4664335508358164E-2</v>
      </c>
      <c r="M462">
        <f t="shared" si="100"/>
        <v>0.15704883160456229</v>
      </c>
      <c r="O462" s="29">
        <f t="shared" si="101"/>
        <v>6.3674462890493091</v>
      </c>
      <c r="P462" s="29">
        <f t="shared" si="102"/>
        <v>0</v>
      </c>
      <c r="Q462" s="29">
        <f t="shared" si="103"/>
        <v>0</v>
      </c>
      <c r="R462" s="29">
        <f t="shared" si="92"/>
        <v>0</v>
      </c>
      <c r="S462" s="29">
        <f t="shared" si="93"/>
        <v>6.3674462890493091</v>
      </c>
      <c r="T462" s="29">
        <f t="shared" si="94"/>
        <v>608.4094929186615</v>
      </c>
      <c r="U462" s="29">
        <f t="shared" si="95"/>
        <v>6.3674462890493091</v>
      </c>
      <c r="V462" s="29">
        <f t="shared" si="96"/>
        <v>0</v>
      </c>
    </row>
    <row r="463" spans="1:22" x14ac:dyDescent="0.25">
      <c r="A463" s="5">
        <f t="shared" si="104"/>
        <v>462</v>
      </c>
      <c r="B463" s="5">
        <f t="shared" si="97"/>
        <v>1</v>
      </c>
      <c r="C463">
        <v>0</v>
      </c>
      <c r="D463">
        <v>0</v>
      </c>
      <c r="E463">
        <v>0</v>
      </c>
      <c r="F463">
        <v>0</v>
      </c>
      <c r="G463" s="25">
        <v>87.32</v>
      </c>
      <c r="H463">
        <v>1</v>
      </c>
      <c r="I463" s="26">
        <v>0</v>
      </c>
      <c r="J463" s="28">
        <v>1.851044766330711E-2</v>
      </c>
      <c r="K463">
        <f t="shared" si="98"/>
        <v>1.851044766330711E-2</v>
      </c>
      <c r="L463">
        <f t="shared" si="99"/>
        <v>1.8167810990611079E-2</v>
      </c>
      <c r="M463">
        <f t="shared" si="100"/>
        <v>0.13478802243007751</v>
      </c>
      <c r="O463" s="29">
        <f t="shared" si="101"/>
        <v>7.4190568417810194</v>
      </c>
      <c r="P463" s="29">
        <f t="shared" si="102"/>
        <v>0</v>
      </c>
      <c r="Q463" s="29">
        <f t="shared" si="103"/>
        <v>0</v>
      </c>
      <c r="R463" s="29">
        <f t="shared" si="92"/>
        <v>0</v>
      </c>
      <c r="S463" s="29">
        <f t="shared" si="93"/>
        <v>0</v>
      </c>
      <c r="T463" s="29">
        <f t="shared" si="94"/>
        <v>647.8320434243185</v>
      </c>
      <c r="U463" s="29">
        <f t="shared" si="95"/>
        <v>7.4190568417810194</v>
      </c>
      <c r="V463" s="29">
        <f t="shared" si="96"/>
        <v>0</v>
      </c>
    </row>
    <row r="464" spans="1:22" x14ac:dyDescent="0.25">
      <c r="A464" s="5">
        <f t="shared" si="104"/>
        <v>463</v>
      </c>
      <c r="B464" s="5">
        <f t="shared" si="97"/>
        <v>1</v>
      </c>
      <c r="C464">
        <v>0</v>
      </c>
      <c r="D464">
        <v>0</v>
      </c>
      <c r="E464">
        <v>0</v>
      </c>
      <c r="F464">
        <v>1</v>
      </c>
      <c r="G464" s="25">
        <v>117.48</v>
      </c>
      <c r="H464">
        <v>1</v>
      </c>
      <c r="I464" s="26">
        <v>0</v>
      </c>
      <c r="J464" s="28">
        <v>2.6054401633956902E-2</v>
      </c>
      <c r="K464">
        <f t="shared" si="98"/>
        <v>2.6054401633956902E-2</v>
      </c>
      <c r="L464">
        <f t="shared" si="99"/>
        <v>2.5375569789453368E-2</v>
      </c>
      <c r="M464">
        <f t="shared" si="100"/>
        <v>0.15929711167956992</v>
      </c>
      <c r="O464" s="29">
        <f t="shared" si="101"/>
        <v>6.2775777253985918</v>
      </c>
      <c r="P464" s="29">
        <f t="shared" si="102"/>
        <v>0</v>
      </c>
      <c r="Q464" s="29">
        <f t="shared" si="103"/>
        <v>0</v>
      </c>
      <c r="R464" s="29">
        <f t="shared" si="92"/>
        <v>0</v>
      </c>
      <c r="S464" s="29">
        <f t="shared" si="93"/>
        <v>6.2775777253985918</v>
      </c>
      <c r="T464" s="29">
        <f t="shared" si="94"/>
        <v>737.48983117982664</v>
      </c>
      <c r="U464" s="29">
        <f t="shared" si="95"/>
        <v>6.2775777253985918</v>
      </c>
      <c r="V464" s="29">
        <f t="shared" si="96"/>
        <v>0</v>
      </c>
    </row>
    <row r="465" spans="1:22" x14ac:dyDescent="0.25">
      <c r="A465" s="5">
        <f t="shared" si="104"/>
        <v>464</v>
      </c>
      <c r="B465" s="5">
        <f t="shared" si="97"/>
        <v>1</v>
      </c>
      <c r="C465">
        <v>0</v>
      </c>
      <c r="D465">
        <v>0</v>
      </c>
      <c r="E465">
        <v>0</v>
      </c>
      <c r="F465">
        <v>1</v>
      </c>
      <c r="G465" s="25">
        <v>101.03</v>
      </c>
      <c r="H465">
        <v>1</v>
      </c>
      <c r="I465" s="26">
        <v>0</v>
      </c>
      <c r="J465" s="28">
        <v>2.5492010986358185E-2</v>
      </c>
      <c r="K465">
        <f t="shared" si="98"/>
        <v>2.5492010986358185E-2</v>
      </c>
      <c r="L465">
        <f t="shared" si="99"/>
        <v>2.4842168362229577E-2</v>
      </c>
      <c r="M465">
        <f t="shared" si="100"/>
        <v>0.15761398530025683</v>
      </c>
      <c r="O465" s="29">
        <f t="shared" si="101"/>
        <v>6.3446146488522963</v>
      </c>
      <c r="P465" s="29">
        <f t="shared" si="102"/>
        <v>0</v>
      </c>
      <c r="Q465" s="29">
        <f t="shared" si="103"/>
        <v>0</v>
      </c>
      <c r="R465" s="29">
        <f t="shared" si="92"/>
        <v>0</v>
      </c>
      <c r="S465" s="29">
        <f t="shared" si="93"/>
        <v>6.3446146488522963</v>
      </c>
      <c r="T465" s="29">
        <f t="shared" si="94"/>
        <v>640.99641797354752</v>
      </c>
      <c r="U465" s="29">
        <f t="shared" si="95"/>
        <v>6.3446146488522963</v>
      </c>
      <c r="V465" s="29">
        <f t="shared" si="96"/>
        <v>0</v>
      </c>
    </row>
    <row r="466" spans="1:22" x14ac:dyDescent="0.25">
      <c r="A466" s="5">
        <f t="shared" si="104"/>
        <v>465</v>
      </c>
      <c r="B466" s="5">
        <f t="shared" si="97"/>
        <v>1</v>
      </c>
      <c r="C466">
        <v>0</v>
      </c>
      <c r="D466">
        <v>0</v>
      </c>
      <c r="E466">
        <v>0</v>
      </c>
      <c r="F466">
        <v>1</v>
      </c>
      <c r="G466" s="25">
        <v>90.06</v>
      </c>
      <c r="H466">
        <v>1</v>
      </c>
      <c r="I466" s="26">
        <v>0</v>
      </c>
      <c r="J466" s="28">
        <v>2.5116969928354667E-2</v>
      </c>
      <c r="K466">
        <f t="shared" si="98"/>
        <v>2.5116969928354667E-2</v>
      </c>
      <c r="L466">
        <f t="shared" si="99"/>
        <v>2.4486107749972796E-2</v>
      </c>
      <c r="M466">
        <f t="shared" si="100"/>
        <v>0.15648037496751085</v>
      </c>
      <c r="O466" s="29">
        <f t="shared" si="101"/>
        <v>6.3905777335184961</v>
      </c>
      <c r="P466" s="29">
        <f t="shared" si="102"/>
        <v>0</v>
      </c>
      <c r="Q466" s="29">
        <f t="shared" si="103"/>
        <v>0</v>
      </c>
      <c r="R466" s="29">
        <f t="shared" si="92"/>
        <v>0</v>
      </c>
      <c r="S466" s="29">
        <f t="shared" si="93"/>
        <v>6.3905777335184961</v>
      </c>
      <c r="T466" s="29">
        <f t="shared" si="94"/>
        <v>575.53543068067586</v>
      </c>
      <c r="U466" s="29">
        <f t="shared" si="95"/>
        <v>6.3905777335184961</v>
      </c>
      <c r="V466" s="29">
        <f t="shared" si="96"/>
        <v>0</v>
      </c>
    </row>
    <row r="467" spans="1:22" hidden="1" x14ac:dyDescent="0.25">
      <c r="A467" s="5">
        <f t="shared" si="104"/>
        <v>466</v>
      </c>
      <c r="B467" s="5">
        <f t="shared" si="97"/>
        <v>1</v>
      </c>
      <c r="C467">
        <v>0</v>
      </c>
      <c r="D467">
        <v>0</v>
      </c>
      <c r="E467">
        <v>1</v>
      </c>
      <c r="F467">
        <v>0</v>
      </c>
      <c r="G467" s="25">
        <v>87.32</v>
      </c>
      <c r="H467">
        <v>1</v>
      </c>
      <c r="I467" s="26">
        <v>0</v>
      </c>
      <c r="J467" s="28">
        <v>-5.2422720794463671E-4</v>
      </c>
      <c r="K467">
        <f t="shared" si="98"/>
        <v>0</v>
      </c>
      <c r="L467">
        <f t="shared" si="99"/>
        <v>0</v>
      </c>
      <c r="M467">
        <f t="shared" si="100"/>
        <v>0</v>
      </c>
      <c r="O467" s="29" t="e">
        <f t="shared" si="101"/>
        <v>#DIV/0!</v>
      </c>
      <c r="P467" s="29">
        <f t="shared" si="102"/>
        <v>0</v>
      </c>
      <c r="Q467" s="29" t="e">
        <f t="shared" si="103"/>
        <v>#DIV/0!</v>
      </c>
      <c r="R467" s="29" t="e">
        <f t="shared" si="92"/>
        <v>#DIV/0!</v>
      </c>
      <c r="S467" s="29" t="e">
        <f t="shared" si="93"/>
        <v>#DIV/0!</v>
      </c>
      <c r="T467" s="29" t="e">
        <f t="shared" si="94"/>
        <v>#DIV/0!</v>
      </c>
      <c r="U467" s="29" t="e">
        <f t="shared" si="95"/>
        <v>#DIV/0!</v>
      </c>
      <c r="V467" s="29" t="e">
        <f t="shared" si="96"/>
        <v>#DIV/0!</v>
      </c>
    </row>
    <row r="468" spans="1:22" hidden="1" x14ac:dyDescent="0.25">
      <c r="A468" s="5">
        <f t="shared" si="104"/>
        <v>467</v>
      </c>
      <c r="B468" s="5">
        <f t="shared" si="97"/>
        <v>1</v>
      </c>
      <c r="C468">
        <v>0</v>
      </c>
      <c r="D468">
        <v>0</v>
      </c>
      <c r="E468">
        <v>1</v>
      </c>
      <c r="F468">
        <v>0</v>
      </c>
      <c r="G468" s="25">
        <v>87.32</v>
      </c>
      <c r="H468">
        <v>1</v>
      </c>
      <c r="I468" s="26">
        <v>0</v>
      </c>
      <c r="J468" s="28">
        <v>-5.2422720794463671E-4</v>
      </c>
      <c r="K468">
        <f t="shared" si="98"/>
        <v>0</v>
      </c>
      <c r="L468">
        <f t="shared" si="99"/>
        <v>0</v>
      </c>
      <c r="M468">
        <f t="shared" si="100"/>
        <v>0</v>
      </c>
      <c r="O468" s="29" t="e">
        <f t="shared" si="101"/>
        <v>#DIV/0!</v>
      </c>
      <c r="P468" s="29">
        <f t="shared" si="102"/>
        <v>0</v>
      </c>
      <c r="Q468" s="29" t="e">
        <f t="shared" si="103"/>
        <v>#DIV/0!</v>
      </c>
      <c r="R468" s="29" t="e">
        <f t="shared" si="92"/>
        <v>#DIV/0!</v>
      </c>
      <c r="S468" s="29" t="e">
        <f t="shared" si="93"/>
        <v>#DIV/0!</v>
      </c>
      <c r="T468" s="29" t="e">
        <f t="shared" si="94"/>
        <v>#DIV/0!</v>
      </c>
      <c r="U468" s="29" t="e">
        <f t="shared" si="95"/>
        <v>#DIV/0!</v>
      </c>
      <c r="V468" s="29" t="e">
        <f t="shared" si="96"/>
        <v>#DIV/0!</v>
      </c>
    </row>
    <row r="469" spans="1:22" hidden="1" x14ac:dyDescent="0.25">
      <c r="A469" s="5">
        <f t="shared" si="104"/>
        <v>468</v>
      </c>
      <c r="B469" s="5">
        <f t="shared" si="97"/>
        <v>1</v>
      </c>
      <c r="C469">
        <v>0</v>
      </c>
      <c r="D469">
        <v>0</v>
      </c>
      <c r="E469">
        <v>1</v>
      </c>
      <c r="F469">
        <v>0</v>
      </c>
      <c r="G469" s="25">
        <v>87.32</v>
      </c>
      <c r="H469">
        <v>1</v>
      </c>
      <c r="I469" s="26">
        <v>0</v>
      </c>
      <c r="J469" s="28">
        <v>-5.2422720794463671E-4</v>
      </c>
      <c r="K469">
        <f t="shared" si="98"/>
        <v>0</v>
      </c>
      <c r="L469">
        <f t="shared" si="99"/>
        <v>0</v>
      </c>
      <c r="M469">
        <f t="shared" si="100"/>
        <v>0</v>
      </c>
      <c r="O469" s="29" t="e">
        <f t="shared" si="101"/>
        <v>#DIV/0!</v>
      </c>
      <c r="P469" s="29">
        <f t="shared" si="102"/>
        <v>0</v>
      </c>
      <c r="Q469" s="29" t="e">
        <f t="shared" si="103"/>
        <v>#DIV/0!</v>
      </c>
      <c r="R469" s="29" t="e">
        <f t="shared" si="92"/>
        <v>#DIV/0!</v>
      </c>
      <c r="S469" s="29" t="e">
        <f t="shared" si="93"/>
        <v>#DIV/0!</v>
      </c>
      <c r="T469" s="29" t="e">
        <f t="shared" si="94"/>
        <v>#DIV/0!</v>
      </c>
      <c r="U469" s="29" t="e">
        <f t="shared" si="95"/>
        <v>#DIV/0!</v>
      </c>
      <c r="V469" s="29" t="e">
        <f t="shared" si="96"/>
        <v>#DIV/0!</v>
      </c>
    </row>
    <row r="470" spans="1:22" hidden="1" x14ac:dyDescent="0.25">
      <c r="A470" s="5">
        <f t="shared" si="104"/>
        <v>469</v>
      </c>
      <c r="B470" s="5">
        <f t="shared" si="97"/>
        <v>1</v>
      </c>
      <c r="C470">
        <v>0</v>
      </c>
      <c r="D470">
        <v>0</v>
      </c>
      <c r="E470">
        <v>1</v>
      </c>
      <c r="F470">
        <v>0</v>
      </c>
      <c r="G470" s="25">
        <v>87.32</v>
      </c>
      <c r="H470">
        <v>1</v>
      </c>
      <c r="I470" s="26">
        <v>0</v>
      </c>
      <c r="J470" s="28">
        <v>-5.2422720794463671E-4</v>
      </c>
      <c r="K470">
        <f t="shared" si="98"/>
        <v>0</v>
      </c>
      <c r="L470">
        <f t="shared" si="99"/>
        <v>0</v>
      </c>
      <c r="M470">
        <f t="shared" si="100"/>
        <v>0</v>
      </c>
      <c r="O470" s="29" t="e">
        <f t="shared" si="101"/>
        <v>#DIV/0!</v>
      </c>
      <c r="P470" s="29">
        <f t="shared" si="102"/>
        <v>0</v>
      </c>
      <c r="Q470" s="29" t="e">
        <f t="shared" si="103"/>
        <v>#DIV/0!</v>
      </c>
      <c r="R470" s="29" t="e">
        <f t="shared" si="92"/>
        <v>#DIV/0!</v>
      </c>
      <c r="S470" s="29" t="e">
        <f t="shared" si="93"/>
        <v>#DIV/0!</v>
      </c>
      <c r="T470" s="29" t="e">
        <f t="shared" si="94"/>
        <v>#DIV/0!</v>
      </c>
      <c r="U470" s="29" t="e">
        <f t="shared" si="95"/>
        <v>#DIV/0!</v>
      </c>
      <c r="V470" s="29" t="e">
        <f t="shared" si="96"/>
        <v>#DIV/0!</v>
      </c>
    </row>
    <row r="471" spans="1:22" hidden="1" x14ac:dyDescent="0.25">
      <c r="A471" s="5">
        <f t="shared" si="104"/>
        <v>470</v>
      </c>
      <c r="B471" s="5">
        <f t="shared" si="97"/>
        <v>1</v>
      </c>
      <c r="C471">
        <v>0</v>
      </c>
      <c r="D471">
        <v>0</v>
      </c>
      <c r="E471">
        <v>1</v>
      </c>
      <c r="F471">
        <v>0</v>
      </c>
      <c r="G471" s="25">
        <v>87.32</v>
      </c>
      <c r="H471">
        <v>1</v>
      </c>
      <c r="I471" s="26">
        <v>0</v>
      </c>
      <c r="J471" s="28">
        <v>-5.2422720794463671E-4</v>
      </c>
      <c r="K471">
        <f t="shared" si="98"/>
        <v>0</v>
      </c>
      <c r="L471">
        <f t="shared" si="99"/>
        <v>0</v>
      </c>
      <c r="M471">
        <f t="shared" si="100"/>
        <v>0</v>
      </c>
      <c r="O471" s="29" t="e">
        <f t="shared" si="101"/>
        <v>#DIV/0!</v>
      </c>
      <c r="P471" s="29">
        <f t="shared" si="102"/>
        <v>0</v>
      </c>
      <c r="Q471" s="29" t="e">
        <f t="shared" si="103"/>
        <v>#DIV/0!</v>
      </c>
      <c r="R471" s="29" t="e">
        <f t="shared" si="92"/>
        <v>#DIV/0!</v>
      </c>
      <c r="S471" s="29" t="e">
        <f t="shared" si="93"/>
        <v>#DIV/0!</v>
      </c>
      <c r="T471" s="29" t="e">
        <f t="shared" si="94"/>
        <v>#DIV/0!</v>
      </c>
      <c r="U471" s="29" t="e">
        <f t="shared" si="95"/>
        <v>#DIV/0!</v>
      </c>
      <c r="V471" s="29" t="e">
        <f t="shared" si="96"/>
        <v>#DIV/0!</v>
      </c>
    </row>
    <row r="472" spans="1:22" hidden="1" x14ac:dyDescent="0.25">
      <c r="A472" s="5">
        <f t="shared" si="104"/>
        <v>471</v>
      </c>
      <c r="B472" s="5">
        <f t="shared" si="97"/>
        <v>1</v>
      </c>
      <c r="C472">
        <v>0</v>
      </c>
      <c r="D472">
        <v>0</v>
      </c>
      <c r="E472">
        <v>1</v>
      </c>
      <c r="F472">
        <v>0</v>
      </c>
      <c r="G472" s="25">
        <v>87.32</v>
      </c>
      <c r="H472">
        <v>1</v>
      </c>
      <c r="I472" s="26">
        <v>0</v>
      </c>
      <c r="J472" s="28">
        <v>-5.2422720794463671E-4</v>
      </c>
      <c r="K472">
        <f t="shared" si="98"/>
        <v>0</v>
      </c>
      <c r="L472">
        <f t="shared" si="99"/>
        <v>0</v>
      </c>
      <c r="M472">
        <f t="shared" si="100"/>
        <v>0</v>
      </c>
      <c r="O472" s="29" t="e">
        <f t="shared" si="101"/>
        <v>#DIV/0!</v>
      </c>
      <c r="P472" s="29">
        <f t="shared" si="102"/>
        <v>0</v>
      </c>
      <c r="Q472" s="29" t="e">
        <f t="shared" si="103"/>
        <v>#DIV/0!</v>
      </c>
      <c r="R472" s="29" t="e">
        <f t="shared" si="92"/>
        <v>#DIV/0!</v>
      </c>
      <c r="S472" s="29" t="e">
        <f t="shared" si="93"/>
        <v>#DIV/0!</v>
      </c>
      <c r="T472" s="29" t="e">
        <f t="shared" si="94"/>
        <v>#DIV/0!</v>
      </c>
      <c r="U472" s="29" t="e">
        <f t="shared" si="95"/>
        <v>#DIV/0!</v>
      </c>
      <c r="V472" s="29" t="e">
        <f t="shared" si="96"/>
        <v>#DIV/0!</v>
      </c>
    </row>
    <row r="473" spans="1:22" hidden="1" x14ac:dyDescent="0.25">
      <c r="A473" s="5">
        <f t="shared" si="104"/>
        <v>472</v>
      </c>
      <c r="B473" s="5">
        <f t="shared" si="97"/>
        <v>1</v>
      </c>
      <c r="C473">
        <v>0</v>
      </c>
      <c r="D473">
        <v>0</v>
      </c>
      <c r="E473">
        <v>1</v>
      </c>
      <c r="F473">
        <v>0</v>
      </c>
      <c r="G473" s="25">
        <v>87.32</v>
      </c>
      <c r="H473">
        <v>1</v>
      </c>
      <c r="I473" s="26">
        <v>0</v>
      </c>
      <c r="J473" s="28">
        <v>-5.2422720794463671E-4</v>
      </c>
      <c r="K473">
        <f t="shared" si="98"/>
        <v>0</v>
      </c>
      <c r="L473">
        <f t="shared" si="99"/>
        <v>0</v>
      </c>
      <c r="M473">
        <f t="shared" si="100"/>
        <v>0</v>
      </c>
      <c r="O473" s="29" t="e">
        <f t="shared" si="101"/>
        <v>#DIV/0!</v>
      </c>
      <c r="P473" s="29">
        <f t="shared" si="102"/>
        <v>0</v>
      </c>
      <c r="Q473" s="29" t="e">
        <f t="shared" si="103"/>
        <v>#DIV/0!</v>
      </c>
      <c r="R473" s="29" t="e">
        <f t="shared" si="92"/>
        <v>#DIV/0!</v>
      </c>
      <c r="S473" s="29" t="e">
        <f t="shared" si="93"/>
        <v>#DIV/0!</v>
      </c>
      <c r="T473" s="29" t="e">
        <f t="shared" si="94"/>
        <v>#DIV/0!</v>
      </c>
      <c r="U473" s="29" t="e">
        <f t="shared" si="95"/>
        <v>#DIV/0!</v>
      </c>
      <c r="V473" s="29" t="e">
        <f t="shared" si="96"/>
        <v>#DIV/0!</v>
      </c>
    </row>
    <row r="474" spans="1:22" x14ac:dyDescent="0.25">
      <c r="A474" s="5">
        <f t="shared" si="104"/>
        <v>473</v>
      </c>
      <c r="B474" s="5">
        <f t="shared" si="97"/>
        <v>1</v>
      </c>
      <c r="C474">
        <v>0</v>
      </c>
      <c r="D474">
        <v>0</v>
      </c>
      <c r="E474">
        <v>0</v>
      </c>
      <c r="F474">
        <v>1</v>
      </c>
      <c r="G474" s="25">
        <v>50.8</v>
      </c>
      <c r="H474">
        <v>1</v>
      </c>
      <c r="I474" s="26">
        <v>0</v>
      </c>
      <c r="J474" s="28">
        <v>2.3774753708006611E-2</v>
      </c>
      <c r="K474">
        <f t="shared" si="98"/>
        <v>2.3774753708006611E-2</v>
      </c>
      <c r="L474">
        <f t="shared" si="99"/>
        <v>2.3209514794130238E-2</v>
      </c>
      <c r="M474">
        <f t="shared" si="100"/>
        <v>0.15234669275744137</v>
      </c>
      <c r="O474" s="29">
        <f t="shared" si="101"/>
        <v>6.5639757706598134</v>
      </c>
      <c r="P474" s="29">
        <f t="shared" si="102"/>
        <v>0</v>
      </c>
      <c r="Q474" s="29">
        <f t="shared" si="103"/>
        <v>0</v>
      </c>
      <c r="R474" s="29">
        <f t="shared" si="92"/>
        <v>0</v>
      </c>
      <c r="S474" s="29">
        <f t="shared" si="93"/>
        <v>6.5639757706598134</v>
      </c>
      <c r="T474" s="29">
        <f t="shared" si="94"/>
        <v>333.44996914951849</v>
      </c>
      <c r="U474" s="29">
        <f t="shared" si="95"/>
        <v>6.5639757706598134</v>
      </c>
      <c r="V474" s="29">
        <f t="shared" si="96"/>
        <v>0</v>
      </c>
    </row>
    <row r="475" spans="1:22" x14ac:dyDescent="0.25">
      <c r="A475" s="5">
        <f t="shared" si="104"/>
        <v>474</v>
      </c>
      <c r="B475" s="5">
        <f t="shared" si="97"/>
        <v>1</v>
      </c>
      <c r="C475">
        <v>0</v>
      </c>
      <c r="D475">
        <v>0</v>
      </c>
      <c r="E475">
        <v>0</v>
      </c>
      <c r="F475">
        <v>1</v>
      </c>
      <c r="G475" s="25">
        <v>92.8</v>
      </c>
      <c r="H475">
        <v>1</v>
      </c>
      <c r="I475" s="26">
        <v>0</v>
      </c>
      <c r="J475" s="28">
        <v>2.5210644723152265E-2</v>
      </c>
      <c r="K475">
        <f t="shared" si="98"/>
        <v>2.5210644723152265E-2</v>
      </c>
      <c r="L475">
        <f t="shared" si="99"/>
        <v>2.4575068115795261E-2</v>
      </c>
      <c r="M475">
        <f t="shared" si="100"/>
        <v>0.15676437132140472</v>
      </c>
      <c r="O475" s="29">
        <f t="shared" si="101"/>
        <v>6.3790004805987399</v>
      </c>
      <c r="P475" s="29">
        <f t="shared" si="102"/>
        <v>0</v>
      </c>
      <c r="Q475" s="29">
        <f t="shared" si="103"/>
        <v>0</v>
      </c>
      <c r="R475" s="29">
        <f t="shared" si="92"/>
        <v>0</v>
      </c>
      <c r="S475" s="29">
        <f t="shared" si="93"/>
        <v>6.3790004805987399</v>
      </c>
      <c r="T475" s="29">
        <f t="shared" si="94"/>
        <v>591.97124459956297</v>
      </c>
      <c r="U475" s="29">
        <f t="shared" si="95"/>
        <v>6.3790004805987399</v>
      </c>
      <c r="V475" s="29">
        <f t="shared" si="96"/>
        <v>0</v>
      </c>
    </row>
    <row r="476" spans="1:22" x14ac:dyDescent="0.25">
      <c r="A476" s="5">
        <f t="shared" si="104"/>
        <v>475</v>
      </c>
      <c r="B476" s="5">
        <f t="shared" si="97"/>
        <v>1</v>
      </c>
      <c r="C476">
        <v>0</v>
      </c>
      <c r="D476">
        <v>0</v>
      </c>
      <c r="E476">
        <v>0</v>
      </c>
      <c r="F476">
        <v>1</v>
      </c>
      <c r="G476" s="25">
        <v>95.55</v>
      </c>
      <c r="H476">
        <v>1</v>
      </c>
      <c r="I476" s="26">
        <v>0</v>
      </c>
      <c r="J476" s="28">
        <v>2.5304661396762993E-2</v>
      </c>
      <c r="K476">
        <f t="shared" si="98"/>
        <v>2.5304661396762993E-2</v>
      </c>
      <c r="L476">
        <f t="shared" si="99"/>
        <v>2.4664335508358164E-2</v>
      </c>
      <c r="M476">
        <f t="shared" si="100"/>
        <v>0.15704883160456229</v>
      </c>
      <c r="O476" s="29">
        <f t="shared" si="101"/>
        <v>6.3674462890493091</v>
      </c>
      <c r="P476" s="29">
        <f t="shared" si="102"/>
        <v>0</v>
      </c>
      <c r="Q476" s="29">
        <f t="shared" si="103"/>
        <v>0</v>
      </c>
      <c r="R476" s="29">
        <f t="shared" si="92"/>
        <v>0</v>
      </c>
      <c r="S476" s="29">
        <f t="shared" si="93"/>
        <v>6.3674462890493091</v>
      </c>
      <c r="T476" s="29">
        <f t="shared" si="94"/>
        <v>608.4094929186615</v>
      </c>
      <c r="U476" s="29">
        <f t="shared" si="95"/>
        <v>6.3674462890493091</v>
      </c>
      <c r="V476" s="29">
        <f t="shared" si="96"/>
        <v>0</v>
      </c>
    </row>
    <row r="477" spans="1:22" x14ac:dyDescent="0.25">
      <c r="A477" s="5">
        <f t="shared" si="104"/>
        <v>476</v>
      </c>
      <c r="B477" s="5">
        <f t="shared" si="97"/>
        <v>1</v>
      </c>
      <c r="C477">
        <v>0</v>
      </c>
      <c r="D477">
        <v>0</v>
      </c>
      <c r="E477">
        <v>0</v>
      </c>
      <c r="F477">
        <v>1</v>
      </c>
      <c r="G477" s="25">
        <v>117.48</v>
      </c>
      <c r="H477">
        <v>1</v>
      </c>
      <c r="I477" s="26">
        <v>0</v>
      </c>
      <c r="J477" s="28">
        <v>2.6054401633956902E-2</v>
      </c>
      <c r="K477">
        <f t="shared" si="98"/>
        <v>2.6054401633956902E-2</v>
      </c>
      <c r="L477">
        <f t="shared" si="99"/>
        <v>2.5375569789453368E-2</v>
      </c>
      <c r="M477">
        <f t="shared" si="100"/>
        <v>0.15929711167956992</v>
      </c>
      <c r="O477" s="29">
        <f t="shared" si="101"/>
        <v>6.2775777253985918</v>
      </c>
      <c r="P477" s="29">
        <f t="shared" si="102"/>
        <v>0</v>
      </c>
      <c r="Q477" s="29">
        <f t="shared" si="103"/>
        <v>0</v>
      </c>
      <c r="R477" s="29">
        <f t="shared" si="92"/>
        <v>0</v>
      </c>
      <c r="S477" s="29">
        <f t="shared" si="93"/>
        <v>6.2775777253985918</v>
      </c>
      <c r="T477" s="29">
        <f t="shared" si="94"/>
        <v>737.48983117982664</v>
      </c>
      <c r="U477" s="29">
        <f t="shared" si="95"/>
        <v>6.2775777253985918</v>
      </c>
      <c r="V477" s="29">
        <f t="shared" si="96"/>
        <v>0</v>
      </c>
    </row>
    <row r="478" spans="1:22" hidden="1" x14ac:dyDescent="0.25">
      <c r="A478" s="5">
        <f t="shared" si="104"/>
        <v>477</v>
      </c>
      <c r="B478" s="5">
        <f t="shared" si="97"/>
        <v>1</v>
      </c>
      <c r="C478">
        <v>0</v>
      </c>
      <c r="D478">
        <v>0</v>
      </c>
      <c r="E478">
        <v>1</v>
      </c>
      <c r="F478">
        <v>0</v>
      </c>
      <c r="G478" s="25">
        <v>87.32</v>
      </c>
      <c r="H478">
        <v>1</v>
      </c>
      <c r="I478" s="26">
        <v>0</v>
      </c>
      <c r="J478" s="28">
        <v>-5.2422720794463671E-4</v>
      </c>
      <c r="K478">
        <f t="shared" si="98"/>
        <v>0</v>
      </c>
      <c r="L478">
        <f t="shared" si="99"/>
        <v>0</v>
      </c>
      <c r="M478">
        <f t="shared" si="100"/>
        <v>0</v>
      </c>
      <c r="O478" s="29" t="e">
        <f t="shared" si="101"/>
        <v>#DIV/0!</v>
      </c>
      <c r="P478" s="29">
        <f t="shared" si="102"/>
        <v>0</v>
      </c>
      <c r="Q478" s="29" t="e">
        <f t="shared" si="103"/>
        <v>#DIV/0!</v>
      </c>
      <c r="R478" s="29" t="e">
        <f t="shared" si="92"/>
        <v>#DIV/0!</v>
      </c>
      <c r="S478" s="29" t="e">
        <f t="shared" si="93"/>
        <v>#DIV/0!</v>
      </c>
      <c r="T478" s="29" t="e">
        <f t="shared" si="94"/>
        <v>#DIV/0!</v>
      </c>
      <c r="U478" s="29" t="e">
        <f t="shared" si="95"/>
        <v>#DIV/0!</v>
      </c>
      <c r="V478" s="29" t="e">
        <f t="shared" si="96"/>
        <v>#DIV/0!</v>
      </c>
    </row>
    <row r="479" spans="1:22" hidden="1" x14ac:dyDescent="0.25">
      <c r="A479" s="5">
        <f t="shared" si="104"/>
        <v>478</v>
      </c>
      <c r="B479" s="5">
        <f t="shared" si="97"/>
        <v>1</v>
      </c>
      <c r="C479">
        <v>0</v>
      </c>
      <c r="D479">
        <v>0</v>
      </c>
      <c r="E479">
        <v>1</v>
      </c>
      <c r="F479">
        <v>0</v>
      </c>
      <c r="G479" s="25">
        <v>87.32</v>
      </c>
      <c r="H479">
        <v>1</v>
      </c>
      <c r="I479" s="26">
        <v>0</v>
      </c>
      <c r="J479" s="28">
        <v>-5.2422720794463671E-4</v>
      </c>
      <c r="K479">
        <f t="shared" si="98"/>
        <v>0</v>
      </c>
      <c r="L479">
        <f t="shared" si="99"/>
        <v>0</v>
      </c>
      <c r="M479">
        <f t="shared" si="100"/>
        <v>0</v>
      </c>
      <c r="O479" s="29" t="e">
        <f t="shared" si="101"/>
        <v>#DIV/0!</v>
      </c>
      <c r="P479" s="29">
        <f t="shared" si="102"/>
        <v>0</v>
      </c>
      <c r="Q479" s="29" t="e">
        <f t="shared" si="103"/>
        <v>#DIV/0!</v>
      </c>
      <c r="R479" s="29" t="e">
        <f t="shared" si="92"/>
        <v>#DIV/0!</v>
      </c>
      <c r="S479" s="29" t="e">
        <f t="shared" si="93"/>
        <v>#DIV/0!</v>
      </c>
      <c r="T479" s="29" t="e">
        <f t="shared" si="94"/>
        <v>#DIV/0!</v>
      </c>
      <c r="U479" s="29" t="e">
        <f t="shared" si="95"/>
        <v>#DIV/0!</v>
      </c>
      <c r="V479" s="29" t="e">
        <f t="shared" si="96"/>
        <v>#DIV/0!</v>
      </c>
    </row>
    <row r="480" spans="1:22" hidden="1" x14ac:dyDescent="0.25">
      <c r="A480" s="5">
        <f t="shared" si="104"/>
        <v>479</v>
      </c>
      <c r="B480" s="5">
        <f t="shared" si="97"/>
        <v>1</v>
      </c>
      <c r="C480">
        <v>0</v>
      </c>
      <c r="D480">
        <v>0</v>
      </c>
      <c r="E480">
        <v>1</v>
      </c>
      <c r="F480">
        <v>0</v>
      </c>
      <c r="G480" s="25">
        <v>87.32</v>
      </c>
      <c r="H480">
        <v>1</v>
      </c>
      <c r="I480" s="26">
        <v>0</v>
      </c>
      <c r="J480" s="28">
        <v>-5.2422720794463671E-4</v>
      </c>
      <c r="K480">
        <f t="shared" si="98"/>
        <v>0</v>
      </c>
      <c r="L480">
        <f t="shared" si="99"/>
        <v>0</v>
      </c>
      <c r="M480">
        <f t="shared" si="100"/>
        <v>0</v>
      </c>
      <c r="O480" s="29" t="e">
        <f t="shared" si="101"/>
        <v>#DIV/0!</v>
      </c>
      <c r="P480" s="29">
        <f t="shared" si="102"/>
        <v>0</v>
      </c>
      <c r="Q480" s="29" t="e">
        <f t="shared" si="103"/>
        <v>#DIV/0!</v>
      </c>
      <c r="R480" s="29" t="e">
        <f t="shared" si="92"/>
        <v>#DIV/0!</v>
      </c>
      <c r="S480" s="29" t="e">
        <f t="shared" si="93"/>
        <v>#DIV/0!</v>
      </c>
      <c r="T480" s="29" t="e">
        <f t="shared" si="94"/>
        <v>#DIV/0!</v>
      </c>
      <c r="U480" s="29" t="e">
        <f t="shared" si="95"/>
        <v>#DIV/0!</v>
      </c>
      <c r="V480" s="29" t="e">
        <f t="shared" si="96"/>
        <v>#DIV/0!</v>
      </c>
    </row>
    <row r="481" spans="1:22" hidden="1" x14ac:dyDescent="0.25">
      <c r="A481" s="5">
        <f t="shared" si="104"/>
        <v>480</v>
      </c>
      <c r="B481" s="5">
        <f t="shared" si="97"/>
        <v>1</v>
      </c>
      <c r="C481">
        <v>0</v>
      </c>
      <c r="D481">
        <v>0</v>
      </c>
      <c r="E481">
        <v>1</v>
      </c>
      <c r="F481">
        <v>0</v>
      </c>
      <c r="G481" s="25">
        <v>87.32</v>
      </c>
      <c r="H481">
        <v>1</v>
      </c>
      <c r="I481" s="26">
        <v>0</v>
      </c>
      <c r="J481" s="28">
        <v>-5.2422720794463671E-4</v>
      </c>
      <c r="K481">
        <f t="shared" si="98"/>
        <v>0</v>
      </c>
      <c r="L481">
        <f t="shared" si="99"/>
        <v>0</v>
      </c>
      <c r="M481">
        <f t="shared" si="100"/>
        <v>0</v>
      </c>
      <c r="O481" s="29" t="e">
        <f t="shared" si="101"/>
        <v>#DIV/0!</v>
      </c>
      <c r="P481" s="29">
        <f t="shared" si="102"/>
        <v>0</v>
      </c>
      <c r="Q481" s="29" t="e">
        <f t="shared" si="103"/>
        <v>#DIV/0!</v>
      </c>
      <c r="R481" s="29" t="e">
        <f t="shared" si="92"/>
        <v>#DIV/0!</v>
      </c>
      <c r="S481" s="29" t="e">
        <f t="shared" si="93"/>
        <v>#DIV/0!</v>
      </c>
      <c r="T481" s="29" t="e">
        <f t="shared" si="94"/>
        <v>#DIV/0!</v>
      </c>
      <c r="U481" s="29" t="e">
        <f t="shared" si="95"/>
        <v>#DIV/0!</v>
      </c>
      <c r="V481" s="29" t="e">
        <f t="shared" si="96"/>
        <v>#DIV/0!</v>
      </c>
    </row>
    <row r="482" spans="1:22" x14ac:dyDescent="0.25">
      <c r="A482" s="5">
        <f t="shared" si="104"/>
        <v>481</v>
      </c>
      <c r="B482" s="5">
        <f t="shared" si="97"/>
        <v>1</v>
      </c>
      <c r="C482">
        <v>0</v>
      </c>
      <c r="D482">
        <v>0</v>
      </c>
      <c r="E482">
        <v>0</v>
      </c>
      <c r="F482">
        <v>1</v>
      </c>
      <c r="G482" s="25">
        <v>90.06</v>
      </c>
      <c r="H482">
        <v>1</v>
      </c>
      <c r="I482" s="26">
        <v>0</v>
      </c>
      <c r="J482" s="28">
        <v>2.5116969928354667E-2</v>
      </c>
      <c r="K482">
        <f t="shared" si="98"/>
        <v>2.5116969928354667E-2</v>
      </c>
      <c r="L482">
        <f t="shared" si="99"/>
        <v>2.4486107749972796E-2</v>
      </c>
      <c r="M482">
        <f t="shared" si="100"/>
        <v>0.15648037496751085</v>
      </c>
      <c r="O482" s="29">
        <f t="shared" si="101"/>
        <v>6.3905777335184961</v>
      </c>
      <c r="P482" s="29">
        <f t="shared" si="102"/>
        <v>0</v>
      </c>
      <c r="Q482" s="29">
        <f t="shared" si="103"/>
        <v>0</v>
      </c>
      <c r="R482" s="29">
        <f t="shared" si="92"/>
        <v>0</v>
      </c>
      <c r="S482" s="29">
        <f t="shared" si="93"/>
        <v>6.3905777335184961</v>
      </c>
      <c r="T482" s="29">
        <f t="shared" si="94"/>
        <v>575.53543068067586</v>
      </c>
      <c r="U482" s="29">
        <f t="shared" si="95"/>
        <v>6.3905777335184961</v>
      </c>
      <c r="V482" s="29">
        <f t="shared" si="96"/>
        <v>0</v>
      </c>
    </row>
    <row r="483" spans="1:22" x14ac:dyDescent="0.25">
      <c r="A483" s="5">
        <f t="shared" si="104"/>
        <v>482</v>
      </c>
      <c r="B483" s="5">
        <f t="shared" si="97"/>
        <v>1</v>
      </c>
      <c r="C483">
        <v>0</v>
      </c>
      <c r="D483">
        <v>0</v>
      </c>
      <c r="E483">
        <v>0</v>
      </c>
      <c r="F483">
        <v>1</v>
      </c>
      <c r="G483" s="25">
        <v>95.55</v>
      </c>
      <c r="H483">
        <v>1</v>
      </c>
      <c r="I483" s="26">
        <v>0</v>
      </c>
      <c r="J483" s="28">
        <v>2.5304661396762993E-2</v>
      </c>
      <c r="K483">
        <f t="shared" si="98"/>
        <v>2.5304661396762993E-2</v>
      </c>
      <c r="L483">
        <f t="shared" si="99"/>
        <v>2.4664335508358164E-2</v>
      </c>
      <c r="M483">
        <f t="shared" si="100"/>
        <v>0.15704883160456229</v>
      </c>
      <c r="O483" s="29">
        <f t="shared" si="101"/>
        <v>6.3674462890493091</v>
      </c>
      <c r="P483" s="29">
        <f t="shared" si="102"/>
        <v>0</v>
      </c>
      <c r="Q483" s="29">
        <f t="shared" si="103"/>
        <v>0</v>
      </c>
      <c r="R483" s="29">
        <f t="shared" si="92"/>
        <v>0</v>
      </c>
      <c r="S483" s="29">
        <f t="shared" si="93"/>
        <v>6.3674462890493091</v>
      </c>
      <c r="T483" s="29">
        <f t="shared" si="94"/>
        <v>608.4094929186615</v>
      </c>
      <c r="U483" s="29">
        <f t="shared" si="95"/>
        <v>6.3674462890493091</v>
      </c>
      <c r="V483" s="29">
        <f t="shared" si="96"/>
        <v>0</v>
      </c>
    </row>
    <row r="484" spans="1:22" hidden="1" x14ac:dyDescent="0.25">
      <c r="A484" s="5">
        <f t="shared" si="104"/>
        <v>483</v>
      </c>
      <c r="B484" s="5">
        <f t="shared" si="97"/>
        <v>1</v>
      </c>
      <c r="C484">
        <v>0</v>
      </c>
      <c r="D484">
        <v>0</v>
      </c>
      <c r="E484">
        <v>1</v>
      </c>
      <c r="F484">
        <v>0</v>
      </c>
      <c r="G484" s="25">
        <v>87.32</v>
      </c>
      <c r="H484">
        <v>1</v>
      </c>
      <c r="I484" s="26">
        <v>0</v>
      </c>
      <c r="J484" s="28">
        <v>-5.2422720794463671E-4</v>
      </c>
      <c r="K484">
        <f t="shared" si="98"/>
        <v>0</v>
      </c>
      <c r="L484">
        <f t="shared" si="99"/>
        <v>0</v>
      </c>
      <c r="M484">
        <f t="shared" si="100"/>
        <v>0</v>
      </c>
      <c r="O484" s="29" t="e">
        <f t="shared" si="101"/>
        <v>#DIV/0!</v>
      </c>
      <c r="P484" s="29">
        <f t="shared" si="102"/>
        <v>0</v>
      </c>
      <c r="Q484" s="29" t="e">
        <f t="shared" si="103"/>
        <v>#DIV/0!</v>
      </c>
      <c r="R484" s="29" t="e">
        <f t="shared" si="92"/>
        <v>#DIV/0!</v>
      </c>
      <c r="S484" s="29" t="e">
        <f t="shared" si="93"/>
        <v>#DIV/0!</v>
      </c>
      <c r="T484" s="29" t="e">
        <f t="shared" si="94"/>
        <v>#DIV/0!</v>
      </c>
      <c r="U484" s="29" t="e">
        <f t="shared" si="95"/>
        <v>#DIV/0!</v>
      </c>
      <c r="V484" s="29" t="e">
        <f t="shared" si="96"/>
        <v>#DIV/0!</v>
      </c>
    </row>
    <row r="485" spans="1:22" hidden="1" x14ac:dyDescent="0.25">
      <c r="A485" s="5">
        <f t="shared" si="104"/>
        <v>484</v>
      </c>
      <c r="B485" s="5">
        <f t="shared" si="97"/>
        <v>1</v>
      </c>
      <c r="C485">
        <v>0</v>
      </c>
      <c r="D485">
        <v>0</v>
      </c>
      <c r="E485">
        <v>1</v>
      </c>
      <c r="F485">
        <v>0</v>
      </c>
      <c r="G485" s="25">
        <v>87.32</v>
      </c>
      <c r="H485">
        <v>1</v>
      </c>
      <c r="I485" s="26">
        <v>0</v>
      </c>
      <c r="J485" s="28">
        <v>-5.2422720794463671E-4</v>
      </c>
      <c r="K485">
        <f t="shared" si="98"/>
        <v>0</v>
      </c>
      <c r="L485">
        <f t="shared" si="99"/>
        <v>0</v>
      </c>
      <c r="M485">
        <f t="shared" si="100"/>
        <v>0</v>
      </c>
      <c r="O485" s="29" t="e">
        <f t="shared" si="101"/>
        <v>#DIV/0!</v>
      </c>
      <c r="P485" s="29">
        <f t="shared" si="102"/>
        <v>0</v>
      </c>
      <c r="Q485" s="29" t="e">
        <f t="shared" si="103"/>
        <v>#DIV/0!</v>
      </c>
      <c r="R485" s="29" t="e">
        <f t="shared" si="92"/>
        <v>#DIV/0!</v>
      </c>
      <c r="S485" s="29" t="e">
        <f t="shared" si="93"/>
        <v>#DIV/0!</v>
      </c>
      <c r="T485" s="29" t="e">
        <f t="shared" si="94"/>
        <v>#DIV/0!</v>
      </c>
      <c r="U485" s="29" t="e">
        <f t="shared" si="95"/>
        <v>#DIV/0!</v>
      </c>
      <c r="V485" s="29" t="e">
        <f t="shared" si="96"/>
        <v>#DIV/0!</v>
      </c>
    </row>
    <row r="486" spans="1:22" x14ac:dyDescent="0.25">
      <c r="A486" s="5">
        <f t="shared" si="104"/>
        <v>485</v>
      </c>
      <c r="B486" s="5">
        <f t="shared" si="97"/>
        <v>1</v>
      </c>
      <c r="C486">
        <v>0</v>
      </c>
      <c r="D486">
        <v>0</v>
      </c>
      <c r="E486">
        <v>0</v>
      </c>
      <c r="F486">
        <v>1</v>
      </c>
      <c r="G486" s="25">
        <v>92.8</v>
      </c>
      <c r="H486">
        <v>1</v>
      </c>
      <c r="I486" s="26">
        <v>0</v>
      </c>
      <c r="J486" s="28">
        <v>2.5210644723152265E-2</v>
      </c>
      <c r="K486">
        <f t="shared" si="98"/>
        <v>2.5210644723152265E-2</v>
      </c>
      <c r="L486">
        <f t="shared" si="99"/>
        <v>2.4575068115795261E-2</v>
      </c>
      <c r="M486">
        <f t="shared" si="100"/>
        <v>0.15676437132140472</v>
      </c>
      <c r="O486" s="29">
        <f t="shared" si="101"/>
        <v>6.3790004805987399</v>
      </c>
      <c r="P486" s="29">
        <f t="shared" si="102"/>
        <v>0</v>
      </c>
      <c r="Q486" s="29">
        <f t="shared" si="103"/>
        <v>0</v>
      </c>
      <c r="R486" s="29">
        <f t="shared" si="92"/>
        <v>0</v>
      </c>
      <c r="S486" s="29">
        <f t="shared" si="93"/>
        <v>6.3790004805987399</v>
      </c>
      <c r="T486" s="29">
        <f t="shared" si="94"/>
        <v>591.97124459956297</v>
      </c>
      <c r="U486" s="29">
        <f t="shared" si="95"/>
        <v>6.3790004805987399</v>
      </c>
      <c r="V486" s="29">
        <f t="shared" si="96"/>
        <v>0</v>
      </c>
    </row>
    <row r="487" spans="1:22" hidden="1" x14ac:dyDescent="0.25">
      <c r="A487" s="5">
        <f t="shared" si="104"/>
        <v>486</v>
      </c>
      <c r="B487" s="5">
        <f t="shared" si="97"/>
        <v>1</v>
      </c>
      <c r="C487">
        <v>0</v>
      </c>
      <c r="D487">
        <v>0</v>
      </c>
      <c r="E487">
        <v>1</v>
      </c>
      <c r="F487">
        <v>0</v>
      </c>
      <c r="G487" s="25">
        <v>87.32</v>
      </c>
      <c r="H487">
        <v>1</v>
      </c>
      <c r="I487" s="26">
        <v>0</v>
      </c>
      <c r="J487" s="28">
        <v>-5.2422720794463671E-4</v>
      </c>
      <c r="K487">
        <f t="shared" si="98"/>
        <v>0</v>
      </c>
      <c r="L487">
        <f t="shared" si="99"/>
        <v>0</v>
      </c>
      <c r="M487">
        <f t="shared" si="100"/>
        <v>0</v>
      </c>
      <c r="O487" s="29" t="e">
        <f t="shared" si="101"/>
        <v>#DIV/0!</v>
      </c>
      <c r="P487" s="29">
        <f t="shared" si="102"/>
        <v>0</v>
      </c>
      <c r="Q487" s="29" t="e">
        <f t="shared" si="103"/>
        <v>#DIV/0!</v>
      </c>
      <c r="R487" s="29" t="e">
        <f t="shared" si="92"/>
        <v>#DIV/0!</v>
      </c>
      <c r="S487" s="29" t="e">
        <f t="shared" si="93"/>
        <v>#DIV/0!</v>
      </c>
      <c r="T487" s="29" t="e">
        <f t="shared" si="94"/>
        <v>#DIV/0!</v>
      </c>
      <c r="U487" s="29" t="e">
        <f t="shared" si="95"/>
        <v>#DIV/0!</v>
      </c>
      <c r="V487" s="29" t="e">
        <f t="shared" si="96"/>
        <v>#DIV/0!</v>
      </c>
    </row>
    <row r="488" spans="1:22" x14ac:dyDescent="0.25">
      <c r="A488" s="5">
        <f t="shared" si="104"/>
        <v>487</v>
      </c>
      <c r="B488" s="5">
        <f t="shared" si="97"/>
        <v>1</v>
      </c>
      <c r="C488">
        <v>0</v>
      </c>
      <c r="D488">
        <v>0</v>
      </c>
      <c r="E488">
        <v>0</v>
      </c>
      <c r="F488">
        <v>1</v>
      </c>
      <c r="G488" s="25">
        <v>64.31</v>
      </c>
      <c r="H488">
        <v>1</v>
      </c>
      <c r="I488" s="26">
        <v>0</v>
      </c>
      <c r="J488" s="28">
        <v>2.4236631984545131E-2</v>
      </c>
      <c r="K488">
        <f t="shared" si="98"/>
        <v>2.4236631984545131E-2</v>
      </c>
      <c r="L488">
        <f t="shared" si="99"/>
        <v>2.3649217654590854E-2</v>
      </c>
      <c r="M488">
        <f t="shared" si="100"/>
        <v>0.1537830213469317</v>
      </c>
      <c r="O488" s="29">
        <f t="shared" si="101"/>
        <v>6.5026684431177753</v>
      </c>
      <c r="P488" s="29">
        <f t="shared" si="102"/>
        <v>0</v>
      </c>
      <c r="Q488" s="29">
        <f t="shared" si="103"/>
        <v>0</v>
      </c>
      <c r="R488" s="29">
        <f t="shared" si="92"/>
        <v>0</v>
      </c>
      <c r="S488" s="29">
        <f t="shared" si="93"/>
        <v>6.5026684431177753</v>
      </c>
      <c r="T488" s="29">
        <f t="shared" si="94"/>
        <v>418.18660757690418</v>
      </c>
      <c r="U488" s="29">
        <f t="shared" si="95"/>
        <v>6.5026684431177753</v>
      </c>
      <c r="V488" s="29">
        <f t="shared" si="96"/>
        <v>0</v>
      </c>
    </row>
    <row r="489" spans="1:22" x14ac:dyDescent="0.25">
      <c r="A489" s="5">
        <f t="shared" si="104"/>
        <v>488</v>
      </c>
      <c r="B489" s="5">
        <f t="shared" si="97"/>
        <v>1</v>
      </c>
      <c r="C489">
        <v>0</v>
      </c>
      <c r="D489">
        <v>0</v>
      </c>
      <c r="E489">
        <v>0</v>
      </c>
      <c r="F489">
        <v>1</v>
      </c>
      <c r="G489" s="25">
        <v>117.48</v>
      </c>
      <c r="H489">
        <v>1</v>
      </c>
      <c r="I489" s="26">
        <v>0</v>
      </c>
      <c r="J489" s="28">
        <v>2.6054401633956902E-2</v>
      </c>
      <c r="K489">
        <f t="shared" si="98"/>
        <v>2.6054401633956902E-2</v>
      </c>
      <c r="L489">
        <f t="shared" si="99"/>
        <v>2.5375569789453368E-2</v>
      </c>
      <c r="M489">
        <f t="shared" si="100"/>
        <v>0.15929711167956992</v>
      </c>
      <c r="O489" s="29">
        <f t="shared" si="101"/>
        <v>6.2775777253985918</v>
      </c>
      <c r="P489" s="29">
        <f t="shared" si="102"/>
        <v>0</v>
      </c>
      <c r="Q489" s="29">
        <f t="shared" si="103"/>
        <v>0</v>
      </c>
      <c r="R489" s="29">
        <f t="shared" si="92"/>
        <v>0</v>
      </c>
      <c r="S489" s="29">
        <f t="shared" si="93"/>
        <v>6.2775777253985918</v>
      </c>
      <c r="T489" s="29">
        <f t="shared" si="94"/>
        <v>737.48983117982664</v>
      </c>
      <c r="U489" s="29">
        <f t="shared" si="95"/>
        <v>6.2775777253985918</v>
      </c>
      <c r="V489" s="29">
        <f t="shared" si="96"/>
        <v>0</v>
      </c>
    </row>
    <row r="490" spans="1:22" x14ac:dyDescent="0.25">
      <c r="A490" s="5">
        <f t="shared" si="104"/>
        <v>489</v>
      </c>
      <c r="B490" s="5">
        <f t="shared" si="97"/>
        <v>1</v>
      </c>
      <c r="C490">
        <v>0</v>
      </c>
      <c r="D490">
        <v>0</v>
      </c>
      <c r="E490">
        <v>0</v>
      </c>
      <c r="F490">
        <v>1</v>
      </c>
      <c r="G490" s="25">
        <v>49.3</v>
      </c>
      <c r="H490">
        <v>1</v>
      </c>
      <c r="I490" s="26">
        <v>0</v>
      </c>
      <c r="J490" s="28">
        <v>2.3723471886037125E-2</v>
      </c>
      <c r="K490">
        <f t="shared" si="98"/>
        <v>2.3723471886037125E-2</v>
      </c>
      <c r="L490">
        <f t="shared" si="99"/>
        <v>2.3160668767709534E-2</v>
      </c>
      <c r="M490">
        <f t="shared" si="100"/>
        <v>0.15218629625465471</v>
      </c>
      <c r="O490" s="29">
        <f t="shared" si="101"/>
        <v>6.5708938623927802</v>
      </c>
      <c r="P490" s="29">
        <f t="shared" si="102"/>
        <v>0</v>
      </c>
      <c r="Q490" s="29">
        <f t="shared" si="103"/>
        <v>0</v>
      </c>
      <c r="R490" s="29">
        <f t="shared" si="92"/>
        <v>0</v>
      </c>
      <c r="S490" s="29">
        <f t="shared" si="93"/>
        <v>6.5708938623927802</v>
      </c>
      <c r="T490" s="29">
        <f t="shared" si="94"/>
        <v>323.94506741596405</v>
      </c>
      <c r="U490" s="29">
        <f t="shared" si="95"/>
        <v>6.5708938623927802</v>
      </c>
      <c r="V490" s="29">
        <f t="shared" si="96"/>
        <v>0</v>
      </c>
    </row>
    <row r="491" spans="1:22" x14ac:dyDescent="0.25">
      <c r="A491" s="5">
        <f t="shared" si="104"/>
        <v>490</v>
      </c>
      <c r="B491" s="5">
        <f t="shared" si="97"/>
        <v>1</v>
      </c>
      <c r="C491">
        <v>0</v>
      </c>
      <c r="D491">
        <v>0</v>
      </c>
      <c r="E491">
        <v>0</v>
      </c>
      <c r="F491">
        <v>1</v>
      </c>
      <c r="G491" s="25">
        <v>90.06</v>
      </c>
      <c r="H491">
        <v>1</v>
      </c>
      <c r="I491" s="26">
        <v>0</v>
      </c>
      <c r="J491" s="28">
        <v>2.5116969928354667E-2</v>
      </c>
      <c r="K491">
        <f t="shared" si="98"/>
        <v>2.5116969928354667E-2</v>
      </c>
      <c r="L491">
        <f t="shared" si="99"/>
        <v>2.4486107749972796E-2</v>
      </c>
      <c r="M491">
        <f t="shared" si="100"/>
        <v>0.15648037496751085</v>
      </c>
      <c r="O491" s="29">
        <f t="shared" si="101"/>
        <v>6.3905777335184961</v>
      </c>
      <c r="P491" s="29">
        <f t="shared" si="102"/>
        <v>0</v>
      </c>
      <c r="Q491" s="29">
        <f t="shared" si="103"/>
        <v>0</v>
      </c>
      <c r="R491" s="29">
        <f t="shared" si="92"/>
        <v>0</v>
      </c>
      <c r="S491" s="29">
        <f t="shared" si="93"/>
        <v>6.3905777335184961</v>
      </c>
      <c r="T491" s="29">
        <f t="shared" si="94"/>
        <v>575.53543068067586</v>
      </c>
      <c r="U491" s="29">
        <f t="shared" si="95"/>
        <v>6.3905777335184961</v>
      </c>
      <c r="V491" s="29">
        <f t="shared" si="96"/>
        <v>0</v>
      </c>
    </row>
    <row r="492" spans="1:22" x14ac:dyDescent="0.25">
      <c r="A492" s="5">
        <f t="shared" si="104"/>
        <v>491</v>
      </c>
      <c r="B492" s="5">
        <f t="shared" si="97"/>
        <v>1</v>
      </c>
      <c r="C492">
        <v>0</v>
      </c>
      <c r="D492">
        <v>0</v>
      </c>
      <c r="E492">
        <v>0</v>
      </c>
      <c r="F492">
        <v>0</v>
      </c>
      <c r="G492" s="25">
        <v>87.32</v>
      </c>
      <c r="H492">
        <v>1</v>
      </c>
      <c r="I492" s="26">
        <v>0</v>
      </c>
      <c r="J492" s="28">
        <v>1.851044766330711E-2</v>
      </c>
      <c r="K492">
        <f t="shared" si="98"/>
        <v>1.851044766330711E-2</v>
      </c>
      <c r="L492">
        <f t="shared" si="99"/>
        <v>1.8167810990611079E-2</v>
      </c>
      <c r="M492">
        <f t="shared" si="100"/>
        <v>0.13478802243007751</v>
      </c>
      <c r="O492" s="29">
        <f t="shared" si="101"/>
        <v>7.4190568417810194</v>
      </c>
      <c r="P492" s="29">
        <f t="shared" si="102"/>
        <v>0</v>
      </c>
      <c r="Q492" s="29">
        <f t="shared" si="103"/>
        <v>0</v>
      </c>
      <c r="R492" s="29">
        <f t="shared" si="92"/>
        <v>0</v>
      </c>
      <c r="S492" s="29">
        <f t="shared" si="93"/>
        <v>0</v>
      </c>
      <c r="T492" s="29">
        <f t="shared" si="94"/>
        <v>647.8320434243185</v>
      </c>
      <c r="U492" s="29">
        <f t="shared" si="95"/>
        <v>7.4190568417810194</v>
      </c>
      <c r="V492" s="29">
        <f t="shared" si="96"/>
        <v>0</v>
      </c>
    </row>
    <row r="493" spans="1:22" x14ac:dyDescent="0.25">
      <c r="A493" s="5">
        <f t="shared" si="104"/>
        <v>492</v>
      </c>
      <c r="B493" s="5">
        <f t="shared" si="97"/>
        <v>1</v>
      </c>
      <c r="C493">
        <v>0</v>
      </c>
      <c r="D493">
        <v>0</v>
      </c>
      <c r="E493">
        <v>0</v>
      </c>
      <c r="F493">
        <v>1</v>
      </c>
      <c r="G493" s="25">
        <v>117.48</v>
      </c>
      <c r="H493">
        <v>1</v>
      </c>
      <c r="I493" s="26">
        <v>0</v>
      </c>
      <c r="J493" s="28">
        <v>2.6054401633956902E-2</v>
      </c>
      <c r="K493">
        <f t="shared" si="98"/>
        <v>2.6054401633956902E-2</v>
      </c>
      <c r="L493">
        <f t="shared" si="99"/>
        <v>2.5375569789453368E-2</v>
      </c>
      <c r="M493">
        <f t="shared" si="100"/>
        <v>0.15929711167956992</v>
      </c>
      <c r="O493" s="29">
        <f t="shared" si="101"/>
        <v>6.2775777253985918</v>
      </c>
      <c r="P493" s="29">
        <f t="shared" si="102"/>
        <v>0</v>
      </c>
      <c r="Q493" s="29">
        <f t="shared" si="103"/>
        <v>0</v>
      </c>
      <c r="R493" s="29">
        <f t="shared" si="92"/>
        <v>0</v>
      </c>
      <c r="S493" s="29">
        <f t="shared" si="93"/>
        <v>6.2775777253985918</v>
      </c>
      <c r="T493" s="29">
        <f t="shared" si="94"/>
        <v>737.48983117982664</v>
      </c>
      <c r="U493" s="29">
        <f t="shared" si="95"/>
        <v>6.2775777253985918</v>
      </c>
      <c r="V493" s="29">
        <f t="shared" si="96"/>
        <v>0</v>
      </c>
    </row>
    <row r="494" spans="1:22" hidden="1" x14ac:dyDescent="0.25">
      <c r="A494" s="5">
        <f t="shared" si="104"/>
        <v>493</v>
      </c>
      <c r="B494" s="5">
        <f t="shared" si="97"/>
        <v>1</v>
      </c>
      <c r="C494">
        <v>0</v>
      </c>
      <c r="D494">
        <v>0</v>
      </c>
      <c r="E494">
        <v>1</v>
      </c>
      <c r="F494">
        <v>0</v>
      </c>
      <c r="G494" s="25">
        <v>87.32</v>
      </c>
      <c r="H494">
        <v>1</v>
      </c>
      <c r="I494" s="26">
        <v>0</v>
      </c>
      <c r="J494" s="28">
        <v>-5.2422720794463671E-4</v>
      </c>
      <c r="K494">
        <f t="shared" si="98"/>
        <v>0</v>
      </c>
      <c r="L494">
        <f t="shared" si="99"/>
        <v>0</v>
      </c>
      <c r="M494">
        <f t="shared" si="100"/>
        <v>0</v>
      </c>
      <c r="O494" s="29" t="e">
        <f t="shared" si="101"/>
        <v>#DIV/0!</v>
      </c>
      <c r="P494" s="29">
        <f t="shared" si="102"/>
        <v>0</v>
      </c>
      <c r="Q494" s="29" t="e">
        <f t="shared" si="103"/>
        <v>#DIV/0!</v>
      </c>
      <c r="R494" s="29" t="e">
        <f t="shared" si="92"/>
        <v>#DIV/0!</v>
      </c>
      <c r="S494" s="29" t="e">
        <f t="shared" si="93"/>
        <v>#DIV/0!</v>
      </c>
      <c r="T494" s="29" t="e">
        <f t="shared" si="94"/>
        <v>#DIV/0!</v>
      </c>
      <c r="U494" s="29" t="e">
        <f t="shared" si="95"/>
        <v>#DIV/0!</v>
      </c>
      <c r="V494" s="29" t="e">
        <f t="shared" si="96"/>
        <v>#DIV/0!</v>
      </c>
    </row>
    <row r="495" spans="1:22" hidden="1" x14ac:dyDescent="0.25">
      <c r="A495" s="5">
        <f t="shared" si="104"/>
        <v>494</v>
      </c>
      <c r="B495" s="5">
        <f t="shared" si="97"/>
        <v>1</v>
      </c>
      <c r="C495">
        <v>0</v>
      </c>
      <c r="D495">
        <v>0</v>
      </c>
      <c r="E495">
        <v>1</v>
      </c>
      <c r="F495">
        <v>0</v>
      </c>
      <c r="G495" s="25">
        <v>87.32</v>
      </c>
      <c r="H495">
        <v>1</v>
      </c>
      <c r="I495" s="26">
        <v>0</v>
      </c>
      <c r="J495" s="28">
        <v>-5.2422720794463671E-4</v>
      </c>
      <c r="K495">
        <f t="shared" si="98"/>
        <v>0</v>
      </c>
      <c r="L495">
        <f t="shared" si="99"/>
        <v>0</v>
      </c>
      <c r="M495">
        <f t="shared" si="100"/>
        <v>0</v>
      </c>
      <c r="O495" s="29" t="e">
        <f t="shared" si="101"/>
        <v>#DIV/0!</v>
      </c>
      <c r="P495" s="29">
        <f t="shared" si="102"/>
        <v>0</v>
      </c>
      <c r="Q495" s="29" t="e">
        <f t="shared" si="103"/>
        <v>#DIV/0!</v>
      </c>
      <c r="R495" s="29" t="e">
        <f t="shared" si="92"/>
        <v>#DIV/0!</v>
      </c>
      <c r="S495" s="29" t="e">
        <f t="shared" si="93"/>
        <v>#DIV/0!</v>
      </c>
      <c r="T495" s="29" t="e">
        <f t="shared" si="94"/>
        <v>#DIV/0!</v>
      </c>
      <c r="U495" s="29" t="e">
        <f t="shared" si="95"/>
        <v>#DIV/0!</v>
      </c>
      <c r="V495" s="29" t="e">
        <f t="shared" si="96"/>
        <v>#DIV/0!</v>
      </c>
    </row>
    <row r="496" spans="1:22" x14ac:dyDescent="0.25">
      <c r="A496" s="5">
        <f t="shared" si="104"/>
        <v>495</v>
      </c>
      <c r="B496" s="5">
        <f t="shared" si="97"/>
        <v>1</v>
      </c>
      <c r="C496">
        <v>0</v>
      </c>
      <c r="D496">
        <v>0</v>
      </c>
      <c r="E496">
        <v>0</v>
      </c>
      <c r="F496">
        <v>1</v>
      </c>
      <c r="G496" s="25">
        <v>64.31</v>
      </c>
      <c r="H496">
        <v>1</v>
      </c>
      <c r="I496" s="26">
        <v>0</v>
      </c>
      <c r="J496" s="28">
        <v>2.4236631984545131E-2</v>
      </c>
      <c r="K496">
        <f t="shared" si="98"/>
        <v>2.4236631984545131E-2</v>
      </c>
      <c r="L496">
        <f t="shared" si="99"/>
        <v>2.3649217654590854E-2</v>
      </c>
      <c r="M496">
        <f t="shared" si="100"/>
        <v>0.1537830213469317</v>
      </c>
      <c r="O496" s="29">
        <f t="shared" si="101"/>
        <v>6.5026684431177753</v>
      </c>
      <c r="P496" s="29">
        <f t="shared" si="102"/>
        <v>0</v>
      </c>
      <c r="Q496" s="29">
        <f t="shared" si="103"/>
        <v>0</v>
      </c>
      <c r="R496" s="29">
        <f t="shared" si="92"/>
        <v>0</v>
      </c>
      <c r="S496" s="29">
        <f t="shared" si="93"/>
        <v>6.5026684431177753</v>
      </c>
      <c r="T496" s="29">
        <f t="shared" si="94"/>
        <v>418.18660757690418</v>
      </c>
      <c r="U496" s="29">
        <f t="shared" si="95"/>
        <v>6.5026684431177753</v>
      </c>
      <c r="V496" s="29">
        <f t="shared" si="96"/>
        <v>0</v>
      </c>
    </row>
    <row r="497" spans="1:22" x14ac:dyDescent="0.25">
      <c r="A497" s="5">
        <f t="shared" si="104"/>
        <v>496</v>
      </c>
      <c r="B497" s="5">
        <f t="shared" si="97"/>
        <v>1</v>
      </c>
      <c r="C497">
        <v>0</v>
      </c>
      <c r="D497">
        <v>0</v>
      </c>
      <c r="E497">
        <v>0</v>
      </c>
      <c r="F497">
        <v>1</v>
      </c>
      <c r="G497" s="25">
        <v>64.31</v>
      </c>
      <c r="H497">
        <v>1</v>
      </c>
      <c r="I497" s="26">
        <v>0</v>
      </c>
      <c r="J497" s="28">
        <v>2.4236631984545131E-2</v>
      </c>
      <c r="K497">
        <f t="shared" si="98"/>
        <v>2.4236631984545131E-2</v>
      </c>
      <c r="L497">
        <f t="shared" si="99"/>
        <v>2.3649217654590854E-2</v>
      </c>
      <c r="M497">
        <f t="shared" si="100"/>
        <v>0.1537830213469317</v>
      </c>
      <c r="O497" s="29">
        <f t="shared" si="101"/>
        <v>6.5026684431177753</v>
      </c>
      <c r="P497" s="29">
        <f t="shared" si="102"/>
        <v>0</v>
      </c>
      <c r="Q497" s="29">
        <f t="shared" si="103"/>
        <v>0</v>
      </c>
      <c r="R497" s="29">
        <f t="shared" si="92"/>
        <v>0</v>
      </c>
      <c r="S497" s="29">
        <f t="shared" si="93"/>
        <v>6.5026684431177753</v>
      </c>
      <c r="T497" s="29">
        <f t="shared" si="94"/>
        <v>418.18660757690418</v>
      </c>
      <c r="U497" s="29">
        <f t="shared" si="95"/>
        <v>6.5026684431177753</v>
      </c>
      <c r="V497" s="29">
        <f t="shared" si="96"/>
        <v>0</v>
      </c>
    </row>
    <row r="498" spans="1:22" x14ac:dyDescent="0.25">
      <c r="A498" s="5">
        <f t="shared" si="104"/>
        <v>497</v>
      </c>
      <c r="B498" s="5">
        <f t="shared" si="97"/>
        <v>1</v>
      </c>
      <c r="C498">
        <v>0</v>
      </c>
      <c r="D498">
        <v>0</v>
      </c>
      <c r="E498">
        <v>0</v>
      </c>
      <c r="F498">
        <v>1</v>
      </c>
      <c r="G498" s="25">
        <v>117.48</v>
      </c>
      <c r="H498">
        <v>1</v>
      </c>
      <c r="I498" s="26">
        <v>0</v>
      </c>
      <c r="J498" s="28">
        <v>2.6054401633956902E-2</v>
      </c>
      <c r="K498">
        <f t="shared" si="98"/>
        <v>2.6054401633956902E-2</v>
      </c>
      <c r="L498">
        <f t="shared" si="99"/>
        <v>2.5375569789453368E-2</v>
      </c>
      <c r="M498">
        <f t="shared" si="100"/>
        <v>0.15929711167956992</v>
      </c>
      <c r="O498" s="29">
        <f t="shared" si="101"/>
        <v>6.2775777253985918</v>
      </c>
      <c r="P498" s="29">
        <f t="shared" si="102"/>
        <v>0</v>
      </c>
      <c r="Q498" s="29">
        <f t="shared" si="103"/>
        <v>0</v>
      </c>
      <c r="R498" s="29">
        <f t="shared" si="92"/>
        <v>0</v>
      </c>
      <c r="S498" s="29">
        <f t="shared" si="93"/>
        <v>6.2775777253985918</v>
      </c>
      <c r="T498" s="29">
        <f t="shared" si="94"/>
        <v>737.48983117982664</v>
      </c>
      <c r="U498" s="29">
        <f t="shared" si="95"/>
        <v>6.2775777253985918</v>
      </c>
      <c r="V498" s="29">
        <f t="shared" si="96"/>
        <v>0</v>
      </c>
    </row>
    <row r="499" spans="1:22" x14ac:dyDescent="0.25">
      <c r="A499" s="5">
        <f t="shared" si="104"/>
        <v>498</v>
      </c>
      <c r="B499" s="5">
        <f t="shared" si="97"/>
        <v>1</v>
      </c>
      <c r="C499">
        <v>0</v>
      </c>
      <c r="D499">
        <v>0</v>
      </c>
      <c r="E499">
        <v>0</v>
      </c>
      <c r="F499">
        <v>1</v>
      </c>
      <c r="G499" s="25">
        <v>117.48</v>
      </c>
      <c r="H499">
        <v>1</v>
      </c>
      <c r="I499" s="26">
        <v>0</v>
      </c>
      <c r="J499" s="28">
        <v>2.6054401633956902E-2</v>
      </c>
      <c r="K499">
        <f t="shared" si="98"/>
        <v>2.6054401633956902E-2</v>
      </c>
      <c r="L499">
        <f t="shared" si="99"/>
        <v>2.5375569789453368E-2</v>
      </c>
      <c r="M499">
        <f t="shared" si="100"/>
        <v>0.15929711167956992</v>
      </c>
      <c r="O499" s="29">
        <f t="shared" si="101"/>
        <v>6.2775777253985918</v>
      </c>
      <c r="P499" s="29">
        <f t="shared" si="102"/>
        <v>0</v>
      </c>
      <c r="Q499" s="29">
        <f t="shared" si="103"/>
        <v>0</v>
      </c>
      <c r="R499" s="29">
        <f t="shared" si="92"/>
        <v>0</v>
      </c>
      <c r="S499" s="29">
        <f t="shared" si="93"/>
        <v>6.2775777253985918</v>
      </c>
      <c r="T499" s="29">
        <f t="shared" si="94"/>
        <v>737.48983117982664</v>
      </c>
      <c r="U499" s="29">
        <f t="shared" si="95"/>
        <v>6.2775777253985918</v>
      </c>
      <c r="V499" s="29">
        <f t="shared" si="96"/>
        <v>0</v>
      </c>
    </row>
    <row r="500" spans="1:22" x14ac:dyDescent="0.25">
      <c r="A500" s="5">
        <f t="shared" si="104"/>
        <v>499</v>
      </c>
      <c r="B500" s="5">
        <f t="shared" si="97"/>
        <v>1</v>
      </c>
      <c r="C500">
        <v>0</v>
      </c>
      <c r="D500">
        <v>0</v>
      </c>
      <c r="E500">
        <v>0</v>
      </c>
      <c r="F500">
        <v>1</v>
      </c>
      <c r="G500" s="25">
        <v>90.06</v>
      </c>
      <c r="H500">
        <v>1</v>
      </c>
      <c r="I500" s="26">
        <v>0</v>
      </c>
      <c r="J500" s="28">
        <v>2.5116969928354667E-2</v>
      </c>
      <c r="K500">
        <f t="shared" si="98"/>
        <v>2.5116969928354667E-2</v>
      </c>
      <c r="L500">
        <f t="shared" si="99"/>
        <v>2.4486107749972796E-2</v>
      </c>
      <c r="M500">
        <f t="shared" si="100"/>
        <v>0.15648037496751085</v>
      </c>
      <c r="O500" s="29">
        <f t="shared" si="101"/>
        <v>6.3905777335184961</v>
      </c>
      <c r="P500" s="29">
        <f t="shared" si="102"/>
        <v>0</v>
      </c>
      <c r="Q500" s="29">
        <f t="shared" si="103"/>
        <v>0</v>
      </c>
      <c r="R500" s="29">
        <f t="shared" si="92"/>
        <v>0</v>
      </c>
      <c r="S500" s="29">
        <f t="shared" si="93"/>
        <v>6.3905777335184961</v>
      </c>
      <c r="T500" s="29">
        <f t="shared" si="94"/>
        <v>575.53543068067586</v>
      </c>
      <c r="U500" s="29">
        <f t="shared" si="95"/>
        <v>6.3905777335184961</v>
      </c>
      <c r="V500" s="29">
        <f t="shared" si="96"/>
        <v>0</v>
      </c>
    </row>
    <row r="501" spans="1:22" hidden="1" x14ac:dyDescent="0.25">
      <c r="A501" s="5">
        <f t="shared" si="104"/>
        <v>500</v>
      </c>
      <c r="B501" s="5">
        <f t="shared" si="97"/>
        <v>1</v>
      </c>
      <c r="C501">
        <v>0</v>
      </c>
      <c r="D501">
        <v>0</v>
      </c>
      <c r="E501">
        <v>1</v>
      </c>
      <c r="F501">
        <v>0</v>
      </c>
      <c r="G501" s="25">
        <v>87.32</v>
      </c>
      <c r="H501">
        <v>1</v>
      </c>
      <c r="I501" s="26">
        <v>0</v>
      </c>
      <c r="J501" s="28">
        <v>-5.2422720794463671E-4</v>
      </c>
      <c r="K501">
        <f t="shared" si="98"/>
        <v>0</v>
      </c>
      <c r="L501">
        <f t="shared" si="99"/>
        <v>0</v>
      </c>
      <c r="M501">
        <f t="shared" si="100"/>
        <v>0</v>
      </c>
      <c r="O501" s="29" t="e">
        <f t="shared" si="101"/>
        <v>#DIV/0!</v>
      </c>
      <c r="P501" s="29">
        <f t="shared" si="102"/>
        <v>0</v>
      </c>
      <c r="Q501" s="29" t="e">
        <f t="shared" si="103"/>
        <v>#DIV/0!</v>
      </c>
      <c r="R501" s="29" t="e">
        <f t="shared" si="92"/>
        <v>#DIV/0!</v>
      </c>
      <c r="S501" s="29" t="e">
        <f t="shared" si="93"/>
        <v>#DIV/0!</v>
      </c>
      <c r="T501" s="29" t="e">
        <f t="shared" si="94"/>
        <v>#DIV/0!</v>
      </c>
      <c r="U501" s="29" t="e">
        <f t="shared" si="95"/>
        <v>#DIV/0!</v>
      </c>
      <c r="V501" s="29" t="e">
        <f t="shared" si="96"/>
        <v>#DIV/0!</v>
      </c>
    </row>
    <row r="502" spans="1:22" hidden="1" x14ac:dyDescent="0.25">
      <c r="A502" s="5">
        <f t="shared" si="104"/>
        <v>501</v>
      </c>
      <c r="B502" s="5">
        <f t="shared" si="97"/>
        <v>1</v>
      </c>
      <c r="C502">
        <v>0</v>
      </c>
      <c r="D502">
        <v>0</v>
      </c>
      <c r="E502">
        <v>1</v>
      </c>
      <c r="F502">
        <v>0</v>
      </c>
      <c r="G502" s="25">
        <v>87.32</v>
      </c>
      <c r="H502">
        <v>1</v>
      </c>
      <c r="I502" s="26">
        <v>0</v>
      </c>
      <c r="J502" s="28">
        <v>-5.2422720794463671E-4</v>
      </c>
      <c r="K502">
        <f t="shared" si="98"/>
        <v>0</v>
      </c>
      <c r="L502">
        <f t="shared" si="99"/>
        <v>0</v>
      </c>
      <c r="M502">
        <f t="shared" si="100"/>
        <v>0</v>
      </c>
      <c r="O502" s="29" t="e">
        <f t="shared" si="101"/>
        <v>#DIV/0!</v>
      </c>
      <c r="P502" s="29">
        <f t="shared" si="102"/>
        <v>0</v>
      </c>
      <c r="Q502" s="29" t="e">
        <f t="shared" si="103"/>
        <v>#DIV/0!</v>
      </c>
      <c r="R502" s="29" t="e">
        <f t="shared" si="92"/>
        <v>#DIV/0!</v>
      </c>
      <c r="S502" s="29" t="e">
        <f t="shared" si="93"/>
        <v>#DIV/0!</v>
      </c>
      <c r="T502" s="29" t="e">
        <f t="shared" si="94"/>
        <v>#DIV/0!</v>
      </c>
      <c r="U502" s="29" t="e">
        <f t="shared" si="95"/>
        <v>#DIV/0!</v>
      </c>
      <c r="V502" s="29" t="e">
        <f t="shared" si="96"/>
        <v>#DIV/0!</v>
      </c>
    </row>
    <row r="503" spans="1:22" x14ac:dyDescent="0.25">
      <c r="A503" s="5">
        <f t="shared" si="104"/>
        <v>502</v>
      </c>
      <c r="B503" s="5">
        <f t="shared" si="97"/>
        <v>1</v>
      </c>
      <c r="C503">
        <v>0</v>
      </c>
      <c r="D503">
        <v>0</v>
      </c>
      <c r="E503">
        <v>0</v>
      </c>
      <c r="F503">
        <v>1</v>
      </c>
      <c r="G503" s="25">
        <v>117.48</v>
      </c>
      <c r="H503">
        <v>1</v>
      </c>
      <c r="I503" s="26">
        <v>0</v>
      </c>
      <c r="J503" s="28">
        <v>2.6054401633956902E-2</v>
      </c>
      <c r="K503">
        <f t="shared" si="98"/>
        <v>2.6054401633956902E-2</v>
      </c>
      <c r="L503">
        <f t="shared" si="99"/>
        <v>2.5375569789453368E-2</v>
      </c>
      <c r="M503">
        <f t="shared" si="100"/>
        <v>0.15929711167956992</v>
      </c>
      <c r="O503" s="29">
        <f t="shared" si="101"/>
        <v>6.2775777253985918</v>
      </c>
      <c r="P503" s="29">
        <f t="shared" si="102"/>
        <v>0</v>
      </c>
      <c r="Q503" s="29">
        <f t="shared" si="103"/>
        <v>0</v>
      </c>
      <c r="R503" s="29">
        <f t="shared" si="92"/>
        <v>0</v>
      </c>
      <c r="S503" s="29">
        <f t="shared" si="93"/>
        <v>6.2775777253985918</v>
      </c>
      <c r="T503" s="29">
        <f t="shared" si="94"/>
        <v>737.48983117982664</v>
      </c>
      <c r="U503" s="29">
        <f t="shared" si="95"/>
        <v>6.2775777253985918</v>
      </c>
      <c r="V503" s="29">
        <f t="shared" si="96"/>
        <v>0</v>
      </c>
    </row>
    <row r="504" spans="1:22" hidden="1" x14ac:dyDescent="0.25">
      <c r="A504" s="5">
        <f t="shared" si="104"/>
        <v>503</v>
      </c>
      <c r="B504" s="5">
        <f t="shared" si="97"/>
        <v>1</v>
      </c>
      <c r="C504">
        <v>0</v>
      </c>
      <c r="D504">
        <v>0</v>
      </c>
      <c r="E504">
        <v>1</v>
      </c>
      <c r="F504">
        <v>0</v>
      </c>
      <c r="G504" s="25">
        <v>87.32</v>
      </c>
      <c r="H504">
        <v>1</v>
      </c>
      <c r="I504" s="26">
        <v>0</v>
      </c>
      <c r="J504" s="28">
        <v>-5.2422720794463671E-4</v>
      </c>
      <c r="K504">
        <f t="shared" si="98"/>
        <v>0</v>
      </c>
      <c r="L504">
        <f t="shared" si="99"/>
        <v>0</v>
      </c>
      <c r="M504">
        <f t="shared" si="100"/>
        <v>0</v>
      </c>
      <c r="O504" s="29" t="e">
        <f t="shared" si="101"/>
        <v>#DIV/0!</v>
      </c>
      <c r="P504" s="29">
        <f t="shared" si="102"/>
        <v>0</v>
      </c>
      <c r="Q504" s="29" t="e">
        <f t="shared" si="103"/>
        <v>#DIV/0!</v>
      </c>
      <c r="R504" s="29" t="e">
        <f t="shared" si="92"/>
        <v>#DIV/0!</v>
      </c>
      <c r="S504" s="29" t="e">
        <f t="shared" si="93"/>
        <v>#DIV/0!</v>
      </c>
      <c r="T504" s="29" t="e">
        <f t="shared" si="94"/>
        <v>#DIV/0!</v>
      </c>
      <c r="U504" s="29" t="e">
        <f t="shared" si="95"/>
        <v>#DIV/0!</v>
      </c>
      <c r="V504" s="29" t="e">
        <f t="shared" si="96"/>
        <v>#DIV/0!</v>
      </c>
    </row>
    <row r="505" spans="1:22" hidden="1" x14ac:dyDescent="0.25">
      <c r="A505" s="5">
        <f t="shared" si="104"/>
        <v>504</v>
      </c>
      <c r="B505" s="5">
        <f t="shared" si="97"/>
        <v>1</v>
      </c>
      <c r="C505">
        <v>0</v>
      </c>
      <c r="D505">
        <v>0</v>
      </c>
      <c r="E505">
        <v>1</v>
      </c>
      <c r="F505">
        <v>0</v>
      </c>
      <c r="G505" s="25">
        <v>87.32</v>
      </c>
      <c r="H505">
        <v>1</v>
      </c>
      <c r="I505" s="26">
        <v>0</v>
      </c>
      <c r="J505" s="28">
        <v>-5.2422720794463671E-4</v>
      </c>
      <c r="K505">
        <f t="shared" si="98"/>
        <v>0</v>
      </c>
      <c r="L505">
        <f t="shared" si="99"/>
        <v>0</v>
      </c>
      <c r="M505">
        <f t="shared" si="100"/>
        <v>0</v>
      </c>
      <c r="O505" s="29" t="e">
        <f t="shared" si="101"/>
        <v>#DIV/0!</v>
      </c>
      <c r="P505" s="29">
        <f t="shared" si="102"/>
        <v>0</v>
      </c>
      <c r="Q505" s="29" t="e">
        <f t="shared" si="103"/>
        <v>#DIV/0!</v>
      </c>
      <c r="R505" s="29" t="e">
        <f t="shared" si="92"/>
        <v>#DIV/0!</v>
      </c>
      <c r="S505" s="29" t="e">
        <f t="shared" si="93"/>
        <v>#DIV/0!</v>
      </c>
      <c r="T505" s="29" t="e">
        <f t="shared" si="94"/>
        <v>#DIV/0!</v>
      </c>
      <c r="U505" s="29" t="e">
        <f t="shared" si="95"/>
        <v>#DIV/0!</v>
      </c>
      <c r="V505" s="29" t="e">
        <f t="shared" si="96"/>
        <v>#DIV/0!</v>
      </c>
    </row>
    <row r="506" spans="1:22" x14ac:dyDescent="0.25">
      <c r="A506" s="5">
        <f t="shared" si="104"/>
        <v>505</v>
      </c>
      <c r="B506" s="5">
        <f t="shared" si="97"/>
        <v>1</v>
      </c>
      <c r="C506">
        <v>0</v>
      </c>
      <c r="D506">
        <v>0</v>
      </c>
      <c r="E506">
        <v>0</v>
      </c>
      <c r="F506">
        <v>0</v>
      </c>
      <c r="G506" s="25">
        <v>87.32</v>
      </c>
      <c r="H506">
        <v>1</v>
      </c>
      <c r="I506" s="26">
        <v>0</v>
      </c>
      <c r="J506" s="28">
        <v>1.851044766330711E-2</v>
      </c>
      <c r="K506">
        <f t="shared" si="98"/>
        <v>1.851044766330711E-2</v>
      </c>
      <c r="L506">
        <f t="shared" si="99"/>
        <v>1.8167810990611079E-2</v>
      </c>
      <c r="M506">
        <f t="shared" si="100"/>
        <v>0.13478802243007751</v>
      </c>
      <c r="O506" s="29">
        <f t="shared" si="101"/>
        <v>7.4190568417810194</v>
      </c>
      <c r="P506" s="29">
        <f t="shared" si="102"/>
        <v>0</v>
      </c>
      <c r="Q506" s="29">
        <f t="shared" si="103"/>
        <v>0</v>
      </c>
      <c r="R506" s="29">
        <f t="shared" si="92"/>
        <v>0</v>
      </c>
      <c r="S506" s="29">
        <f t="shared" si="93"/>
        <v>0</v>
      </c>
      <c r="T506" s="29">
        <f t="shared" si="94"/>
        <v>647.8320434243185</v>
      </c>
      <c r="U506" s="29">
        <f t="shared" si="95"/>
        <v>7.4190568417810194</v>
      </c>
      <c r="V506" s="29">
        <f t="shared" si="96"/>
        <v>0</v>
      </c>
    </row>
    <row r="507" spans="1:22" x14ac:dyDescent="0.25">
      <c r="A507" s="5">
        <f t="shared" si="104"/>
        <v>506</v>
      </c>
      <c r="B507" s="5">
        <f t="shared" si="97"/>
        <v>1</v>
      </c>
      <c r="C507">
        <v>0</v>
      </c>
      <c r="D507">
        <v>0</v>
      </c>
      <c r="E507">
        <v>0</v>
      </c>
      <c r="F507">
        <v>0</v>
      </c>
      <c r="G507" s="25">
        <v>87.32</v>
      </c>
      <c r="H507">
        <v>1</v>
      </c>
      <c r="I507" s="26">
        <v>0</v>
      </c>
      <c r="J507" s="28">
        <v>1.851044766330711E-2</v>
      </c>
      <c r="K507">
        <f t="shared" si="98"/>
        <v>1.851044766330711E-2</v>
      </c>
      <c r="L507">
        <f t="shared" si="99"/>
        <v>1.8167810990611079E-2</v>
      </c>
      <c r="M507">
        <f t="shared" si="100"/>
        <v>0.13478802243007751</v>
      </c>
      <c r="O507" s="29">
        <f t="shared" si="101"/>
        <v>7.4190568417810194</v>
      </c>
      <c r="P507" s="29">
        <f t="shared" si="102"/>
        <v>0</v>
      </c>
      <c r="Q507" s="29">
        <f t="shared" si="103"/>
        <v>0</v>
      </c>
      <c r="R507" s="29">
        <f t="shared" si="92"/>
        <v>0</v>
      </c>
      <c r="S507" s="29">
        <f t="shared" si="93"/>
        <v>0</v>
      </c>
      <c r="T507" s="29">
        <f t="shared" si="94"/>
        <v>647.8320434243185</v>
      </c>
      <c r="U507" s="29">
        <f t="shared" si="95"/>
        <v>7.4190568417810194</v>
      </c>
      <c r="V507" s="29">
        <f t="shared" si="96"/>
        <v>0</v>
      </c>
    </row>
    <row r="508" spans="1:22" x14ac:dyDescent="0.25">
      <c r="A508" s="5">
        <f t="shared" si="104"/>
        <v>507</v>
      </c>
      <c r="B508" s="5">
        <f t="shared" si="97"/>
        <v>1</v>
      </c>
      <c r="C508">
        <v>0</v>
      </c>
      <c r="D508">
        <v>0</v>
      </c>
      <c r="E508">
        <v>0</v>
      </c>
      <c r="F508">
        <v>1</v>
      </c>
      <c r="G508" s="25">
        <v>92.8</v>
      </c>
      <c r="H508">
        <v>1</v>
      </c>
      <c r="I508" s="27">
        <v>1</v>
      </c>
      <c r="J508" s="28">
        <v>2.5263394754869498E-2</v>
      </c>
      <c r="K508">
        <f t="shared" si="98"/>
        <v>2.5263394754869498E-2</v>
      </c>
      <c r="L508">
        <f t="shared" si="99"/>
        <v>2.4625155640329129E-2</v>
      </c>
      <c r="M508">
        <f t="shared" si="100"/>
        <v>0.15692404417529243</v>
      </c>
      <c r="O508" s="29">
        <f t="shared" si="101"/>
        <v>6.3725097403362057</v>
      </c>
      <c r="P508" s="29">
        <f t="shared" si="102"/>
        <v>0</v>
      </c>
      <c r="Q508" s="29">
        <f t="shared" si="103"/>
        <v>0</v>
      </c>
      <c r="R508" s="29">
        <f t="shared" si="92"/>
        <v>0</v>
      </c>
      <c r="S508" s="29">
        <f t="shared" si="93"/>
        <v>6.3725097403362057</v>
      </c>
      <c r="T508" s="29">
        <f t="shared" si="94"/>
        <v>591.36890390319979</v>
      </c>
      <c r="U508" s="29">
        <f t="shared" si="95"/>
        <v>6.3725097403362057</v>
      </c>
      <c r="V508" s="29">
        <f t="shared" si="96"/>
        <v>6.3725097403362057</v>
      </c>
    </row>
    <row r="509" spans="1:22" hidden="1" x14ac:dyDescent="0.25">
      <c r="A509" s="5">
        <f t="shared" si="104"/>
        <v>508</v>
      </c>
      <c r="B509" s="5">
        <f t="shared" si="97"/>
        <v>1</v>
      </c>
      <c r="C509">
        <v>0</v>
      </c>
      <c r="D509">
        <v>0</v>
      </c>
      <c r="E509">
        <v>1</v>
      </c>
      <c r="F509">
        <v>0</v>
      </c>
      <c r="G509" s="25">
        <v>87.32</v>
      </c>
      <c r="H509">
        <v>1</v>
      </c>
      <c r="I509" s="27">
        <v>1</v>
      </c>
      <c r="J509" s="28">
        <v>-4.7147717622740299E-4</v>
      </c>
      <c r="K509">
        <f t="shared" si="98"/>
        <v>0</v>
      </c>
      <c r="L509">
        <f t="shared" si="99"/>
        <v>0</v>
      </c>
      <c r="M509">
        <f t="shared" si="100"/>
        <v>0</v>
      </c>
      <c r="O509" s="29" t="e">
        <f t="shared" si="101"/>
        <v>#DIV/0!</v>
      </c>
      <c r="P509" s="29">
        <f t="shared" si="102"/>
        <v>0</v>
      </c>
      <c r="Q509" s="29" t="e">
        <f t="shared" si="103"/>
        <v>#DIV/0!</v>
      </c>
      <c r="R509" s="29" t="e">
        <f t="shared" si="92"/>
        <v>#DIV/0!</v>
      </c>
      <c r="S509" s="29" t="e">
        <f t="shared" si="93"/>
        <v>#DIV/0!</v>
      </c>
      <c r="T509" s="29" t="e">
        <f t="shared" si="94"/>
        <v>#DIV/0!</v>
      </c>
      <c r="U509" s="29" t="e">
        <f t="shared" si="95"/>
        <v>#DIV/0!</v>
      </c>
      <c r="V509" s="29" t="e">
        <f t="shared" si="96"/>
        <v>#DIV/0!</v>
      </c>
    </row>
    <row r="510" spans="1:22" x14ac:dyDescent="0.25">
      <c r="A510" s="5">
        <f t="shared" si="104"/>
        <v>509</v>
      </c>
      <c r="B510" s="5">
        <f t="shared" si="97"/>
        <v>1</v>
      </c>
      <c r="C510">
        <v>0</v>
      </c>
      <c r="D510">
        <v>0</v>
      </c>
      <c r="E510">
        <v>0</v>
      </c>
      <c r="F510">
        <v>0</v>
      </c>
      <c r="G510" s="25">
        <v>87.32</v>
      </c>
      <c r="H510">
        <v>1</v>
      </c>
      <c r="I510" s="27">
        <v>1</v>
      </c>
      <c r="J510" s="28">
        <v>1.8563197695024344E-2</v>
      </c>
      <c r="K510">
        <f t="shared" si="98"/>
        <v>1.8563197695024344E-2</v>
      </c>
      <c r="L510">
        <f t="shared" si="99"/>
        <v>1.8218605386359787E-2</v>
      </c>
      <c r="M510">
        <f t="shared" si="100"/>
        <v>0.13497631416793018</v>
      </c>
      <c r="O510" s="29">
        <f t="shared" si="101"/>
        <v>7.4087072696017939</v>
      </c>
      <c r="P510" s="29">
        <f t="shared" si="102"/>
        <v>0</v>
      </c>
      <c r="Q510" s="29">
        <f t="shared" si="103"/>
        <v>0</v>
      </c>
      <c r="R510" s="29">
        <f t="shared" si="92"/>
        <v>0</v>
      </c>
      <c r="S510" s="29">
        <f t="shared" si="93"/>
        <v>0</v>
      </c>
      <c r="T510" s="29">
        <f t="shared" si="94"/>
        <v>646.9283187816286</v>
      </c>
      <c r="U510" s="29">
        <f t="shared" si="95"/>
        <v>7.4087072696017939</v>
      </c>
      <c r="V510" s="29">
        <f t="shared" si="96"/>
        <v>7.4087072696017939</v>
      </c>
    </row>
    <row r="511" spans="1:22" x14ac:dyDescent="0.25">
      <c r="A511" s="5">
        <f t="shared" si="104"/>
        <v>510</v>
      </c>
      <c r="B511" s="5">
        <f t="shared" si="97"/>
        <v>1</v>
      </c>
      <c r="C511">
        <v>0</v>
      </c>
      <c r="D511">
        <v>0</v>
      </c>
      <c r="E511">
        <v>0</v>
      </c>
      <c r="F511">
        <v>0</v>
      </c>
      <c r="G511" s="25">
        <v>47.8</v>
      </c>
      <c r="H511">
        <v>1</v>
      </c>
      <c r="I511" s="27">
        <v>1</v>
      </c>
      <c r="J511" s="28">
        <v>1.721209262553491E-2</v>
      </c>
      <c r="K511">
        <f t="shared" si="98"/>
        <v>1.721209262553491E-2</v>
      </c>
      <c r="L511">
        <f t="shared" si="99"/>
        <v>1.6915836492984917E-2</v>
      </c>
      <c r="M511">
        <f t="shared" si="100"/>
        <v>0.1300608953259392</v>
      </c>
      <c r="O511" s="29">
        <f t="shared" si="101"/>
        <v>7.6887061056588086</v>
      </c>
      <c r="P511" s="29">
        <f t="shared" si="102"/>
        <v>0</v>
      </c>
      <c r="Q511" s="29">
        <f t="shared" si="103"/>
        <v>0</v>
      </c>
      <c r="R511" s="29">
        <f t="shared" si="92"/>
        <v>0</v>
      </c>
      <c r="S511" s="29">
        <f t="shared" si="93"/>
        <v>0</v>
      </c>
      <c r="T511" s="29">
        <f t="shared" si="94"/>
        <v>367.52015185049106</v>
      </c>
      <c r="U511" s="29">
        <f t="shared" si="95"/>
        <v>7.6887061056588086</v>
      </c>
      <c r="V511" s="29">
        <f t="shared" si="96"/>
        <v>7.6887061056588086</v>
      </c>
    </row>
    <row r="512" spans="1:22" x14ac:dyDescent="0.25">
      <c r="A512" s="5">
        <f t="shared" si="104"/>
        <v>511</v>
      </c>
      <c r="B512" s="5">
        <f t="shared" si="97"/>
        <v>1</v>
      </c>
      <c r="C512">
        <v>0</v>
      </c>
      <c r="D512">
        <v>0</v>
      </c>
      <c r="E512">
        <v>0</v>
      </c>
      <c r="F512">
        <v>0</v>
      </c>
      <c r="G512" s="25">
        <v>87.32</v>
      </c>
      <c r="H512">
        <v>1</v>
      </c>
      <c r="I512" s="27">
        <v>1</v>
      </c>
      <c r="J512" s="28">
        <v>1.8563197695024344E-2</v>
      </c>
      <c r="K512">
        <f t="shared" si="98"/>
        <v>1.8563197695024344E-2</v>
      </c>
      <c r="L512">
        <f t="shared" si="99"/>
        <v>1.8218605386359787E-2</v>
      </c>
      <c r="M512">
        <f t="shared" si="100"/>
        <v>0.13497631416793018</v>
      </c>
      <c r="O512" s="29">
        <f t="shared" si="101"/>
        <v>7.4087072696017939</v>
      </c>
      <c r="P512" s="29">
        <f t="shared" si="102"/>
        <v>0</v>
      </c>
      <c r="Q512" s="29">
        <f t="shared" si="103"/>
        <v>0</v>
      </c>
      <c r="R512" s="29">
        <f t="shared" si="92"/>
        <v>0</v>
      </c>
      <c r="S512" s="29">
        <f t="shared" si="93"/>
        <v>0</v>
      </c>
      <c r="T512" s="29">
        <f t="shared" si="94"/>
        <v>646.9283187816286</v>
      </c>
      <c r="U512" s="29">
        <f t="shared" si="95"/>
        <v>7.4087072696017939</v>
      </c>
      <c r="V512" s="29">
        <f t="shared" si="96"/>
        <v>7.4087072696017939</v>
      </c>
    </row>
    <row r="513" spans="1:22" hidden="1" x14ac:dyDescent="0.25">
      <c r="A513" s="5">
        <f t="shared" si="104"/>
        <v>512</v>
      </c>
      <c r="B513" s="5">
        <f t="shared" si="97"/>
        <v>1</v>
      </c>
      <c r="C513">
        <v>0</v>
      </c>
      <c r="D513">
        <v>0</v>
      </c>
      <c r="E513">
        <v>1</v>
      </c>
      <c r="F513">
        <v>0</v>
      </c>
      <c r="G513" s="25">
        <v>87.32</v>
      </c>
      <c r="H513">
        <v>1</v>
      </c>
      <c r="I513" s="27">
        <v>1</v>
      </c>
      <c r="J513" s="28">
        <v>-4.7147717622740299E-4</v>
      </c>
      <c r="K513">
        <f t="shared" si="98"/>
        <v>0</v>
      </c>
      <c r="L513">
        <f t="shared" si="99"/>
        <v>0</v>
      </c>
      <c r="M513">
        <f t="shared" si="100"/>
        <v>0</v>
      </c>
      <c r="O513" s="29" t="e">
        <f t="shared" si="101"/>
        <v>#DIV/0!</v>
      </c>
      <c r="P513" s="29">
        <f t="shared" si="102"/>
        <v>0</v>
      </c>
      <c r="Q513" s="29" t="e">
        <f t="shared" si="103"/>
        <v>#DIV/0!</v>
      </c>
      <c r="R513" s="29" t="e">
        <f t="shared" si="92"/>
        <v>#DIV/0!</v>
      </c>
      <c r="S513" s="29" t="e">
        <f t="shared" si="93"/>
        <v>#DIV/0!</v>
      </c>
      <c r="T513" s="29" t="e">
        <f t="shared" si="94"/>
        <v>#DIV/0!</v>
      </c>
      <c r="U513" s="29" t="e">
        <f t="shared" si="95"/>
        <v>#DIV/0!</v>
      </c>
      <c r="V513" s="29" t="e">
        <f t="shared" si="96"/>
        <v>#DIV/0!</v>
      </c>
    </row>
    <row r="514" spans="1:22" hidden="1" x14ac:dyDescent="0.25">
      <c r="A514" s="5">
        <f t="shared" si="104"/>
        <v>513</v>
      </c>
      <c r="B514" s="5">
        <f t="shared" si="97"/>
        <v>1</v>
      </c>
      <c r="C514">
        <v>0</v>
      </c>
      <c r="D514">
        <v>0</v>
      </c>
      <c r="E514">
        <v>1</v>
      </c>
      <c r="F514">
        <v>0</v>
      </c>
      <c r="G514" s="25">
        <v>87.32</v>
      </c>
      <c r="H514">
        <v>1</v>
      </c>
      <c r="I514" s="27">
        <v>1</v>
      </c>
      <c r="J514" s="28">
        <v>-4.7147717622740299E-4</v>
      </c>
      <c r="K514">
        <f t="shared" si="98"/>
        <v>0</v>
      </c>
      <c r="L514">
        <f t="shared" si="99"/>
        <v>0</v>
      </c>
      <c r="M514">
        <f t="shared" si="100"/>
        <v>0</v>
      </c>
      <c r="O514" s="29" t="e">
        <f t="shared" si="101"/>
        <v>#DIV/0!</v>
      </c>
      <c r="P514" s="29">
        <f t="shared" si="102"/>
        <v>0</v>
      </c>
      <c r="Q514" s="29" t="e">
        <f t="shared" si="103"/>
        <v>#DIV/0!</v>
      </c>
      <c r="R514" s="29" t="e">
        <f t="shared" ref="R514:R577" si="105">E514/$M514</f>
        <v>#DIV/0!</v>
      </c>
      <c r="S514" s="29" t="e">
        <f t="shared" ref="S514:S577" si="106">F514/$M514</f>
        <v>#DIV/0!</v>
      </c>
      <c r="T514" s="29" t="e">
        <f t="shared" ref="T514:T577" si="107">G514/$M514</f>
        <v>#DIV/0!</v>
      </c>
      <c r="U514" s="29" t="e">
        <f t="shared" ref="U514:U577" si="108">H514/$M514</f>
        <v>#DIV/0!</v>
      </c>
      <c r="V514" s="29" t="e">
        <f t="shared" ref="V514:V577" si="109">I514/$M514</f>
        <v>#DIV/0!</v>
      </c>
    </row>
    <row r="515" spans="1:22" hidden="1" x14ac:dyDescent="0.25">
      <c r="A515" s="5">
        <f t="shared" si="104"/>
        <v>514</v>
      </c>
      <c r="B515" s="5">
        <f t="shared" ref="B515:B578" si="110">IF(C515="","",1)</f>
        <v>1</v>
      </c>
      <c r="C515">
        <v>0</v>
      </c>
      <c r="D515">
        <v>0</v>
      </c>
      <c r="E515">
        <v>1</v>
      </c>
      <c r="F515">
        <v>0</v>
      </c>
      <c r="G515" s="25">
        <v>87.32</v>
      </c>
      <c r="H515">
        <v>1</v>
      </c>
      <c r="I515" s="27">
        <v>1</v>
      </c>
      <c r="J515" s="28">
        <v>-4.7147717622740299E-4</v>
      </c>
      <c r="K515">
        <f t="shared" ref="K515:K578" si="111">IF(J515&gt;1,1,IF(J515&lt;0,0,J515))</f>
        <v>0</v>
      </c>
      <c r="L515">
        <f t="shared" ref="L515:L578" si="112">K515*(1-K515)</f>
        <v>0</v>
      </c>
      <c r="M515">
        <f t="shared" ref="M515:M578" si="113">SQRT(L515)</f>
        <v>0</v>
      </c>
      <c r="O515" s="29" t="e">
        <f t="shared" ref="O515:O578" si="114">B515/M515</f>
        <v>#DIV/0!</v>
      </c>
      <c r="P515" s="29">
        <f t="shared" ref="P515:P578" si="115">C515/M$2</f>
        <v>0</v>
      </c>
      <c r="Q515" s="29" t="e">
        <f t="shared" ref="Q515:Q578" si="116">D515/$M515</f>
        <v>#DIV/0!</v>
      </c>
      <c r="R515" s="29" t="e">
        <f t="shared" si="105"/>
        <v>#DIV/0!</v>
      </c>
      <c r="S515" s="29" t="e">
        <f t="shared" si="106"/>
        <v>#DIV/0!</v>
      </c>
      <c r="T515" s="29" t="e">
        <f t="shared" si="107"/>
        <v>#DIV/0!</v>
      </c>
      <c r="U515" s="29" t="e">
        <f t="shared" si="108"/>
        <v>#DIV/0!</v>
      </c>
      <c r="V515" s="29" t="e">
        <f t="shared" si="109"/>
        <v>#DIV/0!</v>
      </c>
    </row>
    <row r="516" spans="1:22" hidden="1" x14ac:dyDescent="0.25">
      <c r="A516" s="5">
        <f t="shared" ref="A516:A579" si="117">IF(C516="","",A515+1)</f>
        <v>515</v>
      </c>
      <c r="B516" s="5">
        <f t="shared" si="110"/>
        <v>1</v>
      </c>
      <c r="C516">
        <v>0</v>
      </c>
      <c r="D516">
        <v>0</v>
      </c>
      <c r="E516">
        <v>1</v>
      </c>
      <c r="F516">
        <v>0</v>
      </c>
      <c r="G516" s="25">
        <v>87.32</v>
      </c>
      <c r="H516">
        <v>1</v>
      </c>
      <c r="I516" s="27">
        <v>1</v>
      </c>
      <c r="J516" s="28">
        <v>-4.7147717622740299E-4</v>
      </c>
      <c r="K516">
        <f t="shared" si="111"/>
        <v>0</v>
      </c>
      <c r="L516">
        <f t="shared" si="112"/>
        <v>0</v>
      </c>
      <c r="M516">
        <f t="shared" si="113"/>
        <v>0</v>
      </c>
      <c r="O516" s="29" t="e">
        <f t="shared" si="114"/>
        <v>#DIV/0!</v>
      </c>
      <c r="P516" s="29">
        <f t="shared" si="115"/>
        <v>0</v>
      </c>
      <c r="Q516" s="29" t="e">
        <f t="shared" si="116"/>
        <v>#DIV/0!</v>
      </c>
      <c r="R516" s="29" t="e">
        <f t="shared" si="105"/>
        <v>#DIV/0!</v>
      </c>
      <c r="S516" s="29" t="e">
        <f t="shared" si="106"/>
        <v>#DIV/0!</v>
      </c>
      <c r="T516" s="29" t="e">
        <f t="shared" si="107"/>
        <v>#DIV/0!</v>
      </c>
      <c r="U516" s="29" t="e">
        <f t="shared" si="108"/>
        <v>#DIV/0!</v>
      </c>
      <c r="V516" s="29" t="e">
        <f t="shared" si="109"/>
        <v>#DIV/0!</v>
      </c>
    </row>
    <row r="517" spans="1:22" hidden="1" x14ac:dyDescent="0.25">
      <c r="A517" s="5">
        <f t="shared" si="117"/>
        <v>516</v>
      </c>
      <c r="B517" s="5">
        <f t="shared" si="110"/>
        <v>1</v>
      </c>
      <c r="C517">
        <v>0</v>
      </c>
      <c r="D517">
        <v>0</v>
      </c>
      <c r="E517">
        <v>1</v>
      </c>
      <c r="F517">
        <v>0</v>
      </c>
      <c r="G517" s="25">
        <v>87.32</v>
      </c>
      <c r="H517">
        <v>1</v>
      </c>
      <c r="I517" s="27">
        <v>1</v>
      </c>
      <c r="J517" s="28">
        <v>-4.7147717622740299E-4</v>
      </c>
      <c r="K517">
        <f t="shared" si="111"/>
        <v>0</v>
      </c>
      <c r="L517">
        <f t="shared" si="112"/>
        <v>0</v>
      </c>
      <c r="M517">
        <f t="shared" si="113"/>
        <v>0</v>
      </c>
      <c r="O517" s="29" t="e">
        <f t="shared" si="114"/>
        <v>#DIV/0!</v>
      </c>
      <c r="P517" s="29">
        <f t="shared" si="115"/>
        <v>0</v>
      </c>
      <c r="Q517" s="29" t="e">
        <f t="shared" si="116"/>
        <v>#DIV/0!</v>
      </c>
      <c r="R517" s="29" t="e">
        <f t="shared" si="105"/>
        <v>#DIV/0!</v>
      </c>
      <c r="S517" s="29" t="e">
        <f t="shared" si="106"/>
        <v>#DIV/0!</v>
      </c>
      <c r="T517" s="29" t="e">
        <f t="shared" si="107"/>
        <v>#DIV/0!</v>
      </c>
      <c r="U517" s="29" t="e">
        <f t="shared" si="108"/>
        <v>#DIV/0!</v>
      </c>
      <c r="V517" s="29" t="e">
        <f t="shared" si="109"/>
        <v>#DIV/0!</v>
      </c>
    </row>
    <row r="518" spans="1:22" x14ac:dyDescent="0.25">
      <c r="A518" s="5">
        <f t="shared" si="117"/>
        <v>517</v>
      </c>
      <c r="B518" s="5">
        <f t="shared" si="110"/>
        <v>1</v>
      </c>
      <c r="C518">
        <v>0</v>
      </c>
      <c r="D518">
        <v>0</v>
      </c>
      <c r="E518">
        <v>0</v>
      </c>
      <c r="F518">
        <v>0</v>
      </c>
      <c r="G518" s="25">
        <v>87.32</v>
      </c>
      <c r="H518">
        <v>1</v>
      </c>
      <c r="I518" s="27">
        <v>1</v>
      </c>
      <c r="J518" s="28">
        <v>1.8563197695024344E-2</v>
      </c>
      <c r="K518">
        <f t="shared" si="111"/>
        <v>1.8563197695024344E-2</v>
      </c>
      <c r="L518">
        <f t="shared" si="112"/>
        <v>1.8218605386359787E-2</v>
      </c>
      <c r="M518">
        <f t="shared" si="113"/>
        <v>0.13497631416793018</v>
      </c>
      <c r="O518" s="29">
        <f t="shared" si="114"/>
        <v>7.4087072696017939</v>
      </c>
      <c r="P518" s="29">
        <f t="shared" si="115"/>
        <v>0</v>
      </c>
      <c r="Q518" s="29">
        <f t="shared" si="116"/>
        <v>0</v>
      </c>
      <c r="R518" s="29">
        <f t="shared" si="105"/>
        <v>0</v>
      </c>
      <c r="S518" s="29">
        <f t="shared" si="106"/>
        <v>0</v>
      </c>
      <c r="T518" s="29">
        <f t="shared" si="107"/>
        <v>646.9283187816286</v>
      </c>
      <c r="U518" s="29">
        <f t="shared" si="108"/>
        <v>7.4087072696017939</v>
      </c>
      <c r="V518" s="29">
        <f t="shared" si="109"/>
        <v>7.4087072696017939</v>
      </c>
    </row>
    <row r="519" spans="1:22" x14ac:dyDescent="0.25">
      <c r="A519" s="5">
        <f t="shared" si="117"/>
        <v>518</v>
      </c>
      <c r="B519" s="5">
        <f t="shared" si="110"/>
        <v>1</v>
      </c>
      <c r="C519">
        <v>0</v>
      </c>
      <c r="D519">
        <v>0</v>
      </c>
      <c r="E519">
        <v>0</v>
      </c>
      <c r="F519">
        <v>1</v>
      </c>
      <c r="G519" s="25">
        <v>112</v>
      </c>
      <c r="H519">
        <v>1</v>
      </c>
      <c r="I519" s="27">
        <v>1</v>
      </c>
      <c r="J519" s="28">
        <v>2.591980207607894E-2</v>
      </c>
      <c r="K519">
        <f t="shared" si="111"/>
        <v>2.591980207607894E-2</v>
      </c>
      <c r="L519">
        <f t="shared" si="112"/>
        <v>2.5247965936415834E-2</v>
      </c>
      <c r="M519">
        <f t="shared" si="113"/>
        <v>0.15889608534012359</v>
      </c>
      <c r="O519" s="29">
        <f t="shared" si="114"/>
        <v>6.293421249865653</v>
      </c>
      <c r="P519" s="29">
        <f t="shared" si="115"/>
        <v>0</v>
      </c>
      <c r="Q519" s="29">
        <f t="shared" si="116"/>
        <v>0</v>
      </c>
      <c r="R519" s="29">
        <f t="shared" si="105"/>
        <v>0</v>
      </c>
      <c r="S519" s="29">
        <f t="shared" si="106"/>
        <v>6.293421249865653</v>
      </c>
      <c r="T519" s="29">
        <f t="shared" si="107"/>
        <v>704.86317998495315</v>
      </c>
      <c r="U519" s="29">
        <f t="shared" si="108"/>
        <v>6.293421249865653</v>
      </c>
      <c r="V519" s="29">
        <f t="shared" si="109"/>
        <v>6.293421249865653</v>
      </c>
    </row>
    <row r="520" spans="1:22" hidden="1" x14ac:dyDescent="0.25">
      <c r="A520" s="5">
        <f t="shared" si="117"/>
        <v>519</v>
      </c>
      <c r="B520" s="5">
        <f t="shared" si="110"/>
        <v>1</v>
      </c>
      <c r="C520">
        <v>0</v>
      </c>
      <c r="D520">
        <v>0</v>
      </c>
      <c r="E520">
        <v>1</v>
      </c>
      <c r="F520">
        <v>0</v>
      </c>
      <c r="G520" s="25">
        <v>87.32</v>
      </c>
      <c r="H520">
        <v>1</v>
      </c>
      <c r="I520" s="27">
        <v>1</v>
      </c>
      <c r="J520" s="28">
        <v>-4.7147717622740299E-4</v>
      </c>
      <c r="K520">
        <f t="shared" si="111"/>
        <v>0</v>
      </c>
      <c r="L520">
        <f t="shared" si="112"/>
        <v>0</v>
      </c>
      <c r="M520">
        <f t="shared" si="113"/>
        <v>0</v>
      </c>
      <c r="O520" s="29" t="e">
        <f t="shared" si="114"/>
        <v>#DIV/0!</v>
      </c>
      <c r="P520" s="29">
        <f t="shared" si="115"/>
        <v>0</v>
      </c>
      <c r="Q520" s="29" t="e">
        <f t="shared" si="116"/>
        <v>#DIV/0!</v>
      </c>
      <c r="R520" s="29" t="e">
        <f t="shared" si="105"/>
        <v>#DIV/0!</v>
      </c>
      <c r="S520" s="29" t="e">
        <f t="shared" si="106"/>
        <v>#DIV/0!</v>
      </c>
      <c r="T520" s="29" t="e">
        <f t="shared" si="107"/>
        <v>#DIV/0!</v>
      </c>
      <c r="U520" s="29" t="e">
        <f t="shared" si="108"/>
        <v>#DIV/0!</v>
      </c>
      <c r="V520" s="29" t="e">
        <f t="shared" si="109"/>
        <v>#DIV/0!</v>
      </c>
    </row>
    <row r="521" spans="1:22" x14ac:dyDescent="0.25">
      <c r="A521" s="5">
        <f t="shared" si="117"/>
        <v>520</v>
      </c>
      <c r="B521" s="5">
        <f t="shared" si="110"/>
        <v>1</v>
      </c>
      <c r="C521">
        <v>0</v>
      </c>
      <c r="D521">
        <v>0</v>
      </c>
      <c r="E521">
        <v>0</v>
      </c>
      <c r="F521">
        <v>1</v>
      </c>
      <c r="G521" s="25">
        <v>92.8</v>
      </c>
      <c r="H521">
        <v>1</v>
      </c>
      <c r="I521" s="27">
        <v>1</v>
      </c>
      <c r="J521" s="28">
        <v>2.5263394754869498E-2</v>
      </c>
      <c r="K521">
        <f t="shared" si="111"/>
        <v>2.5263394754869498E-2</v>
      </c>
      <c r="L521">
        <f t="shared" si="112"/>
        <v>2.4625155640329129E-2</v>
      </c>
      <c r="M521">
        <f t="shared" si="113"/>
        <v>0.15692404417529243</v>
      </c>
      <c r="O521" s="29">
        <f t="shared" si="114"/>
        <v>6.3725097403362057</v>
      </c>
      <c r="P521" s="29">
        <f t="shared" si="115"/>
        <v>0</v>
      </c>
      <c r="Q521" s="29">
        <f t="shared" si="116"/>
        <v>0</v>
      </c>
      <c r="R521" s="29">
        <f t="shared" si="105"/>
        <v>0</v>
      </c>
      <c r="S521" s="29">
        <f t="shared" si="106"/>
        <v>6.3725097403362057</v>
      </c>
      <c r="T521" s="29">
        <f t="shared" si="107"/>
        <v>591.36890390319979</v>
      </c>
      <c r="U521" s="29">
        <f t="shared" si="108"/>
        <v>6.3725097403362057</v>
      </c>
      <c r="V521" s="29">
        <f t="shared" si="109"/>
        <v>6.3725097403362057</v>
      </c>
    </row>
    <row r="522" spans="1:22" hidden="1" x14ac:dyDescent="0.25">
      <c r="A522" s="5">
        <f t="shared" si="117"/>
        <v>521</v>
      </c>
      <c r="B522" s="5">
        <f t="shared" si="110"/>
        <v>1</v>
      </c>
      <c r="C522">
        <v>0</v>
      </c>
      <c r="D522">
        <v>0</v>
      </c>
      <c r="E522">
        <v>1</v>
      </c>
      <c r="F522">
        <v>0</v>
      </c>
      <c r="G522" s="25">
        <v>87.32</v>
      </c>
      <c r="H522">
        <v>1</v>
      </c>
      <c r="I522" s="27">
        <v>1</v>
      </c>
      <c r="J522" s="28">
        <v>-4.7147717622740299E-4</v>
      </c>
      <c r="K522">
        <f t="shared" si="111"/>
        <v>0</v>
      </c>
      <c r="L522">
        <f t="shared" si="112"/>
        <v>0</v>
      </c>
      <c r="M522">
        <f t="shared" si="113"/>
        <v>0</v>
      </c>
      <c r="O522" s="29" t="e">
        <f t="shared" si="114"/>
        <v>#DIV/0!</v>
      </c>
      <c r="P522" s="29">
        <f t="shared" si="115"/>
        <v>0</v>
      </c>
      <c r="Q522" s="29" t="e">
        <f t="shared" si="116"/>
        <v>#DIV/0!</v>
      </c>
      <c r="R522" s="29" t="e">
        <f t="shared" si="105"/>
        <v>#DIV/0!</v>
      </c>
      <c r="S522" s="29" t="e">
        <f t="shared" si="106"/>
        <v>#DIV/0!</v>
      </c>
      <c r="T522" s="29" t="e">
        <f t="shared" si="107"/>
        <v>#DIV/0!</v>
      </c>
      <c r="U522" s="29" t="e">
        <f t="shared" si="108"/>
        <v>#DIV/0!</v>
      </c>
      <c r="V522" s="29" t="e">
        <f t="shared" si="109"/>
        <v>#DIV/0!</v>
      </c>
    </row>
    <row r="523" spans="1:22" x14ac:dyDescent="0.25">
      <c r="A523" s="5">
        <f t="shared" si="117"/>
        <v>522</v>
      </c>
      <c r="B523" s="5">
        <f t="shared" si="110"/>
        <v>1</v>
      </c>
      <c r="C523">
        <v>0</v>
      </c>
      <c r="D523">
        <v>0</v>
      </c>
      <c r="E523">
        <v>0</v>
      </c>
      <c r="F523">
        <v>0</v>
      </c>
      <c r="G523" s="25">
        <v>87.32</v>
      </c>
      <c r="H523">
        <v>1</v>
      </c>
      <c r="I523" s="27">
        <v>1</v>
      </c>
      <c r="J523" s="28">
        <v>1.8563197695024344E-2</v>
      </c>
      <c r="K523">
        <f t="shared" si="111"/>
        <v>1.8563197695024344E-2</v>
      </c>
      <c r="L523">
        <f t="shared" si="112"/>
        <v>1.8218605386359787E-2</v>
      </c>
      <c r="M523">
        <f t="shared" si="113"/>
        <v>0.13497631416793018</v>
      </c>
      <c r="O523" s="29">
        <f t="shared" si="114"/>
        <v>7.4087072696017939</v>
      </c>
      <c r="P523" s="29">
        <f t="shared" si="115"/>
        <v>0</v>
      </c>
      <c r="Q523" s="29">
        <f t="shared" si="116"/>
        <v>0</v>
      </c>
      <c r="R523" s="29">
        <f t="shared" si="105"/>
        <v>0</v>
      </c>
      <c r="S523" s="29">
        <f t="shared" si="106"/>
        <v>0</v>
      </c>
      <c r="T523" s="29">
        <f t="shared" si="107"/>
        <v>646.9283187816286</v>
      </c>
      <c r="U523" s="29">
        <f t="shared" si="108"/>
        <v>7.4087072696017939</v>
      </c>
      <c r="V523" s="29">
        <f t="shared" si="109"/>
        <v>7.4087072696017939</v>
      </c>
    </row>
    <row r="524" spans="1:22" x14ac:dyDescent="0.25">
      <c r="A524" s="5">
        <f t="shared" si="117"/>
        <v>523</v>
      </c>
      <c r="B524" s="5">
        <f t="shared" si="110"/>
        <v>1</v>
      </c>
      <c r="C524">
        <v>0</v>
      </c>
      <c r="D524">
        <v>0</v>
      </c>
      <c r="E524">
        <v>0</v>
      </c>
      <c r="F524">
        <v>1</v>
      </c>
      <c r="G524" s="25">
        <v>117.48</v>
      </c>
      <c r="H524">
        <v>1</v>
      </c>
      <c r="I524" s="27">
        <v>1</v>
      </c>
      <c r="J524" s="28">
        <v>2.6107151665674136E-2</v>
      </c>
      <c r="K524">
        <f t="shared" si="111"/>
        <v>2.6107151665674136E-2</v>
      </c>
      <c r="L524">
        <f t="shared" si="112"/>
        <v>2.5425568297579623E-2</v>
      </c>
      <c r="M524">
        <f t="shared" si="113"/>
        <v>0.15945396921237057</v>
      </c>
      <c r="O524" s="29">
        <f t="shared" si="114"/>
        <v>6.2714023673386183</v>
      </c>
      <c r="P524" s="29">
        <f t="shared" si="115"/>
        <v>0</v>
      </c>
      <c r="Q524" s="29">
        <f t="shared" si="116"/>
        <v>0</v>
      </c>
      <c r="R524" s="29">
        <f t="shared" si="105"/>
        <v>0</v>
      </c>
      <c r="S524" s="29">
        <f t="shared" si="106"/>
        <v>6.2714023673386183</v>
      </c>
      <c r="T524" s="29">
        <f t="shared" si="107"/>
        <v>736.76435011494095</v>
      </c>
      <c r="U524" s="29">
        <f t="shared" si="108"/>
        <v>6.2714023673386183</v>
      </c>
      <c r="V524" s="29">
        <f t="shared" si="109"/>
        <v>6.2714023673386183</v>
      </c>
    </row>
    <row r="525" spans="1:22" hidden="1" x14ac:dyDescent="0.25">
      <c r="A525" s="5">
        <f t="shared" si="117"/>
        <v>524</v>
      </c>
      <c r="B525" s="5">
        <f t="shared" si="110"/>
        <v>1</v>
      </c>
      <c r="C525">
        <v>0</v>
      </c>
      <c r="D525">
        <v>0</v>
      </c>
      <c r="E525">
        <v>1</v>
      </c>
      <c r="F525">
        <v>0</v>
      </c>
      <c r="G525" s="25">
        <v>87.32</v>
      </c>
      <c r="H525">
        <v>1</v>
      </c>
      <c r="I525" s="27">
        <v>1</v>
      </c>
      <c r="J525" s="28">
        <v>-4.7147717622740299E-4</v>
      </c>
      <c r="K525">
        <f t="shared" si="111"/>
        <v>0</v>
      </c>
      <c r="L525">
        <f t="shared" si="112"/>
        <v>0</v>
      </c>
      <c r="M525">
        <f t="shared" si="113"/>
        <v>0</v>
      </c>
      <c r="O525" s="29" t="e">
        <f t="shared" si="114"/>
        <v>#DIV/0!</v>
      </c>
      <c r="P525" s="29">
        <f t="shared" si="115"/>
        <v>0</v>
      </c>
      <c r="Q525" s="29" t="e">
        <f t="shared" si="116"/>
        <v>#DIV/0!</v>
      </c>
      <c r="R525" s="29" t="e">
        <f t="shared" si="105"/>
        <v>#DIV/0!</v>
      </c>
      <c r="S525" s="29" t="e">
        <f t="shared" si="106"/>
        <v>#DIV/0!</v>
      </c>
      <c r="T525" s="29" t="e">
        <f t="shared" si="107"/>
        <v>#DIV/0!</v>
      </c>
      <c r="U525" s="29" t="e">
        <f t="shared" si="108"/>
        <v>#DIV/0!</v>
      </c>
      <c r="V525" s="29" t="e">
        <f t="shared" si="109"/>
        <v>#DIV/0!</v>
      </c>
    </row>
    <row r="526" spans="1:22" hidden="1" x14ac:dyDescent="0.25">
      <c r="A526" s="5">
        <f t="shared" si="117"/>
        <v>525</v>
      </c>
      <c r="B526" s="5">
        <f t="shared" si="110"/>
        <v>1</v>
      </c>
      <c r="C526">
        <v>0</v>
      </c>
      <c r="D526">
        <v>0</v>
      </c>
      <c r="E526">
        <v>1</v>
      </c>
      <c r="F526">
        <v>0</v>
      </c>
      <c r="G526" s="25">
        <v>87.32</v>
      </c>
      <c r="H526">
        <v>1</v>
      </c>
      <c r="I526" s="27">
        <v>1</v>
      </c>
      <c r="J526" s="28">
        <v>-4.7147717622740299E-4</v>
      </c>
      <c r="K526">
        <f t="shared" si="111"/>
        <v>0</v>
      </c>
      <c r="L526">
        <f t="shared" si="112"/>
        <v>0</v>
      </c>
      <c r="M526">
        <f t="shared" si="113"/>
        <v>0</v>
      </c>
      <c r="O526" s="29" t="e">
        <f t="shared" si="114"/>
        <v>#DIV/0!</v>
      </c>
      <c r="P526" s="29">
        <f t="shared" si="115"/>
        <v>0</v>
      </c>
      <c r="Q526" s="29" t="e">
        <f t="shared" si="116"/>
        <v>#DIV/0!</v>
      </c>
      <c r="R526" s="29" t="e">
        <f t="shared" si="105"/>
        <v>#DIV/0!</v>
      </c>
      <c r="S526" s="29" t="e">
        <f t="shared" si="106"/>
        <v>#DIV/0!</v>
      </c>
      <c r="T526" s="29" t="e">
        <f t="shared" si="107"/>
        <v>#DIV/0!</v>
      </c>
      <c r="U526" s="29" t="e">
        <f t="shared" si="108"/>
        <v>#DIV/0!</v>
      </c>
      <c r="V526" s="29" t="e">
        <f t="shared" si="109"/>
        <v>#DIV/0!</v>
      </c>
    </row>
    <row r="527" spans="1:22" x14ac:dyDescent="0.25">
      <c r="A527" s="5">
        <f t="shared" si="117"/>
        <v>526</v>
      </c>
      <c r="B527" s="5">
        <f t="shared" si="110"/>
        <v>1</v>
      </c>
      <c r="C527">
        <v>0</v>
      </c>
      <c r="D527">
        <v>0</v>
      </c>
      <c r="E527">
        <v>0</v>
      </c>
      <c r="F527">
        <v>0</v>
      </c>
      <c r="G527" s="25">
        <v>47.8</v>
      </c>
      <c r="H527">
        <v>1</v>
      </c>
      <c r="I527" s="27">
        <v>1</v>
      </c>
      <c r="J527" s="28">
        <v>1.721209262553491E-2</v>
      </c>
      <c r="K527">
        <f t="shared" si="111"/>
        <v>1.721209262553491E-2</v>
      </c>
      <c r="L527">
        <f t="shared" si="112"/>
        <v>1.6915836492984917E-2</v>
      </c>
      <c r="M527">
        <f t="shared" si="113"/>
        <v>0.1300608953259392</v>
      </c>
      <c r="O527" s="29">
        <f t="shared" si="114"/>
        <v>7.6887061056588086</v>
      </c>
      <c r="P527" s="29">
        <f t="shared" si="115"/>
        <v>0</v>
      </c>
      <c r="Q527" s="29">
        <f t="shared" si="116"/>
        <v>0</v>
      </c>
      <c r="R527" s="29">
        <f t="shared" si="105"/>
        <v>0</v>
      </c>
      <c r="S527" s="29">
        <f t="shared" si="106"/>
        <v>0</v>
      </c>
      <c r="T527" s="29">
        <f t="shared" si="107"/>
        <v>367.52015185049106</v>
      </c>
      <c r="U527" s="29">
        <f t="shared" si="108"/>
        <v>7.6887061056588086</v>
      </c>
      <c r="V527" s="29">
        <f t="shared" si="109"/>
        <v>7.6887061056588086</v>
      </c>
    </row>
    <row r="528" spans="1:22" x14ac:dyDescent="0.25">
      <c r="A528" s="5">
        <f t="shared" si="117"/>
        <v>527</v>
      </c>
      <c r="B528" s="5">
        <f t="shared" si="110"/>
        <v>1</v>
      </c>
      <c r="C528">
        <v>0</v>
      </c>
      <c r="D528">
        <v>0</v>
      </c>
      <c r="E528">
        <v>0</v>
      </c>
      <c r="F528">
        <v>0</v>
      </c>
      <c r="G528" s="25">
        <v>87.32</v>
      </c>
      <c r="H528">
        <v>1</v>
      </c>
      <c r="I528" s="27">
        <v>1</v>
      </c>
      <c r="J528" s="28">
        <v>1.8563197695024344E-2</v>
      </c>
      <c r="K528">
        <f t="shared" si="111"/>
        <v>1.8563197695024344E-2</v>
      </c>
      <c r="L528">
        <f t="shared" si="112"/>
        <v>1.8218605386359787E-2</v>
      </c>
      <c r="M528">
        <f t="shared" si="113"/>
        <v>0.13497631416793018</v>
      </c>
      <c r="O528" s="29">
        <f t="shared" si="114"/>
        <v>7.4087072696017939</v>
      </c>
      <c r="P528" s="29">
        <f t="shared" si="115"/>
        <v>0</v>
      </c>
      <c r="Q528" s="29">
        <f t="shared" si="116"/>
        <v>0</v>
      </c>
      <c r="R528" s="29">
        <f t="shared" si="105"/>
        <v>0</v>
      </c>
      <c r="S528" s="29">
        <f t="shared" si="106"/>
        <v>0</v>
      </c>
      <c r="T528" s="29">
        <f t="shared" si="107"/>
        <v>646.9283187816286</v>
      </c>
      <c r="U528" s="29">
        <f t="shared" si="108"/>
        <v>7.4087072696017939</v>
      </c>
      <c r="V528" s="29">
        <f t="shared" si="109"/>
        <v>7.4087072696017939</v>
      </c>
    </row>
    <row r="529" spans="1:22" hidden="1" x14ac:dyDescent="0.25">
      <c r="A529" s="5">
        <f t="shared" si="117"/>
        <v>528</v>
      </c>
      <c r="B529" s="5">
        <f t="shared" si="110"/>
        <v>1</v>
      </c>
      <c r="C529">
        <v>0</v>
      </c>
      <c r="D529">
        <v>0</v>
      </c>
      <c r="E529">
        <v>1</v>
      </c>
      <c r="F529">
        <v>0</v>
      </c>
      <c r="G529" s="25">
        <v>87.32</v>
      </c>
      <c r="H529">
        <v>1</v>
      </c>
      <c r="I529" s="27">
        <v>1</v>
      </c>
      <c r="J529" s="28">
        <v>-4.7147717622740299E-4</v>
      </c>
      <c r="K529">
        <f t="shared" si="111"/>
        <v>0</v>
      </c>
      <c r="L529">
        <f t="shared" si="112"/>
        <v>0</v>
      </c>
      <c r="M529">
        <f t="shared" si="113"/>
        <v>0</v>
      </c>
      <c r="O529" s="29" t="e">
        <f t="shared" si="114"/>
        <v>#DIV/0!</v>
      </c>
      <c r="P529" s="29">
        <f t="shared" si="115"/>
        <v>0</v>
      </c>
      <c r="Q529" s="29" t="e">
        <f t="shared" si="116"/>
        <v>#DIV/0!</v>
      </c>
      <c r="R529" s="29" t="e">
        <f t="shared" si="105"/>
        <v>#DIV/0!</v>
      </c>
      <c r="S529" s="29" t="e">
        <f t="shared" si="106"/>
        <v>#DIV/0!</v>
      </c>
      <c r="T529" s="29" t="e">
        <f t="shared" si="107"/>
        <v>#DIV/0!</v>
      </c>
      <c r="U529" s="29" t="e">
        <f t="shared" si="108"/>
        <v>#DIV/0!</v>
      </c>
      <c r="V529" s="29" t="e">
        <f t="shared" si="109"/>
        <v>#DIV/0!</v>
      </c>
    </row>
    <row r="530" spans="1:22" hidden="1" x14ac:dyDescent="0.25">
      <c r="A530" s="5">
        <f t="shared" si="117"/>
        <v>529</v>
      </c>
      <c r="B530" s="5">
        <f t="shared" si="110"/>
        <v>1</v>
      </c>
      <c r="C530">
        <v>0</v>
      </c>
      <c r="D530">
        <v>0</v>
      </c>
      <c r="E530">
        <v>1</v>
      </c>
      <c r="F530">
        <v>0</v>
      </c>
      <c r="G530" s="25">
        <v>87.32</v>
      </c>
      <c r="H530">
        <v>1</v>
      </c>
      <c r="I530" s="27">
        <v>1</v>
      </c>
      <c r="J530" s="28">
        <v>-4.7147717622740299E-4</v>
      </c>
      <c r="K530">
        <f t="shared" si="111"/>
        <v>0</v>
      </c>
      <c r="L530">
        <f t="shared" si="112"/>
        <v>0</v>
      </c>
      <c r="M530">
        <f t="shared" si="113"/>
        <v>0</v>
      </c>
      <c r="O530" s="29" t="e">
        <f t="shared" si="114"/>
        <v>#DIV/0!</v>
      </c>
      <c r="P530" s="29">
        <f t="shared" si="115"/>
        <v>0</v>
      </c>
      <c r="Q530" s="29" t="e">
        <f t="shared" si="116"/>
        <v>#DIV/0!</v>
      </c>
      <c r="R530" s="29" t="e">
        <f t="shared" si="105"/>
        <v>#DIV/0!</v>
      </c>
      <c r="S530" s="29" t="e">
        <f t="shared" si="106"/>
        <v>#DIV/0!</v>
      </c>
      <c r="T530" s="29" t="e">
        <f t="shared" si="107"/>
        <v>#DIV/0!</v>
      </c>
      <c r="U530" s="29" t="e">
        <f t="shared" si="108"/>
        <v>#DIV/0!</v>
      </c>
      <c r="V530" s="29" t="e">
        <f t="shared" si="109"/>
        <v>#DIV/0!</v>
      </c>
    </row>
    <row r="531" spans="1:22" hidden="1" x14ac:dyDescent="0.25">
      <c r="A531" s="5">
        <f t="shared" si="117"/>
        <v>530</v>
      </c>
      <c r="B531" s="5">
        <f t="shared" si="110"/>
        <v>1</v>
      </c>
      <c r="C531">
        <v>0</v>
      </c>
      <c r="D531">
        <v>0</v>
      </c>
      <c r="E531">
        <v>1</v>
      </c>
      <c r="F531">
        <v>0</v>
      </c>
      <c r="G531" s="25">
        <v>87.32</v>
      </c>
      <c r="H531">
        <v>1</v>
      </c>
      <c r="I531" s="27">
        <v>1</v>
      </c>
      <c r="J531" s="28">
        <v>-4.7147717622740299E-4</v>
      </c>
      <c r="K531">
        <f t="shared" si="111"/>
        <v>0</v>
      </c>
      <c r="L531">
        <f t="shared" si="112"/>
        <v>0</v>
      </c>
      <c r="M531">
        <f t="shared" si="113"/>
        <v>0</v>
      </c>
      <c r="O531" s="29" t="e">
        <f t="shared" si="114"/>
        <v>#DIV/0!</v>
      </c>
      <c r="P531" s="29">
        <f t="shared" si="115"/>
        <v>0</v>
      </c>
      <c r="Q531" s="29" t="e">
        <f t="shared" si="116"/>
        <v>#DIV/0!</v>
      </c>
      <c r="R531" s="29" t="e">
        <f t="shared" si="105"/>
        <v>#DIV/0!</v>
      </c>
      <c r="S531" s="29" t="e">
        <f t="shared" si="106"/>
        <v>#DIV/0!</v>
      </c>
      <c r="T531" s="29" t="e">
        <f t="shared" si="107"/>
        <v>#DIV/0!</v>
      </c>
      <c r="U531" s="29" t="e">
        <f t="shared" si="108"/>
        <v>#DIV/0!</v>
      </c>
      <c r="V531" s="29" t="e">
        <f t="shared" si="109"/>
        <v>#DIV/0!</v>
      </c>
    </row>
    <row r="532" spans="1:22" hidden="1" x14ac:dyDescent="0.25">
      <c r="A532" s="5">
        <f t="shared" si="117"/>
        <v>531</v>
      </c>
      <c r="B532" s="5">
        <f t="shared" si="110"/>
        <v>1</v>
      </c>
      <c r="C532">
        <v>0</v>
      </c>
      <c r="D532">
        <v>0</v>
      </c>
      <c r="E532">
        <v>1</v>
      </c>
      <c r="F532">
        <v>0</v>
      </c>
      <c r="G532" s="25">
        <v>87.32</v>
      </c>
      <c r="H532">
        <v>1</v>
      </c>
      <c r="I532" s="27">
        <v>1</v>
      </c>
      <c r="J532" s="28">
        <v>-4.7147717622740299E-4</v>
      </c>
      <c r="K532">
        <f t="shared" si="111"/>
        <v>0</v>
      </c>
      <c r="L532">
        <f t="shared" si="112"/>
        <v>0</v>
      </c>
      <c r="M532">
        <f t="shared" si="113"/>
        <v>0</v>
      </c>
      <c r="O532" s="29" t="e">
        <f t="shared" si="114"/>
        <v>#DIV/0!</v>
      </c>
      <c r="P532" s="29">
        <f t="shared" si="115"/>
        <v>0</v>
      </c>
      <c r="Q532" s="29" t="e">
        <f t="shared" si="116"/>
        <v>#DIV/0!</v>
      </c>
      <c r="R532" s="29" t="e">
        <f t="shared" si="105"/>
        <v>#DIV/0!</v>
      </c>
      <c r="S532" s="29" t="e">
        <f t="shared" si="106"/>
        <v>#DIV/0!</v>
      </c>
      <c r="T532" s="29" t="e">
        <f t="shared" si="107"/>
        <v>#DIV/0!</v>
      </c>
      <c r="U532" s="29" t="e">
        <f t="shared" si="108"/>
        <v>#DIV/0!</v>
      </c>
      <c r="V532" s="29" t="e">
        <f t="shared" si="109"/>
        <v>#DIV/0!</v>
      </c>
    </row>
    <row r="533" spans="1:22" x14ac:dyDescent="0.25">
      <c r="A533" s="5">
        <f t="shared" si="117"/>
        <v>532</v>
      </c>
      <c r="B533" s="5">
        <f t="shared" si="110"/>
        <v>1</v>
      </c>
      <c r="C533">
        <v>0</v>
      </c>
      <c r="D533">
        <v>0</v>
      </c>
      <c r="E533">
        <v>0</v>
      </c>
      <c r="F533">
        <v>1</v>
      </c>
      <c r="G533" s="25">
        <v>92.8</v>
      </c>
      <c r="H533">
        <v>1</v>
      </c>
      <c r="I533" s="27">
        <v>1</v>
      </c>
      <c r="J533" s="28">
        <v>2.5263394754869498E-2</v>
      </c>
      <c r="K533">
        <f t="shared" si="111"/>
        <v>2.5263394754869498E-2</v>
      </c>
      <c r="L533">
        <f t="shared" si="112"/>
        <v>2.4625155640329129E-2</v>
      </c>
      <c r="M533">
        <f t="shared" si="113"/>
        <v>0.15692404417529243</v>
      </c>
      <c r="O533" s="29">
        <f t="shared" si="114"/>
        <v>6.3725097403362057</v>
      </c>
      <c r="P533" s="29">
        <f t="shared" si="115"/>
        <v>0</v>
      </c>
      <c r="Q533" s="29">
        <f t="shared" si="116"/>
        <v>0</v>
      </c>
      <c r="R533" s="29">
        <f t="shared" si="105"/>
        <v>0</v>
      </c>
      <c r="S533" s="29">
        <f t="shared" si="106"/>
        <v>6.3725097403362057</v>
      </c>
      <c r="T533" s="29">
        <f t="shared" si="107"/>
        <v>591.36890390319979</v>
      </c>
      <c r="U533" s="29">
        <f t="shared" si="108"/>
        <v>6.3725097403362057</v>
      </c>
      <c r="V533" s="29">
        <f t="shared" si="109"/>
        <v>6.3725097403362057</v>
      </c>
    </row>
    <row r="534" spans="1:22" x14ac:dyDescent="0.25">
      <c r="A534" s="5">
        <f t="shared" si="117"/>
        <v>533</v>
      </c>
      <c r="B534" s="5">
        <f t="shared" si="110"/>
        <v>1</v>
      </c>
      <c r="C534">
        <v>0</v>
      </c>
      <c r="D534">
        <v>0</v>
      </c>
      <c r="E534">
        <v>0</v>
      </c>
      <c r="F534">
        <v>0</v>
      </c>
      <c r="G534" s="25">
        <v>87.32</v>
      </c>
      <c r="H534">
        <v>1</v>
      </c>
      <c r="I534" s="27">
        <v>1</v>
      </c>
      <c r="J534" s="28">
        <v>1.8563197695024344E-2</v>
      </c>
      <c r="K534">
        <f t="shared" si="111"/>
        <v>1.8563197695024344E-2</v>
      </c>
      <c r="L534">
        <f t="shared" si="112"/>
        <v>1.8218605386359787E-2</v>
      </c>
      <c r="M534">
        <f t="shared" si="113"/>
        <v>0.13497631416793018</v>
      </c>
      <c r="O534" s="29">
        <f t="shared" si="114"/>
        <v>7.4087072696017939</v>
      </c>
      <c r="P534" s="29">
        <f t="shared" si="115"/>
        <v>0</v>
      </c>
      <c r="Q534" s="29">
        <f t="shared" si="116"/>
        <v>0</v>
      </c>
      <c r="R534" s="29">
        <f t="shared" si="105"/>
        <v>0</v>
      </c>
      <c r="S534" s="29">
        <f t="shared" si="106"/>
        <v>0</v>
      </c>
      <c r="T534" s="29">
        <f t="shared" si="107"/>
        <v>646.9283187816286</v>
      </c>
      <c r="U534" s="29">
        <f t="shared" si="108"/>
        <v>7.4087072696017939</v>
      </c>
      <c r="V534" s="29">
        <f t="shared" si="109"/>
        <v>7.4087072696017939</v>
      </c>
    </row>
    <row r="535" spans="1:22" x14ac:dyDescent="0.25">
      <c r="A535" s="5">
        <f t="shared" si="117"/>
        <v>534</v>
      </c>
      <c r="B535" s="5">
        <f t="shared" si="110"/>
        <v>1</v>
      </c>
      <c r="C535">
        <v>0</v>
      </c>
      <c r="D535">
        <v>0</v>
      </c>
      <c r="E535">
        <v>0</v>
      </c>
      <c r="F535">
        <v>0</v>
      </c>
      <c r="G535" s="25">
        <v>87.32</v>
      </c>
      <c r="H535">
        <v>1</v>
      </c>
      <c r="I535" s="27">
        <v>1</v>
      </c>
      <c r="J535" s="28">
        <v>1.8563197695024344E-2</v>
      </c>
      <c r="K535">
        <f t="shared" si="111"/>
        <v>1.8563197695024344E-2</v>
      </c>
      <c r="L535">
        <f t="shared" si="112"/>
        <v>1.8218605386359787E-2</v>
      </c>
      <c r="M535">
        <f t="shared" si="113"/>
        <v>0.13497631416793018</v>
      </c>
      <c r="O535" s="29">
        <f t="shared" si="114"/>
        <v>7.4087072696017939</v>
      </c>
      <c r="P535" s="29">
        <f t="shared" si="115"/>
        <v>0</v>
      </c>
      <c r="Q535" s="29">
        <f t="shared" si="116"/>
        <v>0</v>
      </c>
      <c r="R535" s="29">
        <f t="shared" si="105"/>
        <v>0</v>
      </c>
      <c r="S535" s="29">
        <f t="shared" si="106"/>
        <v>0</v>
      </c>
      <c r="T535" s="29">
        <f t="shared" si="107"/>
        <v>646.9283187816286</v>
      </c>
      <c r="U535" s="29">
        <f t="shared" si="108"/>
        <v>7.4087072696017939</v>
      </c>
      <c r="V535" s="29">
        <f t="shared" si="109"/>
        <v>7.4087072696017939</v>
      </c>
    </row>
    <row r="536" spans="1:22" hidden="1" x14ac:dyDescent="0.25">
      <c r="A536" s="5">
        <f t="shared" si="117"/>
        <v>535</v>
      </c>
      <c r="B536" s="5">
        <f t="shared" si="110"/>
        <v>1</v>
      </c>
      <c r="C536">
        <v>0</v>
      </c>
      <c r="D536">
        <v>0</v>
      </c>
      <c r="E536">
        <v>1</v>
      </c>
      <c r="F536">
        <v>0</v>
      </c>
      <c r="G536" s="25">
        <v>87.32</v>
      </c>
      <c r="H536">
        <v>1</v>
      </c>
      <c r="I536" s="27">
        <v>1</v>
      </c>
      <c r="J536" s="28">
        <v>-4.7147717622740299E-4</v>
      </c>
      <c r="K536">
        <f t="shared" si="111"/>
        <v>0</v>
      </c>
      <c r="L536">
        <f t="shared" si="112"/>
        <v>0</v>
      </c>
      <c r="M536">
        <f t="shared" si="113"/>
        <v>0</v>
      </c>
      <c r="O536" s="29" t="e">
        <f t="shared" si="114"/>
        <v>#DIV/0!</v>
      </c>
      <c r="P536" s="29">
        <f t="shared" si="115"/>
        <v>0</v>
      </c>
      <c r="Q536" s="29" t="e">
        <f t="shared" si="116"/>
        <v>#DIV/0!</v>
      </c>
      <c r="R536" s="29" t="e">
        <f t="shared" si="105"/>
        <v>#DIV/0!</v>
      </c>
      <c r="S536" s="29" t="e">
        <f t="shared" si="106"/>
        <v>#DIV/0!</v>
      </c>
      <c r="T536" s="29" t="e">
        <f t="shared" si="107"/>
        <v>#DIV/0!</v>
      </c>
      <c r="U536" s="29" t="e">
        <f t="shared" si="108"/>
        <v>#DIV/0!</v>
      </c>
      <c r="V536" s="29" t="e">
        <f t="shared" si="109"/>
        <v>#DIV/0!</v>
      </c>
    </row>
    <row r="537" spans="1:22" x14ac:dyDescent="0.25">
      <c r="A537" s="5">
        <f t="shared" si="117"/>
        <v>536</v>
      </c>
      <c r="B537" s="5">
        <f t="shared" si="110"/>
        <v>1</v>
      </c>
      <c r="C537">
        <v>0</v>
      </c>
      <c r="D537">
        <v>0</v>
      </c>
      <c r="E537">
        <v>0</v>
      </c>
      <c r="F537">
        <v>1</v>
      </c>
      <c r="G537" s="25">
        <v>95.55</v>
      </c>
      <c r="H537">
        <v>1</v>
      </c>
      <c r="I537" s="27">
        <v>1</v>
      </c>
      <c r="J537" s="28">
        <v>2.5357411428480227E-2</v>
      </c>
      <c r="K537">
        <f t="shared" si="111"/>
        <v>2.5357411428480227E-2</v>
      </c>
      <c r="L537">
        <f t="shared" si="112"/>
        <v>2.4714413114127008E-2</v>
      </c>
      <c r="M537">
        <f t="shared" si="113"/>
        <v>0.1572081839922051</v>
      </c>
      <c r="O537" s="29">
        <f t="shared" si="114"/>
        <v>6.3609919954904086</v>
      </c>
      <c r="P537" s="29">
        <f t="shared" si="115"/>
        <v>0</v>
      </c>
      <c r="Q537" s="29">
        <f t="shared" si="116"/>
        <v>0</v>
      </c>
      <c r="R537" s="29">
        <f t="shared" si="105"/>
        <v>0</v>
      </c>
      <c r="S537" s="29">
        <f t="shared" si="106"/>
        <v>6.3609919954904086</v>
      </c>
      <c r="T537" s="29">
        <f t="shared" si="107"/>
        <v>607.79278516910847</v>
      </c>
      <c r="U537" s="29">
        <f t="shared" si="108"/>
        <v>6.3609919954904086</v>
      </c>
      <c r="V537" s="29">
        <f t="shared" si="109"/>
        <v>6.3609919954904086</v>
      </c>
    </row>
    <row r="538" spans="1:22" hidden="1" x14ac:dyDescent="0.25">
      <c r="A538" s="5">
        <f t="shared" si="117"/>
        <v>537</v>
      </c>
      <c r="B538" s="5">
        <f t="shared" si="110"/>
        <v>1</v>
      </c>
      <c r="C538">
        <v>0</v>
      </c>
      <c r="D538">
        <v>0</v>
      </c>
      <c r="E538">
        <v>1</v>
      </c>
      <c r="F538">
        <v>0</v>
      </c>
      <c r="G538" s="25">
        <v>87.32</v>
      </c>
      <c r="H538">
        <v>1</v>
      </c>
      <c r="I538" s="27">
        <v>1</v>
      </c>
      <c r="J538" s="28">
        <v>-4.7147717622740299E-4</v>
      </c>
      <c r="K538">
        <f t="shared" si="111"/>
        <v>0</v>
      </c>
      <c r="L538">
        <f t="shared" si="112"/>
        <v>0</v>
      </c>
      <c r="M538">
        <f t="shared" si="113"/>
        <v>0</v>
      </c>
      <c r="O538" s="29" t="e">
        <f t="shared" si="114"/>
        <v>#DIV/0!</v>
      </c>
      <c r="P538" s="29">
        <f t="shared" si="115"/>
        <v>0</v>
      </c>
      <c r="Q538" s="29" t="e">
        <f t="shared" si="116"/>
        <v>#DIV/0!</v>
      </c>
      <c r="R538" s="29" t="e">
        <f t="shared" si="105"/>
        <v>#DIV/0!</v>
      </c>
      <c r="S538" s="29" t="e">
        <f t="shared" si="106"/>
        <v>#DIV/0!</v>
      </c>
      <c r="T538" s="29" t="e">
        <f t="shared" si="107"/>
        <v>#DIV/0!</v>
      </c>
      <c r="U538" s="29" t="e">
        <f t="shared" si="108"/>
        <v>#DIV/0!</v>
      </c>
      <c r="V538" s="29" t="e">
        <f t="shared" si="109"/>
        <v>#DIV/0!</v>
      </c>
    </row>
    <row r="539" spans="1:22" x14ac:dyDescent="0.25">
      <c r="A539" s="5">
        <f t="shared" si="117"/>
        <v>538</v>
      </c>
      <c r="B539" s="5">
        <f t="shared" si="110"/>
        <v>1</v>
      </c>
      <c r="C539">
        <v>0</v>
      </c>
      <c r="D539">
        <v>0</v>
      </c>
      <c r="E539">
        <v>0</v>
      </c>
      <c r="F539">
        <v>0</v>
      </c>
      <c r="G539" s="25">
        <v>87.32</v>
      </c>
      <c r="H539">
        <v>1</v>
      </c>
      <c r="I539" s="27">
        <v>1</v>
      </c>
      <c r="J539" s="28">
        <v>1.8563197695024344E-2</v>
      </c>
      <c r="K539">
        <f t="shared" si="111"/>
        <v>1.8563197695024344E-2</v>
      </c>
      <c r="L539">
        <f t="shared" si="112"/>
        <v>1.8218605386359787E-2</v>
      </c>
      <c r="M539">
        <f t="shared" si="113"/>
        <v>0.13497631416793018</v>
      </c>
      <c r="O539" s="29">
        <f t="shared" si="114"/>
        <v>7.4087072696017939</v>
      </c>
      <c r="P539" s="29">
        <f t="shared" si="115"/>
        <v>0</v>
      </c>
      <c r="Q539" s="29">
        <f t="shared" si="116"/>
        <v>0</v>
      </c>
      <c r="R539" s="29">
        <f t="shared" si="105"/>
        <v>0</v>
      </c>
      <c r="S539" s="29">
        <f t="shared" si="106"/>
        <v>0</v>
      </c>
      <c r="T539" s="29">
        <f t="shared" si="107"/>
        <v>646.9283187816286</v>
      </c>
      <c r="U539" s="29">
        <f t="shared" si="108"/>
        <v>7.4087072696017939</v>
      </c>
      <c r="V539" s="29">
        <f t="shared" si="109"/>
        <v>7.4087072696017939</v>
      </c>
    </row>
    <row r="540" spans="1:22" hidden="1" x14ac:dyDescent="0.25">
      <c r="A540" s="5">
        <f t="shared" si="117"/>
        <v>539</v>
      </c>
      <c r="B540" s="5">
        <f t="shared" si="110"/>
        <v>1</v>
      </c>
      <c r="C540">
        <v>0</v>
      </c>
      <c r="D540">
        <v>0</v>
      </c>
      <c r="E540">
        <v>1</v>
      </c>
      <c r="F540">
        <v>0</v>
      </c>
      <c r="G540" s="25">
        <v>87.32</v>
      </c>
      <c r="H540">
        <v>1</v>
      </c>
      <c r="I540" s="27">
        <v>1</v>
      </c>
      <c r="J540" s="28">
        <v>-4.7147717622740299E-4</v>
      </c>
      <c r="K540">
        <f t="shared" si="111"/>
        <v>0</v>
      </c>
      <c r="L540">
        <f t="shared" si="112"/>
        <v>0</v>
      </c>
      <c r="M540">
        <f t="shared" si="113"/>
        <v>0</v>
      </c>
      <c r="O540" s="29" t="e">
        <f t="shared" si="114"/>
        <v>#DIV/0!</v>
      </c>
      <c r="P540" s="29">
        <f t="shared" si="115"/>
        <v>0</v>
      </c>
      <c r="Q540" s="29" t="e">
        <f t="shared" si="116"/>
        <v>#DIV/0!</v>
      </c>
      <c r="R540" s="29" t="e">
        <f t="shared" si="105"/>
        <v>#DIV/0!</v>
      </c>
      <c r="S540" s="29" t="e">
        <f t="shared" si="106"/>
        <v>#DIV/0!</v>
      </c>
      <c r="T540" s="29" t="e">
        <f t="shared" si="107"/>
        <v>#DIV/0!</v>
      </c>
      <c r="U540" s="29" t="e">
        <f t="shared" si="108"/>
        <v>#DIV/0!</v>
      </c>
      <c r="V540" s="29" t="e">
        <f t="shared" si="109"/>
        <v>#DIV/0!</v>
      </c>
    </row>
    <row r="541" spans="1:22" x14ac:dyDescent="0.25">
      <c r="A541" s="5">
        <f t="shared" si="117"/>
        <v>540</v>
      </c>
      <c r="B541" s="5">
        <f t="shared" si="110"/>
        <v>1</v>
      </c>
      <c r="C541">
        <v>0</v>
      </c>
      <c r="D541">
        <v>0</v>
      </c>
      <c r="E541">
        <v>0</v>
      </c>
      <c r="F541">
        <v>1</v>
      </c>
      <c r="G541" s="25">
        <v>117.48</v>
      </c>
      <c r="H541">
        <v>1</v>
      </c>
      <c r="I541" s="27">
        <v>1</v>
      </c>
      <c r="J541" s="28">
        <v>2.6107151665674136E-2</v>
      </c>
      <c r="K541">
        <f t="shared" si="111"/>
        <v>2.6107151665674136E-2</v>
      </c>
      <c r="L541">
        <f t="shared" si="112"/>
        <v>2.5425568297579623E-2</v>
      </c>
      <c r="M541">
        <f t="shared" si="113"/>
        <v>0.15945396921237057</v>
      </c>
      <c r="O541" s="29">
        <f t="shared" si="114"/>
        <v>6.2714023673386183</v>
      </c>
      <c r="P541" s="29">
        <f t="shared" si="115"/>
        <v>0</v>
      </c>
      <c r="Q541" s="29">
        <f t="shared" si="116"/>
        <v>0</v>
      </c>
      <c r="R541" s="29">
        <f t="shared" si="105"/>
        <v>0</v>
      </c>
      <c r="S541" s="29">
        <f t="shared" si="106"/>
        <v>6.2714023673386183</v>
      </c>
      <c r="T541" s="29">
        <f t="shared" si="107"/>
        <v>736.76435011494095</v>
      </c>
      <c r="U541" s="29">
        <f t="shared" si="108"/>
        <v>6.2714023673386183</v>
      </c>
      <c r="V541" s="29">
        <f t="shared" si="109"/>
        <v>6.2714023673386183</v>
      </c>
    </row>
    <row r="542" spans="1:22" hidden="1" x14ac:dyDescent="0.25">
      <c r="A542" s="5">
        <f t="shared" si="117"/>
        <v>541</v>
      </c>
      <c r="B542" s="5">
        <f t="shared" si="110"/>
        <v>1</v>
      </c>
      <c r="C542">
        <v>0</v>
      </c>
      <c r="D542">
        <v>0</v>
      </c>
      <c r="E542">
        <v>1</v>
      </c>
      <c r="F542">
        <v>0</v>
      </c>
      <c r="G542" s="25">
        <v>87.32</v>
      </c>
      <c r="H542">
        <v>1</v>
      </c>
      <c r="I542" s="27">
        <v>1</v>
      </c>
      <c r="J542" s="28">
        <v>-4.7147717622740299E-4</v>
      </c>
      <c r="K542">
        <f t="shared" si="111"/>
        <v>0</v>
      </c>
      <c r="L542">
        <f t="shared" si="112"/>
        <v>0</v>
      </c>
      <c r="M542">
        <f t="shared" si="113"/>
        <v>0</v>
      </c>
      <c r="O542" s="29" t="e">
        <f t="shared" si="114"/>
        <v>#DIV/0!</v>
      </c>
      <c r="P542" s="29">
        <f t="shared" si="115"/>
        <v>0</v>
      </c>
      <c r="Q542" s="29" t="e">
        <f t="shared" si="116"/>
        <v>#DIV/0!</v>
      </c>
      <c r="R542" s="29" t="e">
        <f t="shared" si="105"/>
        <v>#DIV/0!</v>
      </c>
      <c r="S542" s="29" t="e">
        <f t="shared" si="106"/>
        <v>#DIV/0!</v>
      </c>
      <c r="T542" s="29" t="e">
        <f t="shared" si="107"/>
        <v>#DIV/0!</v>
      </c>
      <c r="U542" s="29" t="e">
        <f t="shared" si="108"/>
        <v>#DIV/0!</v>
      </c>
      <c r="V542" s="29" t="e">
        <f t="shared" si="109"/>
        <v>#DIV/0!</v>
      </c>
    </row>
    <row r="543" spans="1:22" hidden="1" x14ac:dyDescent="0.25">
      <c r="A543" s="5">
        <f t="shared" si="117"/>
        <v>542</v>
      </c>
      <c r="B543" s="5">
        <f t="shared" si="110"/>
        <v>1</v>
      </c>
      <c r="C543">
        <v>0</v>
      </c>
      <c r="D543">
        <v>0</v>
      </c>
      <c r="E543">
        <v>1</v>
      </c>
      <c r="F543">
        <v>0</v>
      </c>
      <c r="G543" s="25">
        <v>87.32</v>
      </c>
      <c r="H543">
        <v>1</v>
      </c>
      <c r="I543" s="27">
        <v>1</v>
      </c>
      <c r="J543" s="28">
        <v>-4.7147717622740299E-4</v>
      </c>
      <c r="K543">
        <f t="shared" si="111"/>
        <v>0</v>
      </c>
      <c r="L543">
        <f t="shared" si="112"/>
        <v>0</v>
      </c>
      <c r="M543">
        <f t="shared" si="113"/>
        <v>0</v>
      </c>
      <c r="O543" s="29" t="e">
        <f t="shared" si="114"/>
        <v>#DIV/0!</v>
      </c>
      <c r="P543" s="29">
        <f t="shared" si="115"/>
        <v>0</v>
      </c>
      <c r="Q543" s="29" t="e">
        <f t="shared" si="116"/>
        <v>#DIV/0!</v>
      </c>
      <c r="R543" s="29" t="e">
        <f t="shared" si="105"/>
        <v>#DIV/0!</v>
      </c>
      <c r="S543" s="29" t="e">
        <f t="shared" si="106"/>
        <v>#DIV/0!</v>
      </c>
      <c r="T543" s="29" t="e">
        <f t="shared" si="107"/>
        <v>#DIV/0!</v>
      </c>
      <c r="U543" s="29" t="e">
        <f t="shared" si="108"/>
        <v>#DIV/0!</v>
      </c>
      <c r="V543" s="29" t="e">
        <f t="shared" si="109"/>
        <v>#DIV/0!</v>
      </c>
    </row>
    <row r="544" spans="1:22" hidden="1" x14ac:dyDescent="0.25">
      <c r="A544" s="5">
        <f t="shared" si="117"/>
        <v>543</v>
      </c>
      <c r="B544" s="5">
        <f t="shared" si="110"/>
        <v>1</v>
      </c>
      <c r="C544">
        <v>0</v>
      </c>
      <c r="D544">
        <v>0</v>
      </c>
      <c r="E544">
        <v>1</v>
      </c>
      <c r="F544">
        <v>0</v>
      </c>
      <c r="G544" s="25">
        <v>87.32</v>
      </c>
      <c r="H544">
        <v>1</v>
      </c>
      <c r="I544" s="27">
        <v>1</v>
      </c>
      <c r="J544" s="28">
        <v>-4.7147717622740299E-4</v>
      </c>
      <c r="K544">
        <f t="shared" si="111"/>
        <v>0</v>
      </c>
      <c r="L544">
        <f t="shared" si="112"/>
        <v>0</v>
      </c>
      <c r="M544">
        <f t="shared" si="113"/>
        <v>0</v>
      </c>
      <c r="O544" s="29" t="e">
        <f t="shared" si="114"/>
        <v>#DIV/0!</v>
      </c>
      <c r="P544" s="29">
        <f t="shared" si="115"/>
        <v>0</v>
      </c>
      <c r="Q544" s="29" t="e">
        <f t="shared" si="116"/>
        <v>#DIV/0!</v>
      </c>
      <c r="R544" s="29" t="e">
        <f t="shared" si="105"/>
        <v>#DIV/0!</v>
      </c>
      <c r="S544" s="29" t="e">
        <f t="shared" si="106"/>
        <v>#DIV/0!</v>
      </c>
      <c r="T544" s="29" t="e">
        <f t="shared" si="107"/>
        <v>#DIV/0!</v>
      </c>
      <c r="U544" s="29" t="e">
        <f t="shared" si="108"/>
        <v>#DIV/0!</v>
      </c>
      <c r="V544" s="29" t="e">
        <f t="shared" si="109"/>
        <v>#DIV/0!</v>
      </c>
    </row>
    <row r="545" spans="1:22" x14ac:dyDescent="0.25">
      <c r="A545" s="5">
        <f t="shared" si="117"/>
        <v>544</v>
      </c>
      <c r="B545" s="5">
        <f t="shared" si="110"/>
        <v>1</v>
      </c>
      <c r="C545">
        <v>0</v>
      </c>
      <c r="D545">
        <v>0</v>
      </c>
      <c r="E545">
        <v>0</v>
      </c>
      <c r="F545">
        <v>1</v>
      </c>
      <c r="G545" s="25">
        <v>92.8</v>
      </c>
      <c r="H545">
        <v>1</v>
      </c>
      <c r="I545" s="27">
        <v>1</v>
      </c>
      <c r="J545" s="28">
        <v>2.5263394754869498E-2</v>
      </c>
      <c r="K545">
        <f t="shared" si="111"/>
        <v>2.5263394754869498E-2</v>
      </c>
      <c r="L545">
        <f t="shared" si="112"/>
        <v>2.4625155640329129E-2</v>
      </c>
      <c r="M545">
        <f t="shared" si="113"/>
        <v>0.15692404417529243</v>
      </c>
      <c r="O545" s="29">
        <f t="shared" si="114"/>
        <v>6.3725097403362057</v>
      </c>
      <c r="P545" s="29">
        <f t="shared" si="115"/>
        <v>0</v>
      </c>
      <c r="Q545" s="29">
        <f t="shared" si="116"/>
        <v>0</v>
      </c>
      <c r="R545" s="29">
        <f t="shared" si="105"/>
        <v>0</v>
      </c>
      <c r="S545" s="29">
        <f t="shared" si="106"/>
        <v>6.3725097403362057</v>
      </c>
      <c r="T545" s="29">
        <f t="shared" si="107"/>
        <v>591.36890390319979</v>
      </c>
      <c r="U545" s="29">
        <f t="shared" si="108"/>
        <v>6.3725097403362057</v>
      </c>
      <c r="V545" s="29">
        <f t="shared" si="109"/>
        <v>6.3725097403362057</v>
      </c>
    </row>
    <row r="546" spans="1:22" hidden="1" x14ac:dyDescent="0.25">
      <c r="A546" s="5">
        <f t="shared" si="117"/>
        <v>545</v>
      </c>
      <c r="B546" s="5">
        <f t="shared" si="110"/>
        <v>1</v>
      </c>
      <c r="C546">
        <v>0</v>
      </c>
      <c r="D546">
        <v>0</v>
      </c>
      <c r="E546">
        <v>1</v>
      </c>
      <c r="F546">
        <v>0</v>
      </c>
      <c r="G546" s="25">
        <v>87.32</v>
      </c>
      <c r="H546">
        <v>1</v>
      </c>
      <c r="I546" s="27">
        <v>1</v>
      </c>
      <c r="J546" s="28">
        <v>-4.7147717622740299E-4</v>
      </c>
      <c r="K546">
        <f t="shared" si="111"/>
        <v>0</v>
      </c>
      <c r="L546">
        <f t="shared" si="112"/>
        <v>0</v>
      </c>
      <c r="M546">
        <f t="shared" si="113"/>
        <v>0</v>
      </c>
      <c r="O546" s="29" t="e">
        <f t="shared" si="114"/>
        <v>#DIV/0!</v>
      </c>
      <c r="P546" s="29">
        <f t="shared" si="115"/>
        <v>0</v>
      </c>
      <c r="Q546" s="29" t="e">
        <f t="shared" si="116"/>
        <v>#DIV/0!</v>
      </c>
      <c r="R546" s="29" t="e">
        <f t="shared" si="105"/>
        <v>#DIV/0!</v>
      </c>
      <c r="S546" s="29" t="e">
        <f t="shared" si="106"/>
        <v>#DIV/0!</v>
      </c>
      <c r="T546" s="29" t="e">
        <f t="shared" si="107"/>
        <v>#DIV/0!</v>
      </c>
      <c r="U546" s="29" t="e">
        <f t="shared" si="108"/>
        <v>#DIV/0!</v>
      </c>
      <c r="V546" s="29" t="e">
        <f t="shared" si="109"/>
        <v>#DIV/0!</v>
      </c>
    </row>
    <row r="547" spans="1:22" x14ac:dyDescent="0.25">
      <c r="A547" s="5">
        <f t="shared" si="117"/>
        <v>546</v>
      </c>
      <c r="B547" s="5">
        <f t="shared" si="110"/>
        <v>1</v>
      </c>
      <c r="C547">
        <v>0</v>
      </c>
      <c r="D547">
        <v>0</v>
      </c>
      <c r="E547">
        <v>0</v>
      </c>
      <c r="F547">
        <v>0</v>
      </c>
      <c r="G547" s="25">
        <v>87.32</v>
      </c>
      <c r="H547">
        <v>1</v>
      </c>
      <c r="I547" s="27">
        <v>1</v>
      </c>
      <c r="J547" s="28">
        <v>1.8563197695024344E-2</v>
      </c>
      <c r="K547">
        <f t="shared" si="111"/>
        <v>1.8563197695024344E-2</v>
      </c>
      <c r="L547">
        <f t="shared" si="112"/>
        <v>1.8218605386359787E-2</v>
      </c>
      <c r="M547">
        <f t="shared" si="113"/>
        <v>0.13497631416793018</v>
      </c>
      <c r="O547" s="29">
        <f t="shared" si="114"/>
        <v>7.4087072696017939</v>
      </c>
      <c r="P547" s="29">
        <f t="shared" si="115"/>
        <v>0</v>
      </c>
      <c r="Q547" s="29">
        <f t="shared" si="116"/>
        <v>0</v>
      </c>
      <c r="R547" s="29">
        <f t="shared" si="105"/>
        <v>0</v>
      </c>
      <c r="S547" s="29">
        <f t="shared" si="106"/>
        <v>0</v>
      </c>
      <c r="T547" s="29">
        <f t="shared" si="107"/>
        <v>646.9283187816286</v>
      </c>
      <c r="U547" s="29">
        <f t="shared" si="108"/>
        <v>7.4087072696017939</v>
      </c>
      <c r="V547" s="29">
        <f t="shared" si="109"/>
        <v>7.4087072696017939</v>
      </c>
    </row>
    <row r="548" spans="1:22" hidden="1" x14ac:dyDescent="0.25">
      <c r="A548" s="5">
        <f t="shared" si="117"/>
        <v>547</v>
      </c>
      <c r="B548" s="5">
        <f t="shared" si="110"/>
        <v>1</v>
      </c>
      <c r="C548">
        <v>0</v>
      </c>
      <c r="D548">
        <v>0</v>
      </c>
      <c r="E548">
        <v>1</v>
      </c>
      <c r="F548">
        <v>0</v>
      </c>
      <c r="G548" s="25">
        <v>87.32</v>
      </c>
      <c r="H548">
        <v>1</v>
      </c>
      <c r="I548" s="27">
        <v>1</v>
      </c>
      <c r="J548" s="28">
        <v>-4.7147717622740299E-4</v>
      </c>
      <c r="K548">
        <f t="shared" si="111"/>
        <v>0</v>
      </c>
      <c r="L548">
        <f t="shared" si="112"/>
        <v>0</v>
      </c>
      <c r="M548">
        <f t="shared" si="113"/>
        <v>0</v>
      </c>
      <c r="O548" s="29" t="e">
        <f t="shared" si="114"/>
        <v>#DIV/0!</v>
      </c>
      <c r="P548" s="29">
        <f t="shared" si="115"/>
        <v>0</v>
      </c>
      <c r="Q548" s="29" t="e">
        <f t="shared" si="116"/>
        <v>#DIV/0!</v>
      </c>
      <c r="R548" s="29" t="e">
        <f t="shared" si="105"/>
        <v>#DIV/0!</v>
      </c>
      <c r="S548" s="29" t="e">
        <f t="shared" si="106"/>
        <v>#DIV/0!</v>
      </c>
      <c r="T548" s="29" t="e">
        <f t="shared" si="107"/>
        <v>#DIV/0!</v>
      </c>
      <c r="U548" s="29" t="e">
        <f t="shared" si="108"/>
        <v>#DIV/0!</v>
      </c>
      <c r="V548" s="29" t="e">
        <f t="shared" si="109"/>
        <v>#DIV/0!</v>
      </c>
    </row>
    <row r="549" spans="1:22" hidden="1" x14ac:dyDescent="0.25">
      <c r="A549" s="5">
        <f t="shared" si="117"/>
        <v>548</v>
      </c>
      <c r="B549" s="5">
        <f t="shared" si="110"/>
        <v>1</v>
      </c>
      <c r="C549">
        <v>0</v>
      </c>
      <c r="D549">
        <v>0</v>
      </c>
      <c r="E549">
        <v>1</v>
      </c>
      <c r="F549">
        <v>0</v>
      </c>
      <c r="G549" s="25">
        <v>87.32</v>
      </c>
      <c r="H549">
        <v>1</v>
      </c>
      <c r="I549" s="27">
        <v>1</v>
      </c>
      <c r="J549" s="28">
        <v>-4.7147717622740299E-4</v>
      </c>
      <c r="K549">
        <f t="shared" si="111"/>
        <v>0</v>
      </c>
      <c r="L549">
        <f t="shared" si="112"/>
        <v>0</v>
      </c>
      <c r="M549">
        <f t="shared" si="113"/>
        <v>0</v>
      </c>
      <c r="O549" s="29" t="e">
        <f t="shared" si="114"/>
        <v>#DIV/0!</v>
      </c>
      <c r="P549" s="29">
        <f t="shared" si="115"/>
        <v>0</v>
      </c>
      <c r="Q549" s="29" t="e">
        <f t="shared" si="116"/>
        <v>#DIV/0!</v>
      </c>
      <c r="R549" s="29" t="e">
        <f t="shared" si="105"/>
        <v>#DIV/0!</v>
      </c>
      <c r="S549" s="29" t="e">
        <f t="shared" si="106"/>
        <v>#DIV/0!</v>
      </c>
      <c r="T549" s="29" t="e">
        <f t="shared" si="107"/>
        <v>#DIV/0!</v>
      </c>
      <c r="U549" s="29" t="e">
        <f t="shared" si="108"/>
        <v>#DIV/0!</v>
      </c>
      <c r="V549" s="29" t="e">
        <f t="shared" si="109"/>
        <v>#DIV/0!</v>
      </c>
    </row>
    <row r="550" spans="1:22" hidden="1" x14ac:dyDescent="0.25">
      <c r="A550" s="5">
        <f t="shared" si="117"/>
        <v>549</v>
      </c>
      <c r="B550" s="5">
        <f t="shared" si="110"/>
        <v>1</v>
      </c>
      <c r="C550">
        <v>0</v>
      </c>
      <c r="D550">
        <v>0</v>
      </c>
      <c r="E550">
        <v>1</v>
      </c>
      <c r="F550">
        <v>0</v>
      </c>
      <c r="G550" s="25">
        <v>87.32</v>
      </c>
      <c r="H550">
        <v>1</v>
      </c>
      <c r="I550" s="27">
        <v>1</v>
      </c>
      <c r="J550" s="28">
        <v>-4.7147717622740299E-4</v>
      </c>
      <c r="K550">
        <f t="shared" si="111"/>
        <v>0</v>
      </c>
      <c r="L550">
        <f t="shared" si="112"/>
        <v>0</v>
      </c>
      <c r="M550">
        <f t="shared" si="113"/>
        <v>0</v>
      </c>
      <c r="O550" s="29" t="e">
        <f t="shared" si="114"/>
        <v>#DIV/0!</v>
      </c>
      <c r="P550" s="29">
        <f t="shared" si="115"/>
        <v>0</v>
      </c>
      <c r="Q550" s="29" t="e">
        <f t="shared" si="116"/>
        <v>#DIV/0!</v>
      </c>
      <c r="R550" s="29" t="e">
        <f t="shared" si="105"/>
        <v>#DIV/0!</v>
      </c>
      <c r="S550" s="29" t="e">
        <f t="shared" si="106"/>
        <v>#DIV/0!</v>
      </c>
      <c r="T550" s="29" t="e">
        <f t="shared" si="107"/>
        <v>#DIV/0!</v>
      </c>
      <c r="U550" s="29" t="e">
        <f t="shared" si="108"/>
        <v>#DIV/0!</v>
      </c>
      <c r="V550" s="29" t="e">
        <f t="shared" si="109"/>
        <v>#DIV/0!</v>
      </c>
    </row>
    <row r="551" spans="1:22" hidden="1" x14ac:dyDescent="0.25">
      <c r="A551" s="5">
        <f t="shared" si="117"/>
        <v>550</v>
      </c>
      <c r="B551" s="5">
        <f t="shared" si="110"/>
        <v>1</v>
      </c>
      <c r="C551">
        <v>0</v>
      </c>
      <c r="D551">
        <v>0</v>
      </c>
      <c r="E551">
        <v>1</v>
      </c>
      <c r="F551">
        <v>0</v>
      </c>
      <c r="G551" s="25">
        <v>87.32</v>
      </c>
      <c r="H551">
        <v>1</v>
      </c>
      <c r="I551" s="27">
        <v>1</v>
      </c>
      <c r="J551" s="28">
        <v>-4.7147717622740299E-4</v>
      </c>
      <c r="K551">
        <f t="shared" si="111"/>
        <v>0</v>
      </c>
      <c r="L551">
        <f t="shared" si="112"/>
        <v>0</v>
      </c>
      <c r="M551">
        <f t="shared" si="113"/>
        <v>0</v>
      </c>
      <c r="O551" s="29" t="e">
        <f t="shared" si="114"/>
        <v>#DIV/0!</v>
      </c>
      <c r="P551" s="29">
        <f t="shared" si="115"/>
        <v>0</v>
      </c>
      <c r="Q551" s="29" t="e">
        <f t="shared" si="116"/>
        <v>#DIV/0!</v>
      </c>
      <c r="R551" s="29" t="e">
        <f t="shared" si="105"/>
        <v>#DIV/0!</v>
      </c>
      <c r="S551" s="29" t="e">
        <f t="shared" si="106"/>
        <v>#DIV/0!</v>
      </c>
      <c r="T551" s="29" t="e">
        <f t="shared" si="107"/>
        <v>#DIV/0!</v>
      </c>
      <c r="U551" s="29" t="e">
        <f t="shared" si="108"/>
        <v>#DIV/0!</v>
      </c>
      <c r="V551" s="29" t="e">
        <f t="shared" si="109"/>
        <v>#DIV/0!</v>
      </c>
    </row>
    <row r="552" spans="1:22" hidden="1" x14ac:dyDescent="0.25">
      <c r="A552" s="5">
        <f t="shared" si="117"/>
        <v>551</v>
      </c>
      <c r="B552" s="5">
        <f t="shared" si="110"/>
        <v>1</v>
      </c>
      <c r="C552">
        <v>0</v>
      </c>
      <c r="D552">
        <v>0</v>
      </c>
      <c r="E552">
        <v>1</v>
      </c>
      <c r="F552">
        <v>0</v>
      </c>
      <c r="G552" s="25">
        <v>87.32</v>
      </c>
      <c r="H552">
        <v>1</v>
      </c>
      <c r="I552" s="27">
        <v>1</v>
      </c>
      <c r="J552" s="28">
        <v>-4.7147717622740299E-4</v>
      </c>
      <c r="K552">
        <f t="shared" si="111"/>
        <v>0</v>
      </c>
      <c r="L552">
        <f t="shared" si="112"/>
        <v>0</v>
      </c>
      <c r="M552">
        <f t="shared" si="113"/>
        <v>0</v>
      </c>
      <c r="O552" s="29" t="e">
        <f t="shared" si="114"/>
        <v>#DIV/0!</v>
      </c>
      <c r="P552" s="29">
        <f t="shared" si="115"/>
        <v>0</v>
      </c>
      <c r="Q552" s="29" t="e">
        <f t="shared" si="116"/>
        <v>#DIV/0!</v>
      </c>
      <c r="R552" s="29" t="e">
        <f t="shared" si="105"/>
        <v>#DIV/0!</v>
      </c>
      <c r="S552" s="29" t="e">
        <f t="shared" si="106"/>
        <v>#DIV/0!</v>
      </c>
      <c r="T552" s="29" t="e">
        <f t="shared" si="107"/>
        <v>#DIV/0!</v>
      </c>
      <c r="U552" s="29" t="e">
        <f t="shared" si="108"/>
        <v>#DIV/0!</v>
      </c>
      <c r="V552" s="29" t="e">
        <f t="shared" si="109"/>
        <v>#DIV/0!</v>
      </c>
    </row>
    <row r="553" spans="1:22" hidden="1" x14ac:dyDescent="0.25">
      <c r="A553" s="5">
        <f t="shared" si="117"/>
        <v>552</v>
      </c>
      <c r="B553" s="5">
        <f t="shared" si="110"/>
        <v>1</v>
      </c>
      <c r="C553">
        <v>0</v>
      </c>
      <c r="D553">
        <v>0</v>
      </c>
      <c r="E553">
        <v>1</v>
      </c>
      <c r="F553">
        <v>0</v>
      </c>
      <c r="G553" s="25">
        <v>87.32</v>
      </c>
      <c r="H553">
        <v>1</v>
      </c>
      <c r="I553" s="27">
        <v>1</v>
      </c>
      <c r="J553" s="28">
        <v>-4.7147717622740299E-4</v>
      </c>
      <c r="K553">
        <f t="shared" si="111"/>
        <v>0</v>
      </c>
      <c r="L553">
        <f t="shared" si="112"/>
        <v>0</v>
      </c>
      <c r="M553">
        <f t="shared" si="113"/>
        <v>0</v>
      </c>
      <c r="O553" s="29" t="e">
        <f t="shared" si="114"/>
        <v>#DIV/0!</v>
      </c>
      <c r="P553" s="29">
        <f t="shared" si="115"/>
        <v>0</v>
      </c>
      <c r="Q553" s="29" t="e">
        <f t="shared" si="116"/>
        <v>#DIV/0!</v>
      </c>
      <c r="R553" s="29" t="e">
        <f t="shared" si="105"/>
        <v>#DIV/0!</v>
      </c>
      <c r="S553" s="29" t="e">
        <f t="shared" si="106"/>
        <v>#DIV/0!</v>
      </c>
      <c r="T553" s="29" t="e">
        <f t="shared" si="107"/>
        <v>#DIV/0!</v>
      </c>
      <c r="U553" s="29" t="e">
        <f t="shared" si="108"/>
        <v>#DIV/0!</v>
      </c>
      <c r="V553" s="29" t="e">
        <f t="shared" si="109"/>
        <v>#DIV/0!</v>
      </c>
    </row>
    <row r="554" spans="1:22" x14ac:dyDescent="0.25">
      <c r="A554" s="5">
        <f t="shared" si="117"/>
        <v>553</v>
      </c>
      <c r="B554" s="5">
        <f t="shared" si="110"/>
        <v>1</v>
      </c>
      <c r="C554">
        <v>0</v>
      </c>
      <c r="D554">
        <v>0</v>
      </c>
      <c r="E554">
        <v>0</v>
      </c>
      <c r="F554">
        <v>1</v>
      </c>
      <c r="G554" s="25">
        <v>117.48</v>
      </c>
      <c r="H554">
        <v>1</v>
      </c>
      <c r="I554" s="27">
        <v>1</v>
      </c>
      <c r="J554" s="28">
        <v>2.6107151665674136E-2</v>
      </c>
      <c r="K554">
        <f t="shared" si="111"/>
        <v>2.6107151665674136E-2</v>
      </c>
      <c r="L554">
        <f t="shared" si="112"/>
        <v>2.5425568297579623E-2</v>
      </c>
      <c r="M554">
        <f t="shared" si="113"/>
        <v>0.15945396921237057</v>
      </c>
      <c r="O554" s="29">
        <f t="shared" si="114"/>
        <v>6.2714023673386183</v>
      </c>
      <c r="P554" s="29">
        <f t="shared" si="115"/>
        <v>0</v>
      </c>
      <c r="Q554" s="29">
        <f t="shared" si="116"/>
        <v>0</v>
      </c>
      <c r="R554" s="29">
        <f t="shared" si="105"/>
        <v>0</v>
      </c>
      <c r="S554" s="29">
        <f t="shared" si="106"/>
        <v>6.2714023673386183</v>
      </c>
      <c r="T554" s="29">
        <f t="shared" si="107"/>
        <v>736.76435011494095</v>
      </c>
      <c r="U554" s="29">
        <f t="shared" si="108"/>
        <v>6.2714023673386183</v>
      </c>
      <c r="V554" s="29">
        <f t="shared" si="109"/>
        <v>6.2714023673386183</v>
      </c>
    </row>
    <row r="555" spans="1:22" hidden="1" x14ac:dyDescent="0.25">
      <c r="A555" s="5">
        <f t="shared" si="117"/>
        <v>554</v>
      </c>
      <c r="B555" s="5">
        <f t="shared" si="110"/>
        <v>1</v>
      </c>
      <c r="C555">
        <v>0</v>
      </c>
      <c r="D555">
        <v>0</v>
      </c>
      <c r="E555">
        <v>1</v>
      </c>
      <c r="F555">
        <v>0</v>
      </c>
      <c r="G555" s="25">
        <v>87.32</v>
      </c>
      <c r="H555">
        <v>1</v>
      </c>
      <c r="I555" s="27">
        <v>1</v>
      </c>
      <c r="J555" s="28">
        <v>-4.7147717622740299E-4</v>
      </c>
      <c r="K555">
        <f t="shared" si="111"/>
        <v>0</v>
      </c>
      <c r="L555">
        <f t="shared" si="112"/>
        <v>0</v>
      </c>
      <c r="M555">
        <f t="shared" si="113"/>
        <v>0</v>
      </c>
      <c r="O555" s="29" t="e">
        <f t="shared" si="114"/>
        <v>#DIV/0!</v>
      </c>
      <c r="P555" s="29">
        <f t="shared" si="115"/>
        <v>0</v>
      </c>
      <c r="Q555" s="29" t="e">
        <f t="shared" si="116"/>
        <v>#DIV/0!</v>
      </c>
      <c r="R555" s="29" t="e">
        <f t="shared" si="105"/>
        <v>#DIV/0!</v>
      </c>
      <c r="S555" s="29" t="e">
        <f t="shared" si="106"/>
        <v>#DIV/0!</v>
      </c>
      <c r="T555" s="29" t="e">
        <f t="shared" si="107"/>
        <v>#DIV/0!</v>
      </c>
      <c r="U555" s="29" t="e">
        <f t="shared" si="108"/>
        <v>#DIV/0!</v>
      </c>
      <c r="V555" s="29" t="e">
        <f t="shared" si="109"/>
        <v>#DIV/0!</v>
      </c>
    </row>
    <row r="556" spans="1:22" x14ac:dyDescent="0.25">
      <c r="A556" s="5">
        <f t="shared" si="117"/>
        <v>555</v>
      </c>
      <c r="B556" s="5">
        <f t="shared" si="110"/>
        <v>1</v>
      </c>
      <c r="C556">
        <v>0</v>
      </c>
      <c r="D556">
        <v>0</v>
      </c>
      <c r="E556">
        <v>0</v>
      </c>
      <c r="F556">
        <v>0</v>
      </c>
      <c r="G556" s="25">
        <v>87.32</v>
      </c>
      <c r="H556">
        <v>1</v>
      </c>
      <c r="I556" s="27">
        <v>1</v>
      </c>
      <c r="J556" s="28">
        <v>1.8563197695024344E-2</v>
      </c>
      <c r="K556">
        <f t="shared" si="111"/>
        <v>1.8563197695024344E-2</v>
      </c>
      <c r="L556">
        <f t="shared" si="112"/>
        <v>1.8218605386359787E-2</v>
      </c>
      <c r="M556">
        <f t="shared" si="113"/>
        <v>0.13497631416793018</v>
      </c>
      <c r="O556" s="29">
        <f t="shared" si="114"/>
        <v>7.4087072696017939</v>
      </c>
      <c r="P556" s="29">
        <f t="shared" si="115"/>
        <v>0</v>
      </c>
      <c r="Q556" s="29">
        <f t="shared" si="116"/>
        <v>0</v>
      </c>
      <c r="R556" s="29">
        <f t="shared" si="105"/>
        <v>0</v>
      </c>
      <c r="S556" s="29">
        <f t="shared" si="106"/>
        <v>0</v>
      </c>
      <c r="T556" s="29">
        <f t="shared" si="107"/>
        <v>646.9283187816286</v>
      </c>
      <c r="U556" s="29">
        <f t="shared" si="108"/>
        <v>7.4087072696017939</v>
      </c>
      <c r="V556" s="29">
        <f t="shared" si="109"/>
        <v>7.4087072696017939</v>
      </c>
    </row>
    <row r="557" spans="1:22" x14ac:dyDescent="0.25">
      <c r="A557" s="5">
        <f t="shared" si="117"/>
        <v>556</v>
      </c>
      <c r="B557" s="5">
        <f t="shared" si="110"/>
        <v>1</v>
      </c>
      <c r="C557">
        <v>0</v>
      </c>
      <c r="D557">
        <v>0</v>
      </c>
      <c r="E557">
        <v>0</v>
      </c>
      <c r="F557">
        <v>1</v>
      </c>
      <c r="G557" s="25">
        <v>49.3</v>
      </c>
      <c r="H557">
        <v>1</v>
      </c>
      <c r="I557" s="27">
        <v>1</v>
      </c>
      <c r="J557" s="28">
        <v>2.3776221917754359E-2</v>
      </c>
      <c r="K557">
        <f t="shared" si="111"/>
        <v>2.3776221917754359E-2</v>
      </c>
      <c r="L557">
        <f t="shared" si="112"/>
        <v>2.3210913189072056E-2</v>
      </c>
      <c r="M557">
        <f t="shared" si="113"/>
        <v>0.15235128220357075</v>
      </c>
      <c r="O557" s="29">
        <f t="shared" si="114"/>
        <v>6.5637780367598531</v>
      </c>
      <c r="P557" s="29">
        <f t="shared" si="115"/>
        <v>0</v>
      </c>
      <c r="Q557" s="29">
        <f t="shared" si="116"/>
        <v>0</v>
      </c>
      <c r="R557" s="29">
        <f t="shared" si="105"/>
        <v>0</v>
      </c>
      <c r="S557" s="29">
        <f t="shared" si="106"/>
        <v>6.5637780367598531</v>
      </c>
      <c r="T557" s="29">
        <f t="shared" si="107"/>
        <v>323.59425721226074</v>
      </c>
      <c r="U557" s="29">
        <f t="shared" si="108"/>
        <v>6.5637780367598531</v>
      </c>
      <c r="V557" s="29">
        <f t="shared" si="109"/>
        <v>6.5637780367598531</v>
      </c>
    </row>
    <row r="558" spans="1:22" x14ac:dyDescent="0.25">
      <c r="A558" s="5">
        <f t="shared" si="117"/>
        <v>557</v>
      </c>
      <c r="B558" s="5">
        <f t="shared" si="110"/>
        <v>1</v>
      </c>
      <c r="C558">
        <v>0</v>
      </c>
      <c r="D558">
        <v>0</v>
      </c>
      <c r="E558">
        <v>0</v>
      </c>
      <c r="F558">
        <v>1</v>
      </c>
      <c r="G558" s="25">
        <v>49.3</v>
      </c>
      <c r="H558">
        <v>1</v>
      </c>
      <c r="I558" s="27">
        <v>1</v>
      </c>
      <c r="J558" s="28">
        <v>2.3776221917754359E-2</v>
      </c>
      <c r="K558">
        <f t="shared" si="111"/>
        <v>2.3776221917754359E-2</v>
      </c>
      <c r="L558">
        <f t="shared" si="112"/>
        <v>2.3210913189072056E-2</v>
      </c>
      <c r="M558">
        <f t="shared" si="113"/>
        <v>0.15235128220357075</v>
      </c>
      <c r="O558" s="29">
        <f t="shared" si="114"/>
        <v>6.5637780367598531</v>
      </c>
      <c r="P558" s="29">
        <f t="shared" si="115"/>
        <v>0</v>
      </c>
      <c r="Q558" s="29">
        <f t="shared" si="116"/>
        <v>0</v>
      </c>
      <c r="R558" s="29">
        <f t="shared" si="105"/>
        <v>0</v>
      </c>
      <c r="S558" s="29">
        <f t="shared" si="106"/>
        <v>6.5637780367598531</v>
      </c>
      <c r="T558" s="29">
        <f t="shared" si="107"/>
        <v>323.59425721226074</v>
      </c>
      <c r="U558" s="29">
        <f t="shared" si="108"/>
        <v>6.5637780367598531</v>
      </c>
      <c r="V558" s="29">
        <f t="shared" si="109"/>
        <v>6.5637780367598531</v>
      </c>
    </row>
    <row r="559" spans="1:22" x14ac:dyDescent="0.25">
      <c r="A559" s="5">
        <f t="shared" si="117"/>
        <v>558</v>
      </c>
      <c r="B559" s="5">
        <f t="shared" si="110"/>
        <v>1</v>
      </c>
      <c r="C559">
        <v>0</v>
      </c>
      <c r="D559">
        <v>0</v>
      </c>
      <c r="E559">
        <v>0</v>
      </c>
      <c r="F559">
        <v>1</v>
      </c>
      <c r="G559" s="25">
        <v>49.3</v>
      </c>
      <c r="H559">
        <v>1</v>
      </c>
      <c r="I559" s="27">
        <v>1</v>
      </c>
      <c r="J559" s="28">
        <v>2.3776221917754359E-2</v>
      </c>
      <c r="K559">
        <f t="shared" si="111"/>
        <v>2.3776221917754359E-2</v>
      </c>
      <c r="L559">
        <f t="shared" si="112"/>
        <v>2.3210913189072056E-2</v>
      </c>
      <c r="M559">
        <f t="shared" si="113"/>
        <v>0.15235128220357075</v>
      </c>
      <c r="O559" s="29">
        <f t="shared" si="114"/>
        <v>6.5637780367598531</v>
      </c>
      <c r="P559" s="29">
        <f t="shared" si="115"/>
        <v>0</v>
      </c>
      <c r="Q559" s="29">
        <f t="shared" si="116"/>
        <v>0</v>
      </c>
      <c r="R559" s="29">
        <f t="shared" si="105"/>
        <v>0</v>
      </c>
      <c r="S559" s="29">
        <f t="shared" si="106"/>
        <v>6.5637780367598531</v>
      </c>
      <c r="T559" s="29">
        <f t="shared" si="107"/>
        <v>323.59425721226074</v>
      </c>
      <c r="U559" s="29">
        <f t="shared" si="108"/>
        <v>6.5637780367598531</v>
      </c>
      <c r="V559" s="29">
        <f t="shared" si="109"/>
        <v>6.5637780367598531</v>
      </c>
    </row>
    <row r="560" spans="1:22" x14ac:dyDescent="0.25">
      <c r="A560" s="5">
        <f t="shared" si="117"/>
        <v>559</v>
      </c>
      <c r="B560" s="5">
        <f t="shared" si="110"/>
        <v>1</v>
      </c>
      <c r="C560">
        <v>0</v>
      </c>
      <c r="D560">
        <v>0</v>
      </c>
      <c r="E560">
        <v>0</v>
      </c>
      <c r="F560">
        <v>1</v>
      </c>
      <c r="G560" s="25">
        <v>90.06</v>
      </c>
      <c r="H560">
        <v>1</v>
      </c>
      <c r="I560" s="27">
        <v>1</v>
      </c>
      <c r="J560" s="28">
        <v>2.5169719960071901E-2</v>
      </c>
      <c r="K560">
        <f t="shared" si="111"/>
        <v>2.5169719960071901E-2</v>
      </c>
      <c r="L560">
        <f t="shared" si="112"/>
        <v>2.453620515720346E-2</v>
      </c>
      <c r="M560">
        <f t="shared" si="113"/>
        <v>0.1566403688619363</v>
      </c>
      <c r="O560" s="29">
        <f t="shared" si="114"/>
        <v>6.3840503394205204</v>
      </c>
      <c r="P560" s="29">
        <f t="shared" si="115"/>
        <v>0</v>
      </c>
      <c r="Q560" s="29">
        <f t="shared" si="116"/>
        <v>0</v>
      </c>
      <c r="R560" s="29">
        <f t="shared" si="105"/>
        <v>0</v>
      </c>
      <c r="S560" s="29">
        <f t="shared" si="106"/>
        <v>6.3840503394205204</v>
      </c>
      <c r="T560" s="29">
        <f t="shared" si="107"/>
        <v>574.94757356821208</v>
      </c>
      <c r="U560" s="29">
        <f t="shared" si="108"/>
        <v>6.3840503394205204</v>
      </c>
      <c r="V560" s="29">
        <f t="shared" si="109"/>
        <v>6.3840503394205204</v>
      </c>
    </row>
    <row r="561" spans="1:22" x14ac:dyDescent="0.25">
      <c r="A561" s="5">
        <f t="shared" si="117"/>
        <v>560</v>
      </c>
      <c r="B561" s="5">
        <f t="shared" si="110"/>
        <v>1</v>
      </c>
      <c r="C561">
        <v>0</v>
      </c>
      <c r="D561">
        <v>0</v>
      </c>
      <c r="E561">
        <v>0</v>
      </c>
      <c r="F561">
        <v>1</v>
      </c>
      <c r="G561" s="25">
        <v>117.48</v>
      </c>
      <c r="H561">
        <v>1</v>
      </c>
      <c r="I561" s="27">
        <v>1</v>
      </c>
      <c r="J561" s="28">
        <v>2.6107151665674136E-2</v>
      </c>
      <c r="K561">
        <f t="shared" si="111"/>
        <v>2.6107151665674136E-2</v>
      </c>
      <c r="L561">
        <f t="shared" si="112"/>
        <v>2.5425568297579623E-2</v>
      </c>
      <c r="M561">
        <f t="shared" si="113"/>
        <v>0.15945396921237057</v>
      </c>
      <c r="O561" s="29">
        <f t="shared" si="114"/>
        <v>6.2714023673386183</v>
      </c>
      <c r="P561" s="29">
        <f t="shared" si="115"/>
        <v>0</v>
      </c>
      <c r="Q561" s="29">
        <f t="shared" si="116"/>
        <v>0</v>
      </c>
      <c r="R561" s="29">
        <f t="shared" si="105"/>
        <v>0</v>
      </c>
      <c r="S561" s="29">
        <f t="shared" si="106"/>
        <v>6.2714023673386183</v>
      </c>
      <c r="T561" s="29">
        <f t="shared" si="107"/>
        <v>736.76435011494095</v>
      </c>
      <c r="U561" s="29">
        <f t="shared" si="108"/>
        <v>6.2714023673386183</v>
      </c>
      <c r="V561" s="29">
        <f t="shared" si="109"/>
        <v>6.2714023673386183</v>
      </c>
    </row>
    <row r="562" spans="1:22" x14ac:dyDescent="0.25">
      <c r="A562" s="5">
        <f t="shared" si="117"/>
        <v>561</v>
      </c>
      <c r="B562" s="5">
        <f t="shared" si="110"/>
        <v>1</v>
      </c>
      <c r="C562">
        <v>0</v>
      </c>
      <c r="D562">
        <v>0</v>
      </c>
      <c r="E562">
        <v>0</v>
      </c>
      <c r="F562">
        <v>1</v>
      </c>
      <c r="G562" s="25">
        <v>90.06</v>
      </c>
      <c r="H562">
        <v>1</v>
      </c>
      <c r="I562" s="27">
        <v>1</v>
      </c>
      <c r="J562" s="28">
        <v>2.5169719960071901E-2</v>
      </c>
      <c r="K562">
        <f t="shared" si="111"/>
        <v>2.5169719960071901E-2</v>
      </c>
      <c r="L562">
        <f t="shared" si="112"/>
        <v>2.453620515720346E-2</v>
      </c>
      <c r="M562">
        <f t="shared" si="113"/>
        <v>0.1566403688619363</v>
      </c>
      <c r="O562" s="29">
        <f t="shared" si="114"/>
        <v>6.3840503394205204</v>
      </c>
      <c r="P562" s="29">
        <f t="shared" si="115"/>
        <v>0</v>
      </c>
      <c r="Q562" s="29">
        <f t="shared" si="116"/>
        <v>0</v>
      </c>
      <c r="R562" s="29">
        <f t="shared" si="105"/>
        <v>0</v>
      </c>
      <c r="S562" s="29">
        <f t="shared" si="106"/>
        <v>6.3840503394205204</v>
      </c>
      <c r="T562" s="29">
        <f t="shared" si="107"/>
        <v>574.94757356821208</v>
      </c>
      <c r="U562" s="29">
        <f t="shared" si="108"/>
        <v>6.3840503394205204</v>
      </c>
      <c r="V562" s="29">
        <f t="shared" si="109"/>
        <v>6.3840503394205204</v>
      </c>
    </row>
    <row r="563" spans="1:22" x14ac:dyDescent="0.25">
      <c r="A563" s="5">
        <f t="shared" si="117"/>
        <v>562</v>
      </c>
      <c r="B563" s="5">
        <f t="shared" si="110"/>
        <v>1</v>
      </c>
      <c r="C563">
        <v>0</v>
      </c>
      <c r="D563">
        <v>0</v>
      </c>
      <c r="E563">
        <v>0</v>
      </c>
      <c r="F563">
        <v>1</v>
      </c>
      <c r="G563" s="25">
        <v>117.48</v>
      </c>
      <c r="H563">
        <v>1</v>
      </c>
      <c r="I563" s="27">
        <v>1</v>
      </c>
      <c r="J563" s="28">
        <v>2.6107151665674136E-2</v>
      </c>
      <c r="K563">
        <f t="shared" si="111"/>
        <v>2.6107151665674136E-2</v>
      </c>
      <c r="L563">
        <f t="shared" si="112"/>
        <v>2.5425568297579623E-2</v>
      </c>
      <c r="M563">
        <f t="shared" si="113"/>
        <v>0.15945396921237057</v>
      </c>
      <c r="O563" s="29">
        <f t="shared" si="114"/>
        <v>6.2714023673386183</v>
      </c>
      <c r="P563" s="29">
        <f t="shared" si="115"/>
        <v>0</v>
      </c>
      <c r="Q563" s="29">
        <f t="shared" si="116"/>
        <v>0</v>
      </c>
      <c r="R563" s="29">
        <f t="shared" si="105"/>
        <v>0</v>
      </c>
      <c r="S563" s="29">
        <f t="shared" si="106"/>
        <v>6.2714023673386183</v>
      </c>
      <c r="T563" s="29">
        <f t="shared" si="107"/>
        <v>736.76435011494095</v>
      </c>
      <c r="U563" s="29">
        <f t="shared" si="108"/>
        <v>6.2714023673386183</v>
      </c>
      <c r="V563" s="29">
        <f t="shared" si="109"/>
        <v>6.2714023673386183</v>
      </c>
    </row>
    <row r="564" spans="1:22" x14ac:dyDescent="0.25">
      <c r="A564" s="5">
        <f t="shared" si="117"/>
        <v>563</v>
      </c>
      <c r="B564" s="5">
        <f t="shared" si="110"/>
        <v>1</v>
      </c>
      <c r="C564">
        <v>0</v>
      </c>
      <c r="D564">
        <v>0</v>
      </c>
      <c r="E564">
        <v>0</v>
      </c>
      <c r="F564">
        <v>1</v>
      </c>
      <c r="G564" s="25">
        <v>90.06</v>
      </c>
      <c r="H564">
        <v>1</v>
      </c>
      <c r="I564" s="27">
        <v>1</v>
      </c>
      <c r="J564" s="28">
        <v>2.5169719960071901E-2</v>
      </c>
      <c r="K564">
        <f t="shared" si="111"/>
        <v>2.5169719960071901E-2</v>
      </c>
      <c r="L564">
        <f t="shared" si="112"/>
        <v>2.453620515720346E-2</v>
      </c>
      <c r="M564">
        <f t="shared" si="113"/>
        <v>0.1566403688619363</v>
      </c>
      <c r="O564" s="29">
        <f t="shared" si="114"/>
        <v>6.3840503394205204</v>
      </c>
      <c r="P564" s="29">
        <f t="shared" si="115"/>
        <v>0</v>
      </c>
      <c r="Q564" s="29">
        <f t="shared" si="116"/>
        <v>0</v>
      </c>
      <c r="R564" s="29">
        <f t="shared" si="105"/>
        <v>0</v>
      </c>
      <c r="S564" s="29">
        <f t="shared" si="106"/>
        <v>6.3840503394205204</v>
      </c>
      <c r="T564" s="29">
        <f t="shared" si="107"/>
        <v>574.94757356821208</v>
      </c>
      <c r="U564" s="29">
        <f t="shared" si="108"/>
        <v>6.3840503394205204</v>
      </c>
      <c r="V564" s="29">
        <f t="shared" si="109"/>
        <v>6.3840503394205204</v>
      </c>
    </row>
    <row r="565" spans="1:22" hidden="1" x14ac:dyDescent="0.25">
      <c r="A565" s="5">
        <f t="shared" si="117"/>
        <v>564</v>
      </c>
      <c r="B565" s="5">
        <f t="shared" si="110"/>
        <v>1</v>
      </c>
      <c r="C565">
        <v>0</v>
      </c>
      <c r="D565">
        <v>0</v>
      </c>
      <c r="E565">
        <v>1</v>
      </c>
      <c r="F565">
        <v>0</v>
      </c>
      <c r="G565" s="25">
        <v>87.32</v>
      </c>
      <c r="H565">
        <v>1</v>
      </c>
      <c r="I565" s="26">
        <v>0</v>
      </c>
      <c r="J565" s="28">
        <v>-5.2422720794463671E-4</v>
      </c>
      <c r="K565">
        <f t="shared" si="111"/>
        <v>0</v>
      </c>
      <c r="L565">
        <f t="shared" si="112"/>
        <v>0</v>
      </c>
      <c r="M565">
        <f t="shared" si="113"/>
        <v>0</v>
      </c>
      <c r="O565" s="29" t="e">
        <f t="shared" si="114"/>
        <v>#DIV/0!</v>
      </c>
      <c r="P565" s="29">
        <f t="shared" si="115"/>
        <v>0</v>
      </c>
      <c r="Q565" s="29" t="e">
        <f t="shared" si="116"/>
        <v>#DIV/0!</v>
      </c>
      <c r="R565" s="29" t="e">
        <f t="shared" si="105"/>
        <v>#DIV/0!</v>
      </c>
      <c r="S565" s="29" t="e">
        <f t="shared" si="106"/>
        <v>#DIV/0!</v>
      </c>
      <c r="T565" s="29" t="e">
        <f t="shared" si="107"/>
        <v>#DIV/0!</v>
      </c>
      <c r="U565" s="29" t="e">
        <f t="shared" si="108"/>
        <v>#DIV/0!</v>
      </c>
      <c r="V565" s="29" t="e">
        <f t="shared" si="109"/>
        <v>#DIV/0!</v>
      </c>
    </row>
    <row r="566" spans="1:22" x14ac:dyDescent="0.25">
      <c r="A566" s="5">
        <f t="shared" si="117"/>
        <v>565</v>
      </c>
      <c r="B566" s="5">
        <f t="shared" si="110"/>
        <v>1</v>
      </c>
      <c r="C566">
        <v>1</v>
      </c>
      <c r="D566">
        <v>0</v>
      </c>
      <c r="E566">
        <v>0</v>
      </c>
      <c r="F566">
        <v>1</v>
      </c>
      <c r="G566" s="25">
        <v>117.48</v>
      </c>
      <c r="H566">
        <v>1</v>
      </c>
      <c r="I566" s="26">
        <v>0</v>
      </c>
      <c r="J566" s="28">
        <v>2.6054401633956902E-2</v>
      </c>
      <c r="K566">
        <f t="shared" si="111"/>
        <v>2.6054401633956902E-2</v>
      </c>
      <c r="L566">
        <f t="shared" si="112"/>
        <v>2.5375569789453368E-2</v>
      </c>
      <c r="M566">
        <f t="shared" si="113"/>
        <v>0.15929711167956992</v>
      </c>
      <c r="O566" s="29">
        <f t="shared" si="114"/>
        <v>6.2775777253985918</v>
      </c>
      <c r="P566" s="29">
        <f t="shared" si="115"/>
        <v>5.6601445649087037</v>
      </c>
      <c r="Q566" s="29">
        <f t="shared" si="116"/>
        <v>0</v>
      </c>
      <c r="R566" s="29">
        <f t="shared" si="105"/>
        <v>0</v>
      </c>
      <c r="S566" s="29">
        <f t="shared" si="106"/>
        <v>6.2775777253985918</v>
      </c>
      <c r="T566" s="29">
        <f t="shared" si="107"/>
        <v>737.48983117982664</v>
      </c>
      <c r="U566" s="29">
        <f t="shared" si="108"/>
        <v>6.2775777253985918</v>
      </c>
      <c r="V566" s="29">
        <f t="shared" si="109"/>
        <v>0</v>
      </c>
    </row>
    <row r="567" spans="1:22" x14ac:dyDescent="0.25">
      <c r="A567" s="5">
        <f t="shared" si="117"/>
        <v>566</v>
      </c>
      <c r="B567" s="5">
        <f t="shared" si="110"/>
        <v>1</v>
      </c>
      <c r="C567">
        <v>0</v>
      </c>
      <c r="D567">
        <v>0</v>
      </c>
      <c r="E567">
        <v>0</v>
      </c>
      <c r="F567">
        <v>1</v>
      </c>
      <c r="G567" s="25">
        <v>50.8</v>
      </c>
      <c r="H567">
        <v>1</v>
      </c>
      <c r="I567" s="26">
        <v>0</v>
      </c>
      <c r="J567" s="28">
        <v>2.3774753708006611E-2</v>
      </c>
      <c r="K567">
        <f t="shared" si="111"/>
        <v>2.3774753708006611E-2</v>
      </c>
      <c r="L567">
        <f t="shared" si="112"/>
        <v>2.3209514794130238E-2</v>
      </c>
      <c r="M567">
        <f t="shared" si="113"/>
        <v>0.15234669275744137</v>
      </c>
      <c r="O567" s="29">
        <f t="shared" si="114"/>
        <v>6.5639757706598134</v>
      </c>
      <c r="P567" s="29">
        <f t="shared" si="115"/>
        <v>0</v>
      </c>
      <c r="Q567" s="29">
        <f t="shared" si="116"/>
        <v>0</v>
      </c>
      <c r="R567" s="29">
        <f t="shared" si="105"/>
        <v>0</v>
      </c>
      <c r="S567" s="29">
        <f t="shared" si="106"/>
        <v>6.5639757706598134</v>
      </c>
      <c r="T567" s="29">
        <f t="shared" si="107"/>
        <v>333.44996914951849</v>
      </c>
      <c r="U567" s="29">
        <f t="shared" si="108"/>
        <v>6.5639757706598134</v>
      </c>
      <c r="V567" s="29">
        <f t="shared" si="109"/>
        <v>0</v>
      </c>
    </row>
    <row r="568" spans="1:22" x14ac:dyDescent="0.25">
      <c r="A568" s="5">
        <f t="shared" si="117"/>
        <v>567</v>
      </c>
      <c r="B568" s="5">
        <f t="shared" si="110"/>
        <v>1</v>
      </c>
      <c r="C568">
        <v>0</v>
      </c>
      <c r="D568">
        <v>0</v>
      </c>
      <c r="E568">
        <v>0</v>
      </c>
      <c r="F568">
        <v>1</v>
      </c>
      <c r="G568" s="25">
        <v>92.8</v>
      </c>
      <c r="H568">
        <v>1</v>
      </c>
      <c r="I568" s="26">
        <v>0</v>
      </c>
      <c r="J568" s="28">
        <v>2.5210644723152265E-2</v>
      </c>
      <c r="K568">
        <f t="shared" si="111"/>
        <v>2.5210644723152265E-2</v>
      </c>
      <c r="L568">
        <f t="shared" si="112"/>
        <v>2.4575068115795261E-2</v>
      </c>
      <c r="M568">
        <f t="shared" si="113"/>
        <v>0.15676437132140472</v>
      </c>
      <c r="O568" s="29">
        <f t="shared" si="114"/>
        <v>6.3790004805987399</v>
      </c>
      <c r="P568" s="29">
        <f t="shared" si="115"/>
        <v>0</v>
      </c>
      <c r="Q568" s="29">
        <f t="shared" si="116"/>
        <v>0</v>
      </c>
      <c r="R568" s="29">
        <f t="shared" si="105"/>
        <v>0</v>
      </c>
      <c r="S568" s="29">
        <f t="shared" si="106"/>
        <v>6.3790004805987399</v>
      </c>
      <c r="T568" s="29">
        <f t="shared" si="107"/>
        <v>591.97124459956297</v>
      </c>
      <c r="U568" s="29">
        <f t="shared" si="108"/>
        <v>6.3790004805987399</v>
      </c>
      <c r="V568" s="29">
        <f t="shared" si="109"/>
        <v>0</v>
      </c>
    </row>
    <row r="569" spans="1:22" hidden="1" x14ac:dyDescent="0.25">
      <c r="A569" s="5">
        <f t="shared" si="117"/>
        <v>568</v>
      </c>
      <c r="B569" s="5">
        <f t="shared" si="110"/>
        <v>1</v>
      </c>
      <c r="C569">
        <v>0</v>
      </c>
      <c r="D569">
        <v>0</v>
      </c>
      <c r="E569">
        <v>1</v>
      </c>
      <c r="F569">
        <v>0</v>
      </c>
      <c r="G569" s="25">
        <v>87.32</v>
      </c>
      <c r="H569">
        <v>1</v>
      </c>
      <c r="I569" s="26">
        <v>0</v>
      </c>
      <c r="J569" s="28">
        <v>-5.2422720794463671E-4</v>
      </c>
      <c r="K569">
        <f t="shared" si="111"/>
        <v>0</v>
      </c>
      <c r="L569">
        <f t="shared" si="112"/>
        <v>0</v>
      </c>
      <c r="M569">
        <f t="shared" si="113"/>
        <v>0</v>
      </c>
      <c r="O569" s="29" t="e">
        <f t="shared" si="114"/>
        <v>#DIV/0!</v>
      </c>
      <c r="P569" s="29">
        <f t="shared" si="115"/>
        <v>0</v>
      </c>
      <c r="Q569" s="29" t="e">
        <f t="shared" si="116"/>
        <v>#DIV/0!</v>
      </c>
      <c r="R569" s="29" t="e">
        <f t="shared" si="105"/>
        <v>#DIV/0!</v>
      </c>
      <c r="S569" s="29" t="e">
        <f t="shared" si="106"/>
        <v>#DIV/0!</v>
      </c>
      <c r="T569" s="29" t="e">
        <f t="shared" si="107"/>
        <v>#DIV/0!</v>
      </c>
      <c r="U569" s="29" t="e">
        <f t="shared" si="108"/>
        <v>#DIV/0!</v>
      </c>
      <c r="V569" s="29" t="e">
        <f t="shared" si="109"/>
        <v>#DIV/0!</v>
      </c>
    </row>
    <row r="570" spans="1:22" x14ac:dyDescent="0.25">
      <c r="A570" s="5">
        <f t="shared" si="117"/>
        <v>569</v>
      </c>
      <c r="B570" s="5">
        <f t="shared" si="110"/>
        <v>1</v>
      </c>
      <c r="C570">
        <v>0</v>
      </c>
      <c r="D570">
        <v>0</v>
      </c>
      <c r="E570">
        <v>0</v>
      </c>
      <c r="F570">
        <v>1</v>
      </c>
      <c r="G570" s="25">
        <v>117.48</v>
      </c>
      <c r="H570">
        <v>1</v>
      </c>
      <c r="I570" s="26">
        <v>0</v>
      </c>
      <c r="J570" s="28">
        <v>2.6054401633956902E-2</v>
      </c>
      <c r="K570">
        <f t="shared" si="111"/>
        <v>2.6054401633956902E-2</v>
      </c>
      <c r="L570">
        <f t="shared" si="112"/>
        <v>2.5375569789453368E-2</v>
      </c>
      <c r="M570">
        <f t="shared" si="113"/>
        <v>0.15929711167956992</v>
      </c>
      <c r="O570" s="29">
        <f t="shared" si="114"/>
        <v>6.2775777253985918</v>
      </c>
      <c r="P570" s="29">
        <f t="shared" si="115"/>
        <v>0</v>
      </c>
      <c r="Q570" s="29">
        <f t="shared" si="116"/>
        <v>0</v>
      </c>
      <c r="R570" s="29">
        <f t="shared" si="105"/>
        <v>0</v>
      </c>
      <c r="S570" s="29">
        <f t="shared" si="106"/>
        <v>6.2775777253985918</v>
      </c>
      <c r="T570" s="29">
        <f t="shared" si="107"/>
        <v>737.48983117982664</v>
      </c>
      <c r="U570" s="29">
        <f t="shared" si="108"/>
        <v>6.2775777253985918</v>
      </c>
      <c r="V570" s="29">
        <f t="shared" si="109"/>
        <v>0</v>
      </c>
    </row>
    <row r="571" spans="1:22" x14ac:dyDescent="0.25">
      <c r="A571" s="5">
        <f t="shared" si="117"/>
        <v>570</v>
      </c>
      <c r="B571" s="5">
        <f t="shared" si="110"/>
        <v>1</v>
      </c>
      <c r="C571">
        <v>0</v>
      </c>
      <c r="D571">
        <v>0</v>
      </c>
      <c r="E571">
        <v>0</v>
      </c>
      <c r="F571">
        <v>0</v>
      </c>
      <c r="G571" s="25">
        <v>87.32</v>
      </c>
      <c r="H571">
        <v>1</v>
      </c>
      <c r="I571" s="26">
        <v>0</v>
      </c>
      <c r="J571" s="28">
        <v>1.851044766330711E-2</v>
      </c>
      <c r="K571">
        <f t="shared" si="111"/>
        <v>1.851044766330711E-2</v>
      </c>
      <c r="L571">
        <f t="shared" si="112"/>
        <v>1.8167810990611079E-2</v>
      </c>
      <c r="M571">
        <f t="shared" si="113"/>
        <v>0.13478802243007751</v>
      </c>
      <c r="O571" s="29">
        <f t="shared" si="114"/>
        <v>7.4190568417810194</v>
      </c>
      <c r="P571" s="29">
        <f t="shared" si="115"/>
        <v>0</v>
      </c>
      <c r="Q571" s="29">
        <f t="shared" si="116"/>
        <v>0</v>
      </c>
      <c r="R571" s="29">
        <f t="shared" si="105"/>
        <v>0</v>
      </c>
      <c r="S571" s="29">
        <f t="shared" si="106"/>
        <v>0</v>
      </c>
      <c r="T571" s="29">
        <f t="shared" si="107"/>
        <v>647.8320434243185</v>
      </c>
      <c r="U571" s="29">
        <f t="shared" si="108"/>
        <v>7.4190568417810194</v>
      </c>
      <c r="V571" s="29">
        <f t="shared" si="109"/>
        <v>0</v>
      </c>
    </row>
    <row r="572" spans="1:22" hidden="1" x14ac:dyDescent="0.25">
      <c r="A572" s="5">
        <f t="shared" si="117"/>
        <v>571</v>
      </c>
      <c r="B572" s="5">
        <f t="shared" si="110"/>
        <v>1</v>
      </c>
      <c r="C572">
        <v>0</v>
      </c>
      <c r="D572">
        <v>0</v>
      </c>
      <c r="E572">
        <v>1</v>
      </c>
      <c r="F572">
        <v>0</v>
      </c>
      <c r="G572" s="25">
        <v>87.32</v>
      </c>
      <c r="H572">
        <v>1</v>
      </c>
      <c r="I572" s="26">
        <v>0</v>
      </c>
      <c r="J572" s="28">
        <v>-5.2422720794463671E-4</v>
      </c>
      <c r="K572">
        <f t="shared" si="111"/>
        <v>0</v>
      </c>
      <c r="L572">
        <f t="shared" si="112"/>
        <v>0</v>
      </c>
      <c r="M572">
        <f t="shared" si="113"/>
        <v>0</v>
      </c>
      <c r="O572" s="29" t="e">
        <f t="shared" si="114"/>
        <v>#DIV/0!</v>
      </c>
      <c r="P572" s="29">
        <f t="shared" si="115"/>
        <v>0</v>
      </c>
      <c r="Q572" s="29" t="e">
        <f t="shared" si="116"/>
        <v>#DIV/0!</v>
      </c>
      <c r="R572" s="29" t="e">
        <f t="shared" si="105"/>
        <v>#DIV/0!</v>
      </c>
      <c r="S572" s="29" t="e">
        <f t="shared" si="106"/>
        <v>#DIV/0!</v>
      </c>
      <c r="T572" s="29" t="e">
        <f t="shared" si="107"/>
        <v>#DIV/0!</v>
      </c>
      <c r="U572" s="29" t="e">
        <f t="shared" si="108"/>
        <v>#DIV/0!</v>
      </c>
      <c r="V572" s="29" t="e">
        <f t="shared" si="109"/>
        <v>#DIV/0!</v>
      </c>
    </row>
    <row r="573" spans="1:22" x14ac:dyDescent="0.25">
      <c r="A573" s="5">
        <f t="shared" si="117"/>
        <v>572</v>
      </c>
      <c r="B573" s="5">
        <f t="shared" si="110"/>
        <v>1</v>
      </c>
      <c r="C573">
        <v>0</v>
      </c>
      <c r="D573">
        <v>0</v>
      </c>
      <c r="E573">
        <v>0</v>
      </c>
      <c r="F573">
        <v>1</v>
      </c>
      <c r="G573" s="25">
        <v>92.8</v>
      </c>
      <c r="H573">
        <v>1</v>
      </c>
      <c r="I573" s="26">
        <v>0</v>
      </c>
      <c r="J573" s="28">
        <v>2.5210644723152265E-2</v>
      </c>
      <c r="K573">
        <f t="shared" si="111"/>
        <v>2.5210644723152265E-2</v>
      </c>
      <c r="L573">
        <f t="shared" si="112"/>
        <v>2.4575068115795261E-2</v>
      </c>
      <c r="M573">
        <f t="shared" si="113"/>
        <v>0.15676437132140472</v>
      </c>
      <c r="O573" s="29">
        <f t="shared" si="114"/>
        <v>6.3790004805987399</v>
      </c>
      <c r="P573" s="29">
        <f t="shared" si="115"/>
        <v>0</v>
      </c>
      <c r="Q573" s="29">
        <f t="shared" si="116"/>
        <v>0</v>
      </c>
      <c r="R573" s="29">
        <f t="shared" si="105"/>
        <v>0</v>
      </c>
      <c r="S573" s="29">
        <f t="shared" si="106"/>
        <v>6.3790004805987399</v>
      </c>
      <c r="T573" s="29">
        <f t="shared" si="107"/>
        <v>591.97124459956297</v>
      </c>
      <c r="U573" s="29">
        <f t="shared" si="108"/>
        <v>6.3790004805987399</v>
      </c>
      <c r="V573" s="29">
        <f t="shared" si="109"/>
        <v>0</v>
      </c>
    </row>
    <row r="574" spans="1:22" x14ac:dyDescent="0.25">
      <c r="A574" s="5">
        <f t="shared" si="117"/>
        <v>573</v>
      </c>
      <c r="B574" s="5">
        <f t="shared" si="110"/>
        <v>1</v>
      </c>
      <c r="C574">
        <v>0</v>
      </c>
      <c r="D574">
        <v>0</v>
      </c>
      <c r="E574">
        <v>0</v>
      </c>
      <c r="F574">
        <v>0</v>
      </c>
      <c r="G574" s="25">
        <v>87.32</v>
      </c>
      <c r="H574">
        <v>0</v>
      </c>
      <c r="I574" s="26">
        <v>0</v>
      </c>
      <c r="J574" s="28">
        <v>1.4880696962250636E-2</v>
      </c>
      <c r="K574">
        <f t="shared" si="111"/>
        <v>1.4880696962250636E-2</v>
      </c>
      <c r="L574">
        <f t="shared" si="112"/>
        <v>1.4659261820168301E-2</v>
      </c>
      <c r="M574">
        <f t="shared" si="113"/>
        <v>0.12107543855038602</v>
      </c>
      <c r="O574" s="29">
        <f t="shared" si="114"/>
        <v>8.2593134658260681</v>
      </c>
      <c r="P574" s="29">
        <f t="shared" si="115"/>
        <v>0</v>
      </c>
      <c r="Q574" s="29">
        <f t="shared" si="116"/>
        <v>0</v>
      </c>
      <c r="R574" s="29">
        <f t="shared" si="105"/>
        <v>0</v>
      </c>
      <c r="S574" s="29">
        <f t="shared" si="106"/>
        <v>0</v>
      </c>
      <c r="T574" s="29">
        <f t="shared" si="107"/>
        <v>721.20325183593229</v>
      </c>
      <c r="U574" s="29">
        <f t="shared" si="108"/>
        <v>0</v>
      </c>
      <c r="V574" s="29">
        <f t="shared" si="109"/>
        <v>0</v>
      </c>
    </row>
    <row r="575" spans="1:22" x14ac:dyDescent="0.25">
      <c r="A575" s="5">
        <f t="shared" si="117"/>
        <v>574</v>
      </c>
      <c r="B575" s="5">
        <f t="shared" si="110"/>
        <v>1</v>
      </c>
      <c r="C575">
        <v>0</v>
      </c>
      <c r="D575">
        <v>0</v>
      </c>
      <c r="E575">
        <v>0</v>
      </c>
      <c r="F575">
        <v>0</v>
      </c>
      <c r="G575" s="25">
        <v>87.32</v>
      </c>
      <c r="H575">
        <v>0</v>
      </c>
      <c r="I575" s="26">
        <v>0</v>
      </c>
      <c r="J575" s="28">
        <v>1.4880696962250636E-2</v>
      </c>
      <c r="K575">
        <f t="shared" si="111"/>
        <v>1.4880696962250636E-2</v>
      </c>
      <c r="L575">
        <f t="shared" si="112"/>
        <v>1.4659261820168301E-2</v>
      </c>
      <c r="M575">
        <f t="shared" si="113"/>
        <v>0.12107543855038602</v>
      </c>
      <c r="O575" s="29">
        <f t="shared" si="114"/>
        <v>8.2593134658260681</v>
      </c>
      <c r="P575" s="29">
        <f t="shared" si="115"/>
        <v>0</v>
      </c>
      <c r="Q575" s="29">
        <f t="shared" si="116"/>
        <v>0</v>
      </c>
      <c r="R575" s="29">
        <f t="shared" si="105"/>
        <v>0</v>
      </c>
      <c r="S575" s="29">
        <f t="shared" si="106"/>
        <v>0</v>
      </c>
      <c r="T575" s="29">
        <f t="shared" si="107"/>
        <v>721.20325183593229</v>
      </c>
      <c r="U575" s="29">
        <f t="shared" si="108"/>
        <v>0</v>
      </c>
      <c r="V575" s="29">
        <f t="shared" si="109"/>
        <v>0</v>
      </c>
    </row>
    <row r="576" spans="1:22" hidden="1" x14ac:dyDescent="0.25">
      <c r="A576" s="5">
        <f t="shared" si="117"/>
        <v>575</v>
      </c>
      <c r="B576" s="5">
        <f t="shared" si="110"/>
        <v>1</v>
      </c>
      <c r="C576">
        <v>0</v>
      </c>
      <c r="D576">
        <v>0</v>
      </c>
      <c r="E576">
        <v>1</v>
      </c>
      <c r="F576">
        <v>0</v>
      </c>
      <c r="G576" s="25">
        <v>87.32</v>
      </c>
      <c r="H576">
        <v>0</v>
      </c>
      <c r="I576" s="26">
        <v>0</v>
      </c>
      <c r="J576" s="28">
        <v>-4.1539779090011102E-3</v>
      </c>
      <c r="K576">
        <f t="shared" si="111"/>
        <v>0</v>
      </c>
      <c r="L576">
        <f t="shared" si="112"/>
        <v>0</v>
      </c>
      <c r="M576">
        <f t="shared" si="113"/>
        <v>0</v>
      </c>
      <c r="O576" s="29" t="e">
        <f t="shared" si="114"/>
        <v>#DIV/0!</v>
      </c>
      <c r="P576" s="29">
        <f t="shared" si="115"/>
        <v>0</v>
      </c>
      <c r="Q576" s="29" t="e">
        <f t="shared" si="116"/>
        <v>#DIV/0!</v>
      </c>
      <c r="R576" s="29" t="e">
        <f t="shared" si="105"/>
        <v>#DIV/0!</v>
      </c>
      <c r="S576" s="29" t="e">
        <f t="shared" si="106"/>
        <v>#DIV/0!</v>
      </c>
      <c r="T576" s="29" t="e">
        <f t="shared" si="107"/>
        <v>#DIV/0!</v>
      </c>
      <c r="U576" s="29" t="e">
        <f t="shared" si="108"/>
        <v>#DIV/0!</v>
      </c>
      <c r="V576" s="29" t="e">
        <f t="shared" si="109"/>
        <v>#DIV/0!</v>
      </c>
    </row>
    <row r="577" spans="1:22" x14ac:dyDescent="0.25">
      <c r="A577" s="5">
        <f t="shared" si="117"/>
        <v>576</v>
      </c>
      <c r="B577" s="5">
        <f t="shared" si="110"/>
        <v>1</v>
      </c>
      <c r="C577">
        <v>0</v>
      </c>
      <c r="D577">
        <v>0</v>
      </c>
      <c r="E577">
        <v>0</v>
      </c>
      <c r="F577">
        <v>0</v>
      </c>
      <c r="G577" s="25">
        <v>87.32</v>
      </c>
      <c r="H577">
        <v>0</v>
      </c>
      <c r="I577" s="26">
        <v>0</v>
      </c>
      <c r="J577" s="28">
        <v>1.4880696962250636E-2</v>
      </c>
      <c r="K577">
        <f t="shared" si="111"/>
        <v>1.4880696962250636E-2</v>
      </c>
      <c r="L577">
        <f t="shared" si="112"/>
        <v>1.4659261820168301E-2</v>
      </c>
      <c r="M577">
        <f t="shared" si="113"/>
        <v>0.12107543855038602</v>
      </c>
      <c r="O577" s="29">
        <f t="shared" si="114"/>
        <v>8.2593134658260681</v>
      </c>
      <c r="P577" s="29">
        <f t="shared" si="115"/>
        <v>0</v>
      </c>
      <c r="Q577" s="29">
        <f t="shared" si="116"/>
        <v>0</v>
      </c>
      <c r="R577" s="29">
        <f t="shared" si="105"/>
        <v>0</v>
      </c>
      <c r="S577" s="29">
        <f t="shared" si="106"/>
        <v>0</v>
      </c>
      <c r="T577" s="29">
        <f t="shared" si="107"/>
        <v>721.20325183593229</v>
      </c>
      <c r="U577" s="29">
        <f t="shared" si="108"/>
        <v>0</v>
      </c>
      <c r="V577" s="29">
        <f t="shared" si="109"/>
        <v>0</v>
      </c>
    </row>
    <row r="578" spans="1:22" hidden="1" x14ac:dyDescent="0.25">
      <c r="A578" s="5">
        <f t="shared" si="117"/>
        <v>577</v>
      </c>
      <c r="B578" s="5">
        <f t="shared" si="110"/>
        <v>1</v>
      </c>
      <c r="C578">
        <v>0</v>
      </c>
      <c r="D578">
        <v>0</v>
      </c>
      <c r="E578">
        <v>1</v>
      </c>
      <c r="F578">
        <v>0</v>
      </c>
      <c r="G578" s="25">
        <v>87.32</v>
      </c>
      <c r="H578">
        <v>0</v>
      </c>
      <c r="I578" s="26">
        <v>0</v>
      </c>
      <c r="J578" s="28">
        <v>-4.1539779090011102E-3</v>
      </c>
      <c r="K578">
        <f t="shared" si="111"/>
        <v>0</v>
      </c>
      <c r="L578">
        <f t="shared" si="112"/>
        <v>0</v>
      </c>
      <c r="M578">
        <f t="shared" si="113"/>
        <v>0</v>
      </c>
      <c r="O578" s="29" t="e">
        <f t="shared" si="114"/>
        <v>#DIV/0!</v>
      </c>
      <c r="P578" s="29">
        <f t="shared" si="115"/>
        <v>0</v>
      </c>
      <c r="Q578" s="29" t="e">
        <f t="shared" si="116"/>
        <v>#DIV/0!</v>
      </c>
      <c r="R578" s="29" t="e">
        <f t="shared" ref="R578:R641" si="118">E578/$M578</f>
        <v>#DIV/0!</v>
      </c>
      <c r="S578" s="29" t="e">
        <f t="shared" ref="S578:S641" si="119">F578/$M578</f>
        <v>#DIV/0!</v>
      </c>
      <c r="T578" s="29" t="e">
        <f t="shared" ref="T578:T641" si="120">G578/$M578</f>
        <v>#DIV/0!</v>
      </c>
      <c r="U578" s="29" t="e">
        <f t="shared" ref="U578:U641" si="121">H578/$M578</f>
        <v>#DIV/0!</v>
      </c>
      <c r="V578" s="29" t="e">
        <f t="shared" ref="V578:V641" si="122">I578/$M578</f>
        <v>#DIV/0!</v>
      </c>
    </row>
    <row r="579" spans="1:22" x14ac:dyDescent="0.25">
      <c r="A579" s="5">
        <f t="shared" si="117"/>
        <v>578</v>
      </c>
      <c r="B579" s="5">
        <f t="shared" ref="B579:B642" si="123">IF(C579="","",1)</f>
        <v>1</v>
      </c>
      <c r="C579">
        <v>0</v>
      </c>
      <c r="D579">
        <v>0</v>
      </c>
      <c r="E579">
        <v>0</v>
      </c>
      <c r="F579">
        <v>1</v>
      </c>
      <c r="G579" s="25">
        <v>92.8</v>
      </c>
      <c r="H579">
        <v>0</v>
      </c>
      <c r="I579" s="26">
        <v>0</v>
      </c>
      <c r="J579" s="28">
        <v>2.158089402209579E-2</v>
      </c>
      <c r="K579">
        <f t="shared" ref="K579:K642" si="124">IF(J579&gt;1,1,IF(J579&lt;0,0,J579))</f>
        <v>2.158089402209579E-2</v>
      </c>
      <c r="L579">
        <f t="shared" ref="L579:L642" si="125">K579*(1-K579)</f>
        <v>2.1115159035302859E-2</v>
      </c>
      <c r="M579">
        <f t="shared" ref="M579:M642" si="126">SQRT(L579)</f>
        <v>0.14531056064616521</v>
      </c>
      <c r="O579" s="29">
        <f t="shared" ref="O579:O642" si="127">B579/M579</f>
        <v>6.8818122753997528</v>
      </c>
      <c r="P579" s="29">
        <f t="shared" ref="P579:P642" si="128">C579/M$2</f>
        <v>0</v>
      </c>
      <c r="Q579" s="29">
        <f t="shared" ref="Q579:Q642" si="129">D579/$M579</f>
        <v>0</v>
      </c>
      <c r="R579" s="29">
        <f t="shared" si="118"/>
        <v>0</v>
      </c>
      <c r="S579" s="29">
        <f t="shared" si="119"/>
        <v>6.8818122753997528</v>
      </c>
      <c r="T579" s="29">
        <f t="shared" si="120"/>
        <v>638.63217915709708</v>
      </c>
      <c r="U579" s="29">
        <f t="shared" si="121"/>
        <v>0</v>
      </c>
      <c r="V579" s="29">
        <f t="shared" si="122"/>
        <v>0</v>
      </c>
    </row>
    <row r="580" spans="1:22" hidden="1" x14ac:dyDescent="0.25">
      <c r="A580" s="5">
        <f t="shared" ref="A580:A643" si="130">IF(C580="","",A579+1)</f>
        <v>579</v>
      </c>
      <c r="B580" s="5">
        <f t="shared" si="123"/>
        <v>1</v>
      </c>
      <c r="C580">
        <v>0</v>
      </c>
      <c r="D580">
        <v>0</v>
      </c>
      <c r="E580">
        <v>1</v>
      </c>
      <c r="F580">
        <v>0</v>
      </c>
      <c r="G580" s="25">
        <v>87.32</v>
      </c>
      <c r="H580">
        <v>0</v>
      </c>
      <c r="I580" s="26">
        <v>0</v>
      </c>
      <c r="J580" s="28">
        <v>-4.1539779090011102E-3</v>
      </c>
      <c r="K580">
        <f t="shared" si="124"/>
        <v>0</v>
      </c>
      <c r="L580">
        <f t="shared" si="125"/>
        <v>0</v>
      </c>
      <c r="M580">
        <f t="shared" si="126"/>
        <v>0</v>
      </c>
      <c r="O580" s="29" t="e">
        <f t="shared" si="127"/>
        <v>#DIV/0!</v>
      </c>
      <c r="P580" s="29">
        <f t="shared" si="128"/>
        <v>0</v>
      </c>
      <c r="Q580" s="29" t="e">
        <f t="shared" si="129"/>
        <v>#DIV/0!</v>
      </c>
      <c r="R580" s="29" t="e">
        <f t="shared" si="118"/>
        <v>#DIV/0!</v>
      </c>
      <c r="S580" s="29" t="e">
        <f t="shared" si="119"/>
        <v>#DIV/0!</v>
      </c>
      <c r="T580" s="29" t="e">
        <f t="shared" si="120"/>
        <v>#DIV/0!</v>
      </c>
      <c r="U580" s="29" t="e">
        <f t="shared" si="121"/>
        <v>#DIV/0!</v>
      </c>
      <c r="V580" s="29" t="e">
        <f t="shared" si="122"/>
        <v>#DIV/0!</v>
      </c>
    </row>
    <row r="581" spans="1:22" hidden="1" x14ac:dyDescent="0.25">
      <c r="A581" s="5">
        <f t="shared" si="130"/>
        <v>580</v>
      </c>
      <c r="B581" s="5">
        <f t="shared" si="123"/>
        <v>1</v>
      </c>
      <c r="C581">
        <v>0</v>
      </c>
      <c r="D581">
        <v>0</v>
      </c>
      <c r="E581">
        <v>1</v>
      </c>
      <c r="F581">
        <v>0</v>
      </c>
      <c r="G581" s="25">
        <v>87.32</v>
      </c>
      <c r="H581">
        <v>0</v>
      </c>
      <c r="I581" s="26">
        <v>0</v>
      </c>
      <c r="J581" s="28">
        <v>-4.1539779090011102E-3</v>
      </c>
      <c r="K581">
        <f t="shared" si="124"/>
        <v>0</v>
      </c>
      <c r="L581">
        <f t="shared" si="125"/>
        <v>0</v>
      </c>
      <c r="M581">
        <f t="shared" si="126"/>
        <v>0</v>
      </c>
      <c r="O581" s="29" t="e">
        <f t="shared" si="127"/>
        <v>#DIV/0!</v>
      </c>
      <c r="P581" s="29">
        <f t="shared" si="128"/>
        <v>0</v>
      </c>
      <c r="Q581" s="29" t="e">
        <f t="shared" si="129"/>
        <v>#DIV/0!</v>
      </c>
      <c r="R581" s="29" t="e">
        <f t="shared" si="118"/>
        <v>#DIV/0!</v>
      </c>
      <c r="S581" s="29" t="e">
        <f t="shared" si="119"/>
        <v>#DIV/0!</v>
      </c>
      <c r="T581" s="29" t="e">
        <f t="shared" si="120"/>
        <v>#DIV/0!</v>
      </c>
      <c r="U581" s="29" t="e">
        <f t="shared" si="121"/>
        <v>#DIV/0!</v>
      </c>
      <c r="V581" s="29" t="e">
        <f t="shared" si="122"/>
        <v>#DIV/0!</v>
      </c>
    </row>
    <row r="582" spans="1:22" hidden="1" x14ac:dyDescent="0.25">
      <c r="A582" s="5">
        <f t="shared" si="130"/>
        <v>581</v>
      </c>
      <c r="B582" s="5">
        <f t="shared" si="123"/>
        <v>1</v>
      </c>
      <c r="C582">
        <v>0</v>
      </c>
      <c r="D582">
        <v>0</v>
      </c>
      <c r="E582">
        <v>1</v>
      </c>
      <c r="F582">
        <v>0</v>
      </c>
      <c r="G582" s="25">
        <v>87.32</v>
      </c>
      <c r="H582">
        <v>0</v>
      </c>
      <c r="I582" s="26">
        <v>0</v>
      </c>
      <c r="J582" s="28">
        <v>-4.1539779090011102E-3</v>
      </c>
      <c r="K582">
        <f t="shared" si="124"/>
        <v>0</v>
      </c>
      <c r="L582">
        <f t="shared" si="125"/>
        <v>0</v>
      </c>
      <c r="M582">
        <f t="shared" si="126"/>
        <v>0</v>
      </c>
      <c r="O582" s="29" t="e">
        <f t="shared" si="127"/>
        <v>#DIV/0!</v>
      </c>
      <c r="P582" s="29">
        <f t="shared" si="128"/>
        <v>0</v>
      </c>
      <c r="Q582" s="29" t="e">
        <f t="shared" si="129"/>
        <v>#DIV/0!</v>
      </c>
      <c r="R582" s="29" t="e">
        <f t="shared" si="118"/>
        <v>#DIV/0!</v>
      </c>
      <c r="S582" s="29" t="e">
        <f t="shared" si="119"/>
        <v>#DIV/0!</v>
      </c>
      <c r="T582" s="29" t="e">
        <f t="shared" si="120"/>
        <v>#DIV/0!</v>
      </c>
      <c r="U582" s="29" t="e">
        <f t="shared" si="121"/>
        <v>#DIV/0!</v>
      </c>
      <c r="V582" s="29" t="e">
        <f t="shared" si="122"/>
        <v>#DIV/0!</v>
      </c>
    </row>
    <row r="583" spans="1:22" hidden="1" x14ac:dyDescent="0.25">
      <c r="A583" s="5">
        <f t="shared" si="130"/>
        <v>582</v>
      </c>
      <c r="B583" s="5">
        <f t="shared" si="123"/>
        <v>1</v>
      </c>
      <c r="C583">
        <v>0</v>
      </c>
      <c r="D583">
        <v>0</v>
      </c>
      <c r="E583">
        <v>1</v>
      </c>
      <c r="F583">
        <v>0</v>
      </c>
      <c r="G583" s="25">
        <v>87.32</v>
      </c>
      <c r="H583">
        <v>0</v>
      </c>
      <c r="I583" s="26">
        <v>0</v>
      </c>
      <c r="J583" s="28">
        <v>-4.1539779090011102E-3</v>
      </c>
      <c r="K583">
        <f t="shared" si="124"/>
        <v>0</v>
      </c>
      <c r="L583">
        <f t="shared" si="125"/>
        <v>0</v>
      </c>
      <c r="M583">
        <f t="shared" si="126"/>
        <v>0</v>
      </c>
      <c r="O583" s="29" t="e">
        <f t="shared" si="127"/>
        <v>#DIV/0!</v>
      </c>
      <c r="P583" s="29">
        <f t="shared" si="128"/>
        <v>0</v>
      </c>
      <c r="Q583" s="29" t="e">
        <f t="shared" si="129"/>
        <v>#DIV/0!</v>
      </c>
      <c r="R583" s="29" t="e">
        <f t="shared" si="118"/>
        <v>#DIV/0!</v>
      </c>
      <c r="S583" s="29" t="e">
        <f t="shared" si="119"/>
        <v>#DIV/0!</v>
      </c>
      <c r="T583" s="29" t="e">
        <f t="shared" si="120"/>
        <v>#DIV/0!</v>
      </c>
      <c r="U583" s="29" t="e">
        <f t="shared" si="121"/>
        <v>#DIV/0!</v>
      </c>
      <c r="V583" s="29" t="e">
        <f t="shared" si="122"/>
        <v>#DIV/0!</v>
      </c>
    </row>
    <row r="584" spans="1:22" hidden="1" x14ac:dyDescent="0.25">
      <c r="A584" s="5">
        <f t="shared" si="130"/>
        <v>583</v>
      </c>
      <c r="B584" s="5">
        <f t="shared" si="123"/>
        <v>1</v>
      </c>
      <c r="C584">
        <v>0</v>
      </c>
      <c r="D584">
        <v>0</v>
      </c>
      <c r="E584">
        <v>1</v>
      </c>
      <c r="F584">
        <v>0</v>
      </c>
      <c r="G584" s="25">
        <v>87.32</v>
      </c>
      <c r="H584">
        <v>0</v>
      </c>
      <c r="I584" s="26">
        <v>0</v>
      </c>
      <c r="J584" s="28">
        <v>-4.1539779090011102E-3</v>
      </c>
      <c r="K584">
        <f t="shared" si="124"/>
        <v>0</v>
      </c>
      <c r="L584">
        <f t="shared" si="125"/>
        <v>0</v>
      </c>
      <c r="M584">
        <f t="shared" si="126"/>
        <v>0</v>
      </c>
      <c r="O584" s="29" t="e">
        <f t="shared" si="127"/>
        <v>#DIV/0!</v>
      </c>
      <c r="P584" s="29">
        <f t="shared" si="128"/>
        <v>0</v>
      </c>
      <c r="Q584" s="29" t="e">
        <f t="shared" si="129"/>
        <v>#DIV/0!</v>
      </c>
      <c r="R584" s="29" t="e">
        <f t="shared" si="118"/>
        <v>#DIV/0!</v>
      </c>
      <c r="S584" s="29" t="e">
        <f t="shared" si="119"/>
        <v>#DIV/0!</v>
      </c>
      <c r="T584" s="29" t="e">
        <f t="shared" si="120"/>
        <v>#DIV/0!</v>
      </c>
      <c r="U584" s="29" t="e">
        <f t="shared" si="121"/>
        <v>#DIV/0!</v>
      </c>
      <c r="V584" s="29" t="e">
        <f t="shared" si="122"/>
        <v>#DIV/0!</v>
      </c>
    </row>
    <row r="585" spans="1:22" hidden="1" x14ac:dyDescent="0.25">
      <c r="A585" s="5">
        <f t="shared" si="130"/>
        <v>584</v>
      </c>
      <c r="B585" s="5">
        <f t="shared" si="123"/>
        <v>1</v>
      </c>
      <c r="C585">
        <v>0</v>
      </c>
      <c r="D585">
        <v>0</v>
      </c>
      <c r="E585">
        <v>1</v>
      </c>
      <c r="F585">
        <v>0</v>
      </c>
      <c r="G585" s="25">
        <v>87.32</v>
      </c>
      <c r="H585">
        <v>0</v>
      </c>
      <c r="I585" s="26">
        <v>0</v>
      </c>
      <c r="J585" s="28">
        <v>-4.1539779090011102E-3</v>
      </c>
      <c r="K585">
        <f t="shared" si="124"/>
        <v>0</v>
      </c>
      <c r="L585">
        <f t="shared" si="125"/>
        <v>0</v>
      </c>
      <c r="M585">
        <f t="shared" si="126"/>
        <v>0</v>
      </c>
      <c r="O585" s="29" t="e">
        <f t="shared" si="127"/>
        <v>#DIV/0!</v>
      </c>
      <c r="P585" s="29">
        <f t="shared" si="128"/>
        <v>0</v>
      </c>
      <c r="Q585" s="29" t="e">
        <f t="shared" si="129"/>
        <v>#DIV/0!</v>
      </c>
      <c r="R585" s="29" t="e">
        <f t="shared" si="118"/>
        <v>#DIV/0!</v>
      </c>
      <c r="S585" s="29" t="e">
        <f t="shared" si="119"/>
        <v>#DIV/0!</v>
      </c>
      <c r="T585" s="29" t="e">
        <f t="shared" si="120"/>
        <v>#DIV/0!</v>
      </c>
      <c r="U585" s="29" t="e">
        <f t="shared" si="121"/>
        <v>#DIV/0!</v>
      </c>
      <c r="V585" s="29" t="e">
        <f t="shared" si="122"/>
        <v>#DIV/0!</v>
      </c>
    </row>
    <row r="586" spans="1:22" hidden="1" x14ac:dyDescent="0.25">
      <c r="A586" s="5">
        <f t="shared" si="130"/>
        <v>585</v>
      </c>
      <c r="B586" s="5">
        <f t="shared" si="123"/>
        <v>1</v>
      </c>
      <c r="C586">
        <v>0</v>
      </c>
      <c r="D586">
        <v>0</v>
      </c>
      <c r="E586">
        <v>1</v>
      </c>
      <c r="F586">
        <v>0</v>
      </c>
      <c r="G586" s="25">
        <v>87.32</v>
      </c>
      <c r="H586">
        <v>0</v>
      </c>
      <c r="I586" s="26">
        <v>0</v>
      </c>
      <c r="J586" s="28">
        <v>-4.1539779090011102E-3</v>
      </c>
      <c r="K586">
        <f t="shared" si="124"/>
        <v>0</v>
      </c>
      <c r="L586">
        <f t="shared" si="125"/>
        <v>0</v>
      </c>
      <c r="M586">
        <f t="shared" si="126"/>
        <v>0</v>
      </c>
      <c r="O586" s="29" t="e">
        <f t="shared" si="127"/>
        <v>#DIV/0!</v>
      </c>
      <c r="P586" s="29">
        <f t="shared" si="128"/>
        <v>0</v>
      </c>
      <c r="Q586" s="29" t="e">
        <f t="shared" si="129"/>
        <v>#DIV/0!</v>
      </c>
      <c r="R586" s="29" t="e">
        <f t="shared" si="118"/>
        <v>#DIV/0!</v>
      </c>
      <c r="S586" s="29" t="e">
        <f t="shared" si="119"/>
        <v>#DIV/0!</v>
      </c>
      <c r="T586" s="29" t="e">
        <f t="shared" si="120"/>
        <v>#DIV/0!</v>
      </c>
      <c r="U586" s="29" t="e">
        <f t="shared" si="121"/>
        <v>#DIV/0!</v>
      </c>
      <c r="V586" s="29" t="e">
        <f t="shared" si="122"/>
        <v>#DIV/0!</v>
      </c>
    </row>
    <row r="587" spans="1:22" hidden="1" x14ac:dyDescent="0.25">
      <c r="A587" s="5">
        <f t="shared" si="130"/>
        <v>586</v>
      </c>
      <c r="B587" s="5">
        <f t="shared" si="123"/>
        <v>1</v>
      </c>
      <c r="C587">
        <v>0</v>
      </c>
      <c r="D587">
        <v>0</v>
      </c>
      <c r="E587">
        <v>1</v>
      </c>
      <c r="F587">
        <v>0</v>
      </c>
      <c r="G587" s="25">
        <v>87.32</v>
      </c>
      <c r="H587">
        <v>0</v>
      </c>
      <c r="I587" s="26">
        <v>0</v>
      </c>
      <c r="J587" s="28">
        <v>-4.1539779090011102E-3</v>
      </c>
      <c r="K587">
        <f t="shared" si="124"/>
        <v>0</v>
      </c>
      <c r="L587">
        <f t="shared" si="125"/>
        <v>0</v>
      </c>
      <c r="M587">
        <f t="shared" si="126"/>
        <v>0</v>
      </c>
      <c r="O587" s="29" t="e">
        <f t="shared" si="127"/>
        <v>#DIV/0!</v>
      </c>
      <c r="P587" s="29">
        <f t="shared" si="128"/>
        <v>0</v>
      </c>
      <c r="Q587" s="29" t="e">
        <f t="shared" si="129"/>
        <v>#DIV/0!</v>
      </c>
      <c r="R587" s="29" t="e">
        <f t="shared" si="118"/>
        <v>#DIV/0!</v>
      </c>
      <c r="S587" s="29" t="e">
        <f t="shared" si="119"/>
        <v>#DIV/0!</v>
      </c>
      <c r="T587" s="29" t="e">
        <f t="shared" si="120"/>
        <v>#DIV/0!</v>
      </c>
      <c r="U587" s="29" t="e">
        <f t="shared" si="121"/>
        <v>#DIV/0!</v>
      </c>
      <c r="V587" s="29" t="e">
        <f t="shared" si="122"/>
        <v>#DIV/0!</v>
      </c>
    </row>
    <row r="588" spans="1:22" x14ac:dyDescent="0.25">
      <c r="A588" s="5">
        <f t="shared" si="130"/>
        <v>587</v>
      </c>
      <c r="B588" s="5">
        <f t="shared" si="123"/>
        <v>1</v>
      </c>
      <c r="C588">
        <v>0</v>
      </c>
      <c r="D588">
        <v>0</v>
      </c>
      <c r="E588">
        <v>0</v>
      </c>
      <c r="F588">
        <v>1</v>
      </c>
      <c r="G588" s="25">
        <v>117.48</v>
      </c>
      <c r="H588">
        <v>0</v>
      </c>
      <c r="I588" s="26">
        <v>0</v>
      </c>
      <c r="J588" s="28">
        <v>2.2424650932900428E-2</v>
      </c>
      <c r="K588">
        <f t="shared" si="124"/>
        <v>2.2424650932900428E-2</v>
      </c>
      <c r="L588">
        <f t="shared" si="125"/>
        <v>2.1921785963437995E-2</v>
      </c>
      <c r="M588">
        <f t="shared" si="126"/>
        <v>0.14806007552151929</v>
      </c>
      <c r="O588" s="29">
        <f t="shared" si="127"/>
        <v>6.7540151960455974</v>
      </c>
      <c r="P588" s="29">
        <f t="shared" si="128"/>
        <v>0</v>
      </c>
      <c r="Q588" s="29">
        <f t="shared" si="129"/>
        <v>0</v>
      </c>
      <c r="R588" s="29">
        <f t="shared" si="118"/>
        <v>0</v>
      </c>
      <c r="S588" s="29">
        <f t="shared" si="119"/>
        <v>6.7540151960455974</v>
      </c>
      <c r="T588" s="29">
        <f t="shared" si="120"/>
        <v>793.46170523143678</v>
      </c>
      <c r="U588" s="29">
        <f t="shared" si="121"/>
        <v>0</v>
      </c>
      <c r="V588" s="29">
        <f t="shared" si="122"/>
        <v>0</v>
      </c>
    </row>
    <row r="589" spans="1:22" x14ac:dyDescent="0.25">
      <c r="A589" s="5">
        <f t="shared" si="130"/>
        <v>588</v>
      </c>
      <c r="B589" s="5">
        <f t="shared" si="123"/>
        <v>1</v>
      </c>
      <c r="C589">
        <v>0</v>
      </c>
      <c r="D589">
        <v>0</v>
      </c>
      <c r="E589">
        <v>0</v>
      </c>
      <c r="F589">
        <v>0</v>
      </c>
      <c r="G589" s="25">
        <v>87.32</v>
      </c>
      <c r="H589">
        <v>0</v>
      </c>
      <c r="I589" s="26">
        <v>0</v>
      </c>
      <c r="J589" s="28">
        <v>1.4880696962250636E-2</v>
      </c>
      <c r="K589">
        <f t="shared" si="124"/>
        <v>1.4880696962250636E-2</v>
      </c>
      <c r="L589">
        <f t="shared" si="125"/>
        <v>1.4659261820168301E-2</v>
      </c>
      <c r="M589">
        <f t="shared" si="126"/>
        <v>0.12107543855038602</v>
      </c>
      <c r="O589" s="29">
        <f t="shared" si="127"/>
        <v>8.2593134658260681</v>
      </c>
      <c r="P589" s="29">
        <f t="shared" si="128"/>
        <v>0</v>
      </c>
      <c r="Q589" s="29">
        <f t="shared" si="129"/>
        <v>0</v>
      </c>
      <c r="R589" s="29">
        <f t="shared" si="118"/>
        <v>0</v>
      </c>
      <c r="S589" s="29">
        <f t="shared" si="119"/>
        <v>0</v>
      </c>
      <c r="T589" s="29">
        <f t="shared" si="120"/>
        <v>721.20325183593229</v>
      </c>
      <c r="U589" s="29">
        <f t="shared" si="121"/>
        <v>0</v>
      </c>
      <c r="V589" s="29">
        <f t="shared" si="122"/>
        <v>0</v>
      </c>
    </row>
    <row r="590" spans="1:22" hidden="1" x14ac:dyDescent="0.25">
      <c r="A590" s="5">
        <f t="shared" si="130"/>
        <v>589</v>
      </c>
      <c r="B590" s="5">
        <f t="shared" si="123"/>
        <v>1</v>
      </c>
      <c r="C590">
        <v>0</v>
      </c>
      <c r="D590">
        <v>0</v>
      </c>
      <c r="E590">
        <v>1</v>
      </c>
      <c r="F590">
        <v>0</v>
      </c>
      <c r="G590" s="25">
        <v>87.32</v>
      </c>
      <c r="H590">
        <v>0</v>
      </c>
      <c r="I590" s="26">
        <v>0</v>
      </c>
      <c r="J590" s="28">
        <v>-4.1539779090011102E-3</v>
      </c>
      <c r="K590">
        <f t="shared" si="124"/>
        <v>0</v>
      </c>
      <c r="L590">
        <f t="shared" si="125"/>
        <v>0</v>
      </c>
      <c r="M590">
        <f t="shared" si="126"/>
        <v>0</v>
      </c>
      <c r="O590" s="29" t="e">
        <f t="shared" si="127"/>
        <v>#DIV/0!</v>
      </c>
      <c r="P590" s="29">
        <f t="shared" si="128"/>
        <v>0</v>
      </c>
      <c r="Q590" s="29" t="e">
        <f t="shared" si="129"/>
        <v>#DIV/0!</v>
      </c>
      <c r="R590" s="29" t="e">
        <f t="shared" si="118"/>
        <v>#DIV/0!</v>
      </c>
      <c r="S590" s="29" t="e">
        <f t="shared" si="119"/>
        <v>#DIV/0!</v>
      </c>
      <c r="T590" s="29" t="e">
        <f t="shared" si="120"/>
        <v>#DIV/0!</v>
      </c>
      <c r="U590" s="29" t="e">
        <f t="shared" si="121"/>
        <v>#DIV/0!</v>
      </c>
      <c r="V590" s="29" t="e">
        <f t="shared" si="122"/>
        <v>#DIV/0!</v>
      </c>
    </row>
    <row r="591" spans="1:22" hidden="1" x14ac:dyDescent="0.25">
      <c r="A591" s="5">
        <f t="shared" si="130"/>
        <v>590</v>
      </c>
      <c r="B591" s="5">
        <f t="shared" si="123"/>
        <v>1</v>
      </c>
      <c r="C591">
        <v>0</v>
      </c>
      <c r="D591">
        <v>0</v>
      </c>
      <c r="E591">
        <v>1</v>
      </c>
      <c r="F591">
        <v>0</v>
      </c>
      <c r="G591" s="25">
        <v>87.32</v>
      </c>
      <c r="H591">
        <v>0</v>
      </c>
      <c r="I591" s="27">
        <v>1</v>
      </c>
      <c r="J591" s="28">
        <v>-4.1012278772838764E-3</v>
      </c>
      <c r="K591">
        <f t="shared" si="124"/>
        <v>0</v>
      </c>
      <c r="L591">
        <f t="shared" si="125"/>
        <v>0</v>
      </c>
      <c r="M591">
        <f t="shared" si="126"/>
        <v>0</v>
      </c>
      <c r="O591" s="29" t="e">
        <f t="shared" si="127"/>
        <v>#DIV/0!</v>
      </c>
      <c r="P591" s="29">
        <f t="shared" si="128"/>
        <v>0</v>
      </c>
      <c r="Q591" s="29" t="e">
        <f t="shared" si="129"/>
        <v>#DIV/0!</v>
      </c>
      <c r="R591" s="29" t="e">
        <f t="shared" si="118"/>
        <v>#DIV/0!</v>
      </c>
      <c r="S591" s="29" t="e">
        <f t="shared" si="119"/>
        <v>#DIV/0!</v>
      </c>
      <c r="T591" s="29" t="e">
        <f t="shared" si="120"/>
        <v>#DIV/0!</v>
      </c>
      <c r="U591" s="29" t="e">
        <f t="shared" si="121"/>
        <v>#DIV/0!</v>
      </c>
      <c r="V591" s="29" t="e">
        <f t="shared" si="122"/>
        <v>#DIV/0!</v>
      </c>
    </row>
    <row r="592" spans="1:22" hidden="1" x14ac:dyDescent="0.25">
      <c r="A592" s="5">
        <f t="shared" si="130"/>
        <v>591</v>
      </c>
      <c r="B592" s="5">
        <f t="shared" si="123"/>
        <v>1</v>
      </c>
      <c r="C592">
        <v>0</v>
      </c>
      <c r="D592">
        <v>0</v>
      </c>
      <c r="E592">
        <v>1</v>
      </c>
      <c r="F592">
        <v>0</v>
      </c>
      <c r="G592" s="25">
        <v>87.32</v>
      </c>
      <c r="H592">
        <v>0</v>
      </c>
      <c r="I592" s="27">
        <v>1</v>
      </c>
      <c r="J592" s="28">
        <v>-4.1012278772838764E-3</v>
      </c>
      <c r="K592">
        <f t="shared" si="124"/>
        <v>0</v>
      </c>
      <c r="L592">
        <f t="shared" si="125"/>
        <v>0</v>
      </c>
      <c r="M592">
        <f t="shared" si="126"/>
        <v>0</v>
      </c>
      <c r="O592" s="29" t="e">
        <f t="shared" si="127"/>
        <v>#DIV/0!</v>
      </c>
      <c r="P592" s="29">
        <f t="shared" si="128"/>
        <v>0</v>
      </c>
      <c r="Q592" s="29" t="e">
        <f t="shared" si="129"/>
        <v>#DIV/0!</v>
      </c>
      <c r="R592" s="29" t="e">
        <f t="shared" si="118"/>
        <v>#DIV/0!</v>
      </c>
      <c r="S592" s="29" t="e">
        <f t="shared" si="119"/>
        <v>#DIV/0!</v>
      </c>
      <c r="T592" s="29" t="e">
        <f t="shared" si="120"/>
        <v>#DIV/0!</v>
      </c>
      <c r="U592" s="29" t="e">
        <f t="shared" si="121"/>
        <v>#DIV/0!</v>
      </c>
      <c r="V592" s="29" t="e">
        <f t="shared" si="122"/>
        <v>#DIV/0!</v>
      </c>
    </row>
    <row r="593" spans="1:22" x14ac:dyDescent="0.25">
      <c r="A593" s="5">
        <f t="shared" si="130"/>
        <v>592</v>
      </c>
      <c r="B593" s="5">
        <f t="shared" si="123"/>
        <v>1</v>
      </c>
      <c r="C593">
        <v>0</v>
      </c>
      <c r="D593">
        <v>0</v>
      </c>
      <c r="E593">
        <v>0</v>
      </c>
      <c r="F593">
        <v>0</v>
      </c>
      <c r="G593" s="25">
        <v>87.32</v>
      </c>
      <c r="H593">
        <v>0</v>
      </c>
      <c r="I593" s="27">
        <v>1</v>
      </c>
      <c r="J593" s="28">
        <v>1.4933446993967869E-2</v>
      </c>
      <c r="K593">
        <f t="shared" si="124"/>
        <v>1.4933446993967869E-2</v>
      </c>
      <c r="L593">
        <f t="shared" si="125"/>
        <v>1.471043915484622E-2</v>
      </c>
      <c r="M593">
        <f t="shared" si="126"/>
        <v>0.12128659923852354</v>
      </c>
      <c r="O593" s="29">
        <f t="shared" si="127"/>
        <v>8.2449339521292799</v>
      </c>
      <c r="P593" s="29">
        <f t="shared" si="128"/>
        <v>0</v>
      </c>
      <c r="Q593" s="29">
        <f t="shared" si="129"/>
        <v>0</v>
      </c>
      <c r="R593" s="29">
        <f t="shared" si="118"/>
        <v>0</v>
      </c>
      <c r="S593" s="29">
        <f t="shared" si="119"/>
        <v>0</v>
      </c>
      <c r="T593" s="29">
        <f t="shared" si="120"/>
        <v>719.94763269992859</v>
      </c>
      <c r="U593" s="29">
        <f t="shared" si="121"/>
        <v>0</v>
      </c>
      <c r="V593" s="29">
        <f t="shared" si="122"/>
        <v>8.2449339521292799</v>
      </c>
    </row>
    <row r="594" spans="1:22" hidden="1" x14ac:dyDescent="0.25">
      <c r="A594" s="5">
        <f t="shared" si="130"/>
        <v>593</v>
      </c>
      <c r="B594" s="5">
        <f t="shared" si="123"/>
        <v>1</v>
      </c>
      <c r="C594">
        <v>0</v>
      </c>
      <c r="D594">
        <v>0</v>
      </c>
      <c r="E594">
        <v>1</v>
      </c>
      <c r="F594">
        <v>0</v>
      </c>
      <c r="G594" s="25">
        <v>87.32</v>
      </c>
      <c r="H594">
        <v>0</v>
      </c>
      <c r="I594" s="27">
        <v>1</v>
      </c>
      <c r="J594" s="28">
        <v>-4.1012278772838764E-3</v>
      </c>
      <c r="K594">
        <f t="shared" si="124"/>
        <v>0</v>
      </c>
      <c r="L594">
        <f t="shared" si="125"/>
        <v>0</v>
      </c>
      <c r="M594">
        <f t="shared" si="126"/>
        <v>0</v>
      </c>
      <c r="O594" s="29" t="e">
        <f t="shared" si="127"/>
        <v>#DIV/0!</v>
      </c>
      <c r="P594" s="29">
        <f t="shared" si="128"/>
        <v>0</v>
      </c>
      <c r="Q594" s="29" t="e">
        <f t="shared" si="129"/>
        <v>#DIV/0!</v>
      </c>
      <c r="R594" s="29" t="e">
        <f t="shared" si="118"/>
        <v>#DIV/0!</v>
      </c>
      <c r="S594" s="29" t="e">
        <f t="shared" si="119"/>
        <v>#DIV/0!</v>
      </c>
      <c r="T594" s="29" t="e">
        <f t="shared" si="120"/>
        <v>#DIV/0!</v>
      </c>
      <c r="U594" s="29" t="e">
        <f t="shared" si="121"/>
        <v>#DIV/0!</v>
      </c>
      <c r="V594" s="29" t="e">
        <f t="shared" si="122"/>
        <v>#DIV/0!</v>
      </c>
    </row>
    <row r="595" spans="1:22" x14ac:dyDescent="0.25">
      <c r="A595" s="5">
        <f t="shared" si="130"/>
        <v>594</v>
      </c>
      <c r="B595" s="5">
        <f t="shared" si="123"/>
        <v>1</v>
      </c>
      <c r="C595">
        <v>0</v>
      </c>
      <c r="D595">
        <v>0</v>
      </c>
      <c r="E595">
        <v>0</v>
      </c>
      <c r="F595">
        <v>0</v>
      </c>
      <c r="G595" s="25">
        <v>87.32</v>
      </c>
      <c r="H595">
        <v>0</v>
      </c>
      <c r="I595" s="27">
        <v>1</v>
      </c>
      <c r="J595" s="28">
        <v>1.4933446993967869E-2</v>
      </c>
      <c r="K595">
        <f t="shared" si="124"/>
        <v>1.4933446993967869E-2</v>
      </c>
      <c r="L595">
        <f t="shared" si="125"/>
        <v>1.471043915484622E-2</v>
      </c>
      <c r="M595">
        <f t="shared" si="126"/>
        <v>0.12128659923852354</v>
      </c>
      <c r="O595" s="29">
        <f t="shared" si="127"/>
        <v>8.2449339521292799</v>
      </c>
      <c r="P595" s="29">
        <f t="shared" si="128"/>
        <v>0</v>
      </c>
      <c r="Q595" s="29">
        <f t="shared" si="129"/>
        <v>0</v>
      </c>
      <c r="R595" s="29">
        <f t="shared" si="118"/>
        <v>0</v>
      </c>
      <c r="S595" s="29">
        <f t="shared" si="119"/>
        <v>0</v>
      </c>
      <c r="T595" s="29">
        <f t="shared" si="120"/>
        <v>719.94763269992859</v>
      </c>
      <c r="U595" s="29">
        <f t="shared" si="121"/>
        <v>0</v>
      </c>
      <c r="V595" s="29">
        <f t="shared" si="122"/>
        <v>8.2449339521292799</v>
      </c>
    </row>
    <row r="596" spans="1:22" hidden="1" x14ac:dyDescent="0.25">
      <c r="A596" s="5">
        <f t="shared" si="130"/>
        <v>595</v>
      </c>
      <c r="B596" s="5">
        <f t="shared" si="123"/>
        <v>1</v>
      </c>
      <c r="C596">
        <v>0</v>
      </c>
      <c r="D596">
        <v>0</v>
      </c>
      <c r="E596">
        <v>1</v>
      </c>
      <c r="F596">
        <v>0</v>
      </c>
      <c r="G596" s="25">
        <v>87.32</v>
      </c>
      <c r="H596">
        <v>0</v>
      </c>
      <c r="I596" s="27">
        <v>1</v>
      </c>
      <c r="J596" s="28">
        <v>-4.1012278772838764E-3</v>
      </c>
      <c r="K596">
        <f t="shared" si="124"/>
        <v>0</v>
      </c>
      <c r="L596">
        <f t="shared" si="125"/>
        <v>0</v>
      </c>
      <c r="M596">
        <f t="shared" si="126"/>
        <v>0</v>
      </c>
      <c r="O596" s="29" t="e">
        <f t="shared" si="127"/>
        <v>#DIV/0!</v>
      </c>
      <c r="P596" s="29">
        <f t="shared" si="128"/>
        <v>0</v>
      </c>
      <c r="Q596" s="29" t="e">
        <f t="shared" si="129"/>
        <v>#DIV/0!</v>
      </c>
      <c r="R596" s="29" t="e">
        <f t="shared" si="118"/>
        <v>#DIV/0!</v>
      </c>
      <c r="S596" s="29" t="e">
        <f t="shared" si="119"/>
        <v>#DIV/0!</v>
      </c>
      <c r="T596" s="29" t="e">
        <f t="shared" si="120"/>
        <v>#DIV/0!</v>
      </c>
      <c r="U596" s="29" t="e">
        <f t="shared" si="121"/>
        <v>#DIV/0!</v>
      </c>
      <c r="V596" s="29" t="e">
        <f t="shared" si="122"/>
        <v>#DIV/0!</v>
      </c>
    </row>
    <row r="597" spans="1:22" x14ac:dyDescent="0.25">
      <c r="A597" s="5">
        <f t="shared" si="130"/>
        <v>596</v>
      </c>
      <c r="B597" s="5">
        <f t="shared" si="123"/>
        <v>1</v>
      </c>
      <c r="C597">
        <v>0</v>
      </c>
      <c r="D597">
        <v>0</v>
      </c>
      <c r="E597">
        <v>0</v>
      </c>
      <c r="F597">
        <v>1</v>
      </c>
      <c r="G597" s="25">
        <v>90.06</v>
      </c>
      <c r="H597">
        <v>0</v>
      </c>
      <c r="I597" s="27">
        <v>1</v>
      </c>
      <c r="J597" s="28">
        <v>2.1539969259015426E-2</v>
      </c>
      <c r="K597">
        <f t="shared" si="124"/>
        <v>2.1539969259015426E-2</v>
      </c>
      <c r="L597">
        <f t="shared" si="125"/>
        <v>2.1075998983336095E-2</v>
      </c>
      <c r="M597">
        <f t="shared" si="126"/>
        <v>0.1451757520501826</v>
      </c>
      <c r="O597" s="29">
        <f t="shared" si="127"/>
        <v>6.8882026500839624</v>
      </c>
      <c r="P597" s="29">
        <f t="shared" si="128"/>
        <v>0</v>
      </c>
      <c r="Q597" s="29">
        <f t="shared" si="129"/>
        <v>0</v>
      </c>
      <c r="R597" s="29">
        <f t="shared" si="118"/>
        <v>0</v>
      </c>
      <c r="S597" s="29">
        <f t="shared" si="119"/>
        <v>6.8882026500839624</v>
      </c>
      <c r="T597" s="29">
        <f t="shared" si="120"/>
        <v>620.35153066656164</v>
      </c>
      <c r="U597" s="29">
        <f t="shared" si="121"/>
        <v>0</v>
      </c>
      <c r="V597" s="29">
        <f t="shared" si="122"/>
        <v>6.8882026500839624</v>
      </c>
    </row>
    <row r="598" spans="1:22" hidden="1" x14ac:dyDescent="0.25">
      <c r="A598" s="5">
        <f t="shared" si="130"/>
        <v>597</v>
      </c>
      <c r="B598" s="5">
        <f t="shared" si="123"/>
        <v>1</v>
      </c>
      <c r="C598">
        <v>0</v>
      </c>
      <c r="D598">
        <v>0</v>
      </c>
      <c r="E598">
        <v>1</v>
      </c>
      <c r="F598">
        <v>0</v>
      </c>
      <c r="G598" s="25">
        <v>87.32</v>
      </c>
      <c r="H598">
        <v>0</v>
      </c>
      <c r="I598" s="27">
        <v>1</v>
      </c>
      <c r="J598" s="28">
        <v>-4.1012278772838764E-3</v>
      </c>
      <c r="K598">
        <f t="shared" si="124"/>
        <v>0</v>
      </c>
      <c r="L598">
        <f t="shared" si="125"/>
        <v>0</v>
      </c>
      <c r="M598">
        <f t="shared" si="126"/>
        <v>0</v>
      </c>
      <c r="O598" s="29" t="e">
        <f t="shared" si="127"/>
        <v>#DIV/0!</v>
      </c>
      <c r="P598" s="29">
        <f t="shared" si="128"/>
        <v>0</v>
      </c>
      <c r="Q598" s="29" t="e">
        <f t="shared" si="129"/>
        <v>#DIV/0!</v>
      </c>
      <c r="R598" s="29" t="e">
        <f t="shared" si="118"/>
        <v>#DIV/0!</v>
      </c>
      <c r="S598" s="29" t="e">
        <f t="shared" si="119"/>
        <v>#DIV/0!</v>
      </c>
      <c r="T598" s="29" t="e">
        <f t="shared" si="120"/>
        <v>#DIV/0!</v>
      </c>
      <c r="U598" s="29" t="e">
        <f t="shared" si="121"/>
        <v>#DIV/0!</v>
      </c>
      <c r="V598" s="29" t="e">
        <f t="shared" si="122"/>
        <v>#DIV/0!</v>
      </c>
    </row>
    <row r="599" spans="1:22" x14ac:dyDescent="0.25">
      <c r="A599" s="5">
        <f t="shared" si="130"/>
        <v>598</v>
      </c>
      <c r="B599" s="5">
        <f t="shared" si="123"/>
        <v>1</v>
      </c>
      <c r="C599">
        <v>0</v>
      </c>
      <c r="D599">
        <v>0</v>
      </c>
      <c r="E599">
        <v>0</v>
      </c>
      <c r="F599">
        <v>1</v>
      </c>
      <c r="G599" s="25">
        <v>117.48</v>
      </c>
      <c r="H599">
        <v>0</v>
      </c>
      <c r="I599" s="27">
        <v>1</v>
      </c>
      <c r="J599" s="28">
        <v>2.2477400964617662E-2</v>
      </c>
      <c r="K599">
        <f t="shared" si="124"/>
        <v>2.2477400964617662E-2</v>
      </c>
      <c r="L599">
        <f t="shared" si="125"/>
        <v>2.1972167410493466E-2</v>
      </c>
      <c r="M599">
        <f t="shared" si="126"/>
        <v>0.14823011640855399</v>
      </c>
      <c r="O599" s="29">
        <f t="shared" si="127"/>
        <v>6.7462673863372373</v>
      </c>
      <c r="P599" s="29">
        <f t="shared" si="128"/>
        <v>0</v>
      </c>
      <c r="Q599" s="29">
        <f t="shared" si="129"/>
        <v>0</v>
      </c>
      <c r="R599" s="29">
        <f t="shared" si="118"/>
        <v>0</v>
      </c>
      <c r="S599" s="29">
        <f t="shared" si="119"/>
        <v>6.7462673863372373</v>
      </c>
      <c r="T599" s="29">
        <f t="shared" si="120"/>
        <v>792.55149254689866</v>
      </c>
      <c r="U599" s="29">
        <f t="shared" si="121"/>
        <v>0</v>
      </c>
      <c r="V599" s="29">
        <f t="shared" si="122"/>
        <v>6.7462673863372373</v>
      </c>
    </row>
    <row r="600" spans="1:22" x14ac:dyDescent="0.25">
      <c r="A600" s="5">
        <f t="shared" si="130"/>
        <v>599</v>
      </c>
      <c r="B600" s="5">
        <f t="shared" si="123"/>
        <v>1</v>
      </c>
      <c r="C600">
        <v>0</v>
      </c>
      <c r="D600">
        <v>0</v>
      </c>
      <c r="E600">
        <v>0</v>
      </c>
      <c r="F600">
        <v>1</v>
      </c>
      <c r="G600" s="25">
        <v>92.8</v>
      </c>
      <c r="H600">
        <v>0</v>
      </c>
      <c r="I600" s="27">
        <v>1</v>
      </c>
      <c r="J600" s="28">
        <v>2.1633644053813024E-2</v>
      </c>
      <c r="K600">
        <f t="shared" si="124"/>
        <v>2.1633644053813024E-2</v>
      </c>
      <c r="L600">
        <f t="shared" si="125"/>
        <v>2.1165629498765944E-2</v>
      </c>
      <c r="M600">
        <f t="shared" si="126"/>
        <v>0.1454841211224302</v>
      </c>
      <c r="O600" s="29">
        <f t="shared" si="127"/>
        <v>6.8736023717561832</v>
      </c>
      <c r="P600" s="29">
        <f t="shared" si="128"/>
        <v>0</v>
      </c>
      <c r="Q600" s="29">
        <f t="shared" si="129"/>
        <v>0</v>
      </c>
      <c r="R600" s="29">
        <f t="shared" si="118"/>
        <v>0</v>
      </c>
      <c r="S600" s="29">
        <f t="shared" si="119"/>
        <v>6.8736023717561832</v>
      </c>
      <c r="T600" s="29">
        <f t="shared" si="120"/>
        <v>637.87030009897376</v>
      </c>
      <c r="U600" s="29">
        <f t="shared" si="121"/>
        <v>0</v>
      </c>
      <c r="V600" s="29">
        <f t="shared" si="122"/>
        <v>6.8736023717561832</v>
      </c>
    </row>
    <row r="601" spans="1:22" x14ac:dyDescent="0.25">
      <c r="A601" s="5">
        <f t="shared" si="130"/>
        <v>600</v>
      </c>
      <c r="B601" s="5">
        <f t="shared" si="123"/>
        <v>1</v>
      </c>
      <c r="C601">
        <v>0</v>
      </c>
      <c r="D601">
        <v>0</v>
      </c>
      <c r="E601">
        <v>0</v>
      </c>
      <c r="F601">
        <v>1</v>
      </c>
      <c r="G601" s="25">
        <v>92.8</v>
      </c>
      <c r="H601">
        <v>0</v>
      </c>
      <c r="I601" s="27">
        <v>1</v>
      </c>
      <c r="J601" s="28">
        <v>2.1633644053813024E-2</v>
      </c>
      <c r="K601">
        <f t="shared" si="124"/>
        <v>2.1633644053813024E-2</v>
      </c>
      <c r="L601">
        <f t="shared" si="125"/>
        <v>2.1165629498765944E-2</v>
      </c>
      <c r="M601">
        <f t="shared" si="126"/>
        <v>0.1454841211224302</v>
      </c>
      <c r="O601" s="29">
        <f t="shared" si="127"/>
        <v>6.8736023717561832</v>
      </c>
      <c r="P601" s="29">
        <f t="shared" si="128"/>
        <v>0</v>
      </c>
      <c r="Q601" s="29">
        <f t="shared" si="129"/>
        <v>0</v>
      </c>
      <c r="R601" s="29">
        <f t="shared" si="118"/>
        <v>0</v>
      </c>
      <c r="S601" s="29">
        <f t="shared" si="119"/>
        <v>6.8736023717561832</v>
      </c>
      <c r="T601" s="29">
        <f t="shared" si="120"/>
        <v>637.87030009897376</v>
      </c>
      <c r="U601" s="29">
        <f t="shared" si="121"/>
        <v>0</v>
      </c>
      <c r="V601" s="29">
        <f t="shared" si="122"/>
        <v>6.8736023717561832</v>
      </c>
    </row>
    <row r="602" spans="1:22" x14ac:dyDescent="0.25">
      <c r="A602" s="5">
        <f t="shared" si="130"/>
        <v>601</v>
      </c>
      <c r="B602" s="5">
        <f t="shared" si="123"/>
        <v>1</v>
      </c>
      <c r="C602">
        <v>0</v>
      </c>
      <c r="D602">
        <v>0</v>
      </c>
      <c r="E602">
        <v>0</v>
      </c>
      <c r="F602">
        <v>0</v>
      </c>
      <c r="G602" s="25">
        <v>87.32</v>
      </c>
      <c r="H602">
        <v>0</v>
      </c>
      <c r="I602" s="27">
        <v>1</v>
      </c>
      <c r="J602" s="28">
        <v>1.4933446993967869E-2</v>
      </c>
      <c r="K602">
        <f t="shared" si="124"/>
        <v>1.4933446993967869E-2</v>
      </c>
      <c r="L602">
        <f t="shared" si="125"/>
        <v>1.471043915484622E-2</v>
      </c>
      <c r="M602">
        <f t="shared" si="126"/>
        <v>0.12128659923852354</v>
      </c>
      <c r="O602" s="29">
        <f t="shared" si="127"/>
        <v>8.2449339521292799</v>
      </c>
      <c r="P602" s="29">
        <f t="shared" si="128"/>
        <v>0</v>
      </c>
      <c r="Q602" s="29">
        <f t="shared" si="129"/>
        <v>0</v>
      </c>
      <c r="R602" s="29">
        <f t="shared" si="118"/>
        <v>0</v>
      </c>
      <c r="S602" s="29">
        <f t="shared" si="119"/>
        <v>0</v>
      </c>
      <c r="T602" s="29">
        <f t="shared" si="120"/>
        <v>719.94763269992859</v>
      </c>
      <c r="U602" s="29">
        <f t="shared" si="121"/>
        <v>0</v>
      </c>
      <c r="V602" s="29">
        <f t="shared" si="122"/>
        <v>8.2449339521292799</v>
      </c>
    </row>
    <row r="603" spans="1:22" hidden="1" x14ac:dyDescent="0.25">
      <c r="A603" s="5">
        <f t="shared" si="130"/>
        <v>602</v>
      </c>
      <c r="B603" s="5">
        <f t="shared" si="123"/>
        <v>1</v>
      </c>
      <c r="C603">
        <v>0</v>
      </c>
      <c r="D603">
        <v>0</v>
      </c>
      <c r="E603">
        <v>1</v>
      </c>
      <c r="F603">
        <v>0</v>
      </c>
      <c r="G603" s="25">
        <v>87.32</v>
      </c>
      <c r="H603">
        <v>0</v>
      </c>
      <c r="I603" s="27">
        <v>1</v>
      </c>
      <c r="J603" s="28">
        <v>-4.1012278772838764E-3</v>
      </c>
      <c r="K603">
        <f t="shared" si="124"/>
        <v>0</v>
      </c>
      <c r="L603">
        <f t="shared" si="125"/>
        <v>0</v>
      </c>
      <c r="M603">
        <f t="shared" si="126"/>
        <v>0</v>
      </c>
      <c r="O603" s="29" t="e">
        <f t="shared" si="127"/>
        <v>#DIV/0!</v>
      </c>
      <c r="P603" s="29">
        <f t="shared" si="128"/>
        <v>0</v>
      </c>
      <c r="Q603" s="29" t="e">
        <f t="shared" si="129"/>
        <v>#DIV/0!</v>
      </c>
      <c r="R603" s="29" t="e">
        <f t="shared" si="118"/>
        <v>#DIV/0!</v>
      </c>
      <c r="S603" s="29" t="e">
        <f t="shared" si="119"/>
        <v>#DIV/0!</v>
      </c>
      <c r="T603" s="29" t="e">
        <f t="shared" si="120"/>
        <v>#DIV/0!</v>
      </c>
      <c r="U603" s="29" t="e">
        <f t="shared" si="121"/>
        <v>#DIV/0!</v>
      </c>
      <c r="V603" s="29" t="e">
        <f t="shared" si="122"/>
        <v>#DIV/0!</v>
      </c>
    </row>
    <row r="604" spans="1:22" x14ac:dyDescent="0.25">
      <c r="A604" s="5">
        <f t="shared" si="130"/>
        <v>603</v>
      </c>
      <c r="B604" s="5">
        <f t="shared" si="123"/>
        <v>1</v>
      </c>
      <c r="C604">
        <v>0</v>
      </c>
      <c r="D604">
        <v>0</v>
      </c>
      <c r="E604">
        <v>0</v>
      </c>
      <c r="F604">
        <v>1</v>
      </c>
      <c r="G604" s="25">
        <v>95.55</v>
      </c>
      <c r="H604">
        <v>0</v>
      </c>
      <c r="I604" s="27">
        <v>1</v>
      </c>
      <c r="J604" s="28">
        <v>2.1727660727423753E-2</v>
      </c>
      <c r="K604">
        <f t="shared" si="124"/>
        <v>2.1727660727423753E-2</v>
      </c>
      <c r="L604">
        <f t="shared" si="125"/>
        <v>2.1255569486737722E-2</v>
      </c>
      <c r="M604">
        <f t="shared" si="126"/>
        <v>0.14579289930150138</v>
      </c>
      <c r="O604" s="29">
        <f t="shared" si="127"/>
        <v>6.8590446091067063</v>
      </c>
      <c r="P604" s="29">
        <f t="shared" si="128"/>
        <v>0</v>
      </c>
      <c r="Q604" s="29">
        <f t="shared" si="129"/>
        <v>0</v>
      </c>
      <c r="R604" s="29">
        <f t="shared" si="118"/>
        <v>0</v>
      </c>
      <c r="S604" s="29">
        <f t="shared" si="119"/>
        <v>6.8590446091067063</v>
      </c>
      <c r="T604" s="29">
        <f t="shared" si="120"/>
        <v>655.38171240014583</v>
      </c>
      <c r="U604" s="29">
        <f t="shared" si="121"/>
        <v>0</v>
      </c>
      <c r="V604" s="29">
        <f t="shared" si="122"/>
        <v>6.8590446091067063</v>
      </c>
    </row>
    <row r="605" spans="1:22" x14ac:dyDescent="0.25">
      <c r="A605" s="5">
        <f t="shared" si="130"/>
        <v>604</v>
      </c>
      <c r="B605" s="5">
        <f t="shared" si="123"/>
        <v>1</v>
      </c>
      <c r="C605">
        <v>0</v>
      </c>
      <c r="D605">
        <v>0</v>
      </c>
      <c r="E605">
        <v>0</v>
      </c>
      <c r="F605">
        <v>1</v>
      </c>
      <c r="G605" s="25">
        <v>90.06</v>
      </c>
      <c r="H605">
        <v>0</v>
      </c>
      <c r="I605" s="27">
        <v>1</v>
      </c>
      <c r="J605" s="28">
        <v>2.1539969259015426E-2</v>
      </c>
      <c r="K605">
        <f t="shared" si="124"/>
        <v>2.1539969259015426E-2</v>
      </c>
      <c r="L605">
        <f t="shared" si="125"/>
        <v>2.1075998983336095E-2</v>
      </c>
      <c r="M605">
        <f t="shared" si="126"/>
        <v>0.1451757520501826</v>
      </c>
      <c r="O605" s="29">
        <f t="shared" si="127"/>
        <v>6.8882026500839624</v>
      </c>
      <c r="P605" s="29">
        <f t="shared" si="128"/>
        <v>0</v>
      </c>
      <c r="Q605" s="29">
        <f t="shared" si="129"/>
        <v>0</v>
      </c>
      <c r="R605" s="29">
        <f t="shared" si="118"/>
        <v>0</v>
      </c>
      <c r="S605" s="29">
        <f t="shared" si="119"/>
        <v>6.8882026500839624</v>
      </c>
      <c r="T605" s="29">
        <f t="shared" si="120"/>
        <v>620.35153066656164</v>
      </c>
      <c r="U605" s="29">
        <f t="shared" si="121"/>
        <v>0</v>
      </c>
      <c r="V605" s="29">
        <f t="shared" si="122"/>
        <v>6.8882026500839624</v>
      </c>
    </row>
    <row r="606" spans="1:22" x14ac:dyDescent="0.25">
      <c r="A606" s="5">
        <f t="shared" si="130"/>
        <v>605</v>
      </c>
      <c r="B606" s="5">
        <f t="shared" si="123"/>
        <v>1</v>
      </c>
      <c r="C606">
        <v>0</v>
      </c>
      <c r="D606">
        <v>0</v>
      </c>
      <c r="E606">
        <v>0</v>
      </c>
      <c r="F606">
        <v>1</v>
      </c>
      <c r="G606" s="25">
        <v>98.29</v>
      </c>
      <c r="H606">
        <v>0</v>
      </c>
      <c r="I606" s="27">
        <v>1</v>
      </c>
      <c r="J606" s="28">
        <v>2.1821335522221347E-2</v>
      </c>
      <c r="K606">
        <f t="shared" si="124"/>
        <v>2.1821335522221347E-2</v>
      </c>
      <c r="L606">
        <f t="shared" si="125"/>
        <v>2.1345164838247988E-2</v>
      </c>
      <c r="M606">
        <f t="shared" si="126"/>
        <v>0.14609984544224539</v>
      </c>
      <c r="O606" s="29">
        <f t="shared" si="127"/>
        <v>6.8446342087015362</v>
      </c>
      <c r="P606" s="29">
        <f t="shared" si="128"/>
        <v>0</v>
      </c>
      <c r="Q606" s="29">
        <f t="shared" si="129"/>
        <v>0</v>
      </c>
      <c r="R606" s="29">
        <f t="shared" si="118"/>
        <v>0</v>
      </c>
      <c r="S606" s="29">
        <f t="shared" si="119"/>
        <v>6.8446342087015362</v>
      </c>
      <c r="T606" s="29">
        <f t="shared" si="120"/>
        <v>672.75909637327402</v>
      </c>
      <c r="U606" s="29">
        <f t="shared" si="121"/>
        <v>0</v>
      </c>
      <c r="V606" s="29">
        <f t="shared" si="122"/>
        <v>6.8446342087015362</v>
      </c>
    </row>
    <row r="607" spans="1:22" hidden="1" x14ac:dyDescent="0.25">
      <c r="A607" s="5">
        <f t="shared" si="130"/>
        <v>606</v>
      </c>
      <c r="B607" s="5">
        <f t="shared" si="123"/>
        <v>1</v>
      </c>
      <c r="C607">
        <v>0</v>
      </c>
      <c r="D607">
        <v>0</v>
      </c>
      <c r="E607">
        <v>1</v>
      </c>
      <c r="F607">
        <v>0</v>
      </c>
      <c r="G607" s="25">
        <v>87.32</v>
      </c>
      <c r="H607">
        <v>0</v>
      </c>
      <c r="I607" s="27">
        <v>1</v>
      </c>
      <c r="J607" s="28">
        <v>-4.1012278772838764E-3</v>
      </c>
      <c r="K607">
        <f t="shared" si="124"/>
        <v>0</v>
      </c>
      <c r="L607">
        <f t="shared" si="125"/>
        <v>0</v>
      </c>
      <c r="M607">
        <f t="shared" si="126"/>
        <v>0</v>
      </c>
      <c r="O607" s="29" t="e">
        <f t="shared" si="127"/>
        <v>#DIV/0!</v>
      </c>
      <c r="P607" s="29">
        <f t="shared" si="128"/>
        <v>0</v>
      </c>
      <c r="Q607" s="29" t="e">
        <f t="shared" si="129"/>
        <v>#DIV/0!</v>
      </c>
      <c r="R607" s="29" t="e">
        <f t="shared" si="118"/>
        <v>#DIV/0!</v>
      </c>
      <c r="S607" s="29" t="e">
        <f t="shared" si="119"/>
        <v>#DIV/0!</v>
      </c>
      <c r="T607" s="29" t="e">
        <f t="shared" si="120"/>
        <v>#DIV/0!</v>
      </c>
      <c r="U607" s="29" t="e">
        <f t="shared" si="121"/>
        <v>#DIV/0!</v>
      </c>
      <c r="V607" s="29" t="e">
        <f t="shared" si="122"/>
        <v>#DIV/0!</v>
      </c>
    </row>
    <row r="608" spans="1:22" x14ac:dyDescent="0.25">
      <c r="A608" s="5">
        <f t="shared" si="130"/>
        <v>607</v>
      </c>
      <c r="B608" s="5">
        <f t="shared" si="123"/>
        <v>1</v>
      </c>
      <c r="C608">
        <v>0</v>
      </c>
      <c r="D608">
        <v>0</v>
      </c>
      <c r="E608">
        <v>0</v>
      </c>
      <c r="F608">
        <v>0</v>
      </c>
      <c r="G608" s="25">
        <v>87.32</v>
      </c>
      <c r="H608">
        <v>0</v>
      </c>
      <c r="I608" s="27">
        <v>1</v>
      </c>
      <c r="J608" s="28">
        <v>1.4933446993967869E-2</v>
      </c>
      <c r="K608">
        <f t="shared" si="124"/>
        <v>1.4933446993967869E-2</v>
      </c>
      <c r="L608">
        <f t="shared" si="125"/>
        <v>1.471043915484622E-2</v>
      </c>
      <c r="M608">
        <f t="shared" si="126"/>
        <v>0.12128659923852354</v>
      </c>
      <c r="O608" s="29">
        <f t="shared" si="127"/>
        <v>8.2449339521292799</v>
      </c>
      <c r="P608" s="29">
        <f t="shared" si="128"/>
        <v>0</v>
      </c>
      <c r="Q608" s="29">
        <f t="shared" si="129"/>
        <v>0</v>
      </c>
      <c r="R608" s="29">
        <f t="shared" si="118"/>
        <v>0</v>
      </c>
      <c r="S608" s="29">
        <f t="shared" si="119"/>
        <v>0</v>
      </c>
      <c r="T608" s="29">
        <f t="shared" si="120"/>
        <v>719.94763269992859</v>
      </c>
      <c r="U608" s="29">
        <f t="shared" si="121"/>
        <v>0</v>
      </c>
      <c r="V608" s="29">
        <f t="shared" si="122"/>
        <v>8.2449339521292799</v>
      </c>
    </row>
    <row r="609" spans="1:22" hidden="1" x14ac:dyDescent="0.25">
      <c r="A609" s="5">
        <f t="shared" si="130"/>
        <v>608</v>
      </c>
      <c r="B609" s="5">
        <f t="shared" si="123"/>
        <v>1</v>
      </c>
      <c r="C609">
        <v>0</v>
      </c>
      <c r="D609">
        <v>0</v>
      </c>
      <c r="E609">
        <v>1</v>
      </c>
      <c r="F609">
        <v>0</v>
      </c>
      <c r="G609" s="25">
        <v>87.32</v>
      </c>
      <c r="H609">
        <v>0</v>
      </c>
      <c r="I609" s="27">
        <v>1</v>
      </c>
      <c r="J609" s="28">
        <v>-4.1012278772838764E-3</v>
      </c>
      <c r="K609">
        <f t="shared" si="124"/>
        <v>0</v>
      </c>
      <c r="L609">
        <f t="shared" si="125"/>
        <v>0</v>
      </c>
      <c r="M609">
        <f t="shared" si="126"/>
        <v>0</v>
      </c>
      <c r="O609" s="29" t="e">
        <f t="shared" si="127"/>
        <v>#DIV/0!</v>
      </c>
      <c r="P609" s="29">
        <f t="shared" si="128"/>
        <v>0</v>
      </c>
      <c r="Q609" s="29" t="e">
        <f t="shared" si="129"/>
        <v>#DIV/0!</v>
      </c>
      <c r="R609" s="29" t="e">
        <f t="shared" si="118"/>
        <v>#DIV/0!</v>
      </c>
      <c r="S609" s="29" t="e">
        <f t="shared" si="119"/>
        <v>#DIV/0!</v>
      </c>
      <c r="T609" s="29" t="e">
        <f t="shared" si="120"/>
        <v>#DIV/0!</v>
      </c>
      <c r="U609" s="29" t="e">
        <f t="shared" si="121"/>
        <v>#DIV/0!</v>
      </c>
      <c r="V609" s="29" t="e">
        <f t="shared" si="122"/>
        <v>#DIV/0!</v>
      </c>
    </row>
    <row r="610" spans="1:22" hidden="1" x14ac:dyDescent="0.25">
      <c r="A610" s="5">
        <f t="shared" si="130"/>
        <v>609</v>
      </c>
      <c r="B610" s="5">
        <f t="shared" si="123"/>
        <v>1</v>
      </c>
      <c r="C610">
        <v>0</v>
      </c>
      <c r="D610">
        <v>0</v>
      </c>
      <c r="E610">
        <v>1</v>
      </c>
      <c r="F610">
        <v>0</v>
      </c>
      <c r="G610" s="25">
        <v>87.32</v>
      </c>
      <c r="H610">
        <v>0</v>
      </c>
      <c r="I610" s="27">
        <v>1</v>
      </c>
      <c r="J610" s="28">
        <v>-4.1012278772838764E-3</v>
      </c>
      <c r="K610">
        <f t="shared" si="124"/>
        <v>0</v>
      </c>
      <c r="L610">
        <f t="shared" si="125"/>
        <v>0</v>
      </c>
      <c r="M610">
        <f t="shared" si="126"/>
        <v>0</v>
      </c>
      <c r="O610" s="29" t="e">
        <f t="shared" si="127"/>
        <v>#DIV/0!</v>
      </c>
      <c r="P610" s="29">
        <f t="shared" si="128"/>
        <v>0</v>
      </c>
      <c r="Q610" s="29" t="e">
        <f t="shared" si="129"/>
        <v>#DIV/0!</v>
      </c>
      <c r="R610" s="29" t="e">
        <f t="shared" si="118"/>
        <v>#DIV/0!</v>
      </c>
      <c r="S610" s="29" t="e">
        <f t="shared" si="119"/>
        <v>#DIV/0!</v>
      </c>
      <c r="T610" s="29" t="e">
        <f t="shared" si="120"/>
        <v>#DIV/0!</v>
      </c>
      <c r="U610" s="29" t="e">
        <f t="shared" si="121"/>
        <v>#DIV/0!</v>
      </c>
      <c r="V610" s="29" t="e">
        <f t="shared" si="122"/>
        <v>#DIV/0!</v>
      </c>
    </row>
    <row r="611" spans="1:22" hidden="1" x14ac:dyDescent="0.25">
      <c r="A611" s="5">
        <f t="shared" si="130"/>
        <v>610</v>
      </c>
      <c r="B611" s="5">
        <f t="shared" si="123"/>
        <v>1</v>
      </c>
      <c r="C611">
        <v>0</v>
      </c>
      <c r="D611">
        <v>0</v>
      </c>
      <c r="E611">
        <v>1</v>
      </c>
      <c r="F611">
        <v>0</v>
      </c>
      <c r="G611" s="25">
        <v>87.32</v>
      </c>
      <c r="H611">
        <v>0</v>
      </c>
      <c r="I611" s="27">
        <v>1</v>
      </c>
      <c r="J611" s="28">
        <v>-4.1012278772838764E-3</v>
      </c>
      <c r="K611">
        <f t="shared" si="124"/>
        <v>0</v>
      </c>
      <c r="L611">
        <f t="shared" si="125"/>
        <v>0</v>
      </c>
      <c r="M611">
        <f t="shared" si="126"/>
        <v>0</v>
      </c>
      <c r="O611" s="29" t="e">
        <f t="shared" si="127"/>
        <v>#DIV/0!</v>
      </c>
      <c r="P611" s="29">
        <f t="shared" si="128"/>
        <v>0</v>
      </c>
      <c r="Q611" s="29" t="e">
        <f t="shared" si="129"/>
        <v>#DIV/0!</v>
      </c>
      <c r="R611" s="29" t="e">
        <f t="shared" si="118"/>
        <v>#DIV/0!</v>
      </c>
      <c r="S611" s="29" t="e">
        <f t="shared" si="119"/>
        <v>#DIV/0!</v>
      </c>
      <c r="T611" s="29" t="e">
        <f t="shared" si="120"/>
        <v>#DIV/0!</v>
      </c>
      <c r="U611" s="29" t="e">
        <f t="shared" si="121"/>
        <v>#DIV/0!</v>
      </c>
      <c r="V611" s="29" t="e">
        <f t="shared" si="122"/>
        <v>#DIV/0!</v>
      </c>
    </row>
    <row r="612" spans="1:22" hidden="1" x14ac:dyDescent="0.25">
      <c r="A612" s="5">
        <f t="shared" si="130"/>
        <v>611</v>
      </c>
      <c r="B612" s="5">
        <f t="shared" si="123"/>
        <v>1</v>
      </c>
      <c r="C612">
        <v>0</v>
      </c>
      <c r="D612">
        <v>0</v>
      </c>
      <c r="E612">
        <v>1</v>
      </c>
      <c r="F612">
        <v>0</v>
      </c>
      <c r="G612" s="25">
        <v>87.32</v>
      </c>
      <c r="H612">
        <v>0</v>
      </c>
      <c r="I612" s="27">
        <v>1</v>
      </c>
      <c r="J612" s="28">
        <v>-4.1012278772838764E-3</v>
      </c>
      <c r="K612">
        <f t="shared" si="124"/>
        <v>0</v>
      </c>
      <c r="L612">
        <f t="shared" si="125"/>
        <v>0</v>
      </c>
      <c r="M612">
        <f t="shared" si="126"/>
        <v>0</v>
      </c>
      <c r="O612" s="29" t="e">
        <f t="shared" si="127"/>
        <v>#DIV/0!</v>
      </c>
      <c r="P612" s="29">
        <f t="shared" si="128"/>
        <v>0</v>
      </c>
      <c r="Q612" s="29" t="e">
        <f t="shared" si="129"/>
        <v>#DIV/0!</v>
      </c>
      <c r="R612" s="29" t="e">
        <f t="shared" si="118"/>
        <v>#DIV/0!</v>
      </c>
      <c r="S612" s="29" t="e">
        <f t="shared" si="119"/>
        <v>#DIV/0!</v>
      </c>
      <c r="T612" s="29" t="e">
        <f t="shared" si="120"/>
        <v>#DIV/0!</v>
      </c>
      <c r="U612" s="29" t="e">
        <f t="shared" si="121"/>
        <v>#DIV/0!</v>
      </c>
      <c r="V612" s="29" t="e">
        <f t="shared" si="122"/>
        <v>#DIV/0!</v>
      </c>
    </row>
    <row r="613" spans="1:22" x14ac:dyDescent="0.25">
      <c r="A613" s="5">
        <f t="shared" si="130"/>
        <v>612</v>
      </c>
      <c r="B613" s="5">
        <f t="shared" si="123"/>
        <v>1</v>
      </c>
      <c r="C613">
        <v>0</v>
      </c>
      <c r="D613">
        <v>0</v>
      </c>
      <c r="E613">
        <v>0</v>
      </c>
      <c r="F613">
        <v>1</v>
      </c>
      <c r="G613" s="25">
        <v>90.06</v>
      </c>
      <c r="H613">
        <v>0</v>
      </c>
      <c r="I613" s="27">
        <v>1</v>
      </c>
      <c r="J613" s="28">
        <v>2.1539969259015426E-2</v>
      </c>
      <c r="K613">
        <f t="shared" si="124"/>
        <v>2.1539969259015426E-2</v>
      </c>
      <c r="L613">
        <f t="shared" si="125"/>
        <v>2.1075998983336095E-2</v>
      </c>
      <c r="M613">
        <f t="shared" si="126"/>
        <v>0.1451757520501826</v>
      </c>
      <c r="O613" s="29">
        <f t="shared" si="127"/>
        <v>6.8882026500839624</v>
      </c>
      <c r="P613" s="29">
        <f t="shared" si="128"/>
        <v>0</v>
      </c>
      <c r="Q613" s="29">
        <f t="shared" si="129"/>
        <v>0</v>
      </c>
      <c r="R613" s="29">
        <f t="shared" si="118"/>
        <v>0</v>
      </c>
      <c r="S613" s="29">
        <f t="shared" si="119"/>
        <v>6.8882026500839624</v>
      </c>
      <c r="T613" s="29">
        <f t="shared" si="120"/>
        <v>620.35153066656164</v>
      </c>
      <c r="U613" s="29">
        <f t="shared" si="121"/>
        <v>0</v>
      </c>
      <c r="V613" s="29">
        <f t="shared" si="122"/>
        <v>6.8882026500839624</v>
      </c>
    </row>
    <row r="614" spans="1:22" hidden="1" x14ac:dyDescent="0.25">
      <c r="A614" s="5">
        <f t="shared" si="130"/>
        <v>613</v>
      </c>
      <c r="B614" s="5">
        <f t="shared" si="123"/>
        <v>1</v>
      </c>
      <c r="C614">
        <v>0</v>
      </c>
      <c r="D614">
        <v>0</v>
      </c>
      <c r="E614">
        <v>1</v>
      </c>
      <c r="F614">
        <v>0</v>
      </c>
      <c r="G614" s="25">
        <v>87.32</v>
      </c>
      <c r="H614">
        <v>0</v>
      </c>
      <c r="I614" s="27">
        <v>1</v>
      </c>
      <c r="J614" s="28">
        <v>-4.1012278772838764E-3</v>
      </c>
      <c r="K614">
        <f t="shared" si="124"/>
        <v>0</v>
      </c>
      <c r="L614">
        <f t="shared" si="125"/>
        <v>0</v>
      </c>
      <c r="M614">
        <f t="shared" si="126"/>
        <v>0</v>
      </c>
      <c r="O614" s="29" t="e">
        <f t="shared" si="127"/>
        <v>#DIV/0!</v>
      </c>
      <c r="P614" s="29">
        <f t="shared" si="128"/>
        <v>0</v>
      </c>
      <c r="Q614" s="29" t="e">
        <f t="shared" si="129"/>
        <v>#DIV/0!</v>
      </c>
      <c r="R614" s="29" t="e">
        <f t="shared" si="118"/>
        <v>#DIV/0!</v>
      </c>
      <c r="S614" s="29" t="e">
        <f t="shared" si="119"/>
        <v>#DIV/0!</v>
      </c>
      <c r="T614" s="29" t="e">
        <f t="shared" si="120"/>
        <v>#DIV/0!</v>
      </c>
      <c r="U614" s="29" t="e">
        <f t="shared" si="121"/>
        <v>#DIV/0!</v>
      </c>
      <c r="V614" s="29" t="e">
        <f t="shared" si="122"/>
        <v>#DIV/0!</v>
      </c>
    </row>
    <row r="615" spans="1:22" x14ac:dyDescent="0.25">
      <c r="A615" s="5">
        <f t="shared" si="130"/>
        <v>614</v>
      </c>
      <c r="B615" s="5">
        <f t="shared" si="123"/>
        <v>1</v>
      </c>
      <c r="C615">
        <v>0</v>
      </c>
      <c r="D615">
        <v>0</v>
      </c>
      <c r="E615">
        <v>0</v>
      </c>
      <c r="F615">
        <v>1</v>
      </c>
      <c r="G615" s="25">
        <v>101.03</v>
      </c>
      <c r="H615">
        <v>0</v>
      </c>
      <c r="I615" s="27">
        <v>1</v>
      </c>
      <c r="J615" s="28">
        <v>2.1915010317018944E-2</v>
      </c>
      <c r="K615">
        <f t="shared" si="124"/>
        <v>2.1915010317018944E-2</v>
      </c>
      <c r="L615">
        <f t="shared" si="125"/>
        <v>2.1434742639823898E-2</v>
      </c>
      <c r="M615">
        <f t="shared" si="126"/>
        <v>0.14640608812417569</v>
      </c>
      <c r="O615" s="29">
        <f t="shared" si="127"/>
        <v>6.8303170504210229</v>
      </c>
      <c r="P615" s="29">
        <f t="shared" si="128"/>
        <v>0</v>
      </c>
      <c r="Q615" s="29">
        <f t="shared" si="129"/>
        <v>0</v>
      </c>
      <c r="R615" s="29">
        <f t="shared" si="118"/>
        <v>0</v>
      </c>
      <c r="S615" s="29">
        <f t="shared" si="119"/>
        <v>6.8303170504210229</v>
      </c>
      <c r="T615" s="29">
        <f t="shared" si="120"/>
        <v>690.06693160403597</v>
      </c>
      <c r="U615" s="29">
        <f t="shared" si="121"/>
        <v>0</v>
      </c>
      <c r="V615" s="29">
        <f t="shared" si="122"/>
        <v>6.8303170504210229</v>
      </c>
    </row>
    <row r="616" spans="1:22" hidden="1" x14ac:dyDescent="0.25">
      <c r="A616" s="5">
        <f t="shared" si="130"/>
        <v>615</v>
      </c>
      <c r="B616" s="5">
        <f t="shared" si="123"/>
        <v>1</v>
      </c>
      <c r="C616">
        <v>0</v>
      </c>
      <c r="D616">
        <v>0</v>
      </c>
      <c r="E616">
        <v>1</v>
      </c>
      <c r="F616">
        <v>0</v>
      </c>
      <c r="G616" s="25">
        <v>87.32</v>
      </c>
      <c r="H616">
        <v>0</v>
      </c>
      <c r="I616" s="27">
        <v>1</v>
      </c>
      <c r="J616" s="28">
        <v>-4.1012278772838764E-3</v>
      </c>
      <c r="K616">
        <f t="shared" si="124"/>
        <v>0</v>
      </c>
      <c r="L616">
        <f t="shared" si="125"/>
        <v>0</v>
      </c>
      <c r="M616">
        <f t="shared" si="126"/>
        <v>0</v>
      </c>
      <c r="O616" s="29" t="e">
        <f t="shared" si="127"/>
        <v>#DIV/0!</v>
      </c>
      <c r="P616" s="29">
        <f t="shared" si="128"/>
        <v>0</v>
      </c>
      <c r="Q616" s="29" t="e">
        <f t="shared" si="129"/>
        <v>#DIV/0!</v>
      </c>
      <c r="R616" s="29" t="e">
        <f t="shared" si="118"/>
        <v>#DIV/0!</v>
      </c>
      <c r="S616" s="29" t="e">
        <f t="shared" si="119"/>
        <v>#DIV/0!</v>
      </c>
      <c r="T616" s="29" t="e">
        <f t="shared" si="120"/>
        <v>#DIV/0!</v>
      </c>
      <c r="U616" s="29" t="e">
        <f t="shared" si="121"/>
        <v>#DIV/0!</v>
      </c>
      <c r="V616" s="29" t="e">
        <f t="shared" si="122"/>
        <v>#DIV/0!</v>
      </c>
    </row>
    <row r="617" spans="1:22" hidden="1" x14ac:dyDescent="0.25">
      <c r="A617" s="5">
        <f t="shared" si="130"/>
        <v>616</v>
      </c>
      <c r="B617" s="5">
        <f t="shared" si="123"/>
        <v>1</v>
      </c>
      <c r="C617">
        <v>0</v>
      </c>
      <c r="D617">
        <v>0</v>
      </c>
      <c r="E617">
        <v>1</v>
      </c>
      <c r="F617">
        <v>0</v>
      </c>
      <c r="G617" s="25">
        <v>87.32</v>
      </c>
      <c r="H617">
        <v>0</v>
      </c>
      <c r="I617" s="27">
        <v>1</v>
      </c>
      <c r="J617" s="28">
        <v>-4.1012278772838764E-3</v>
      </c>
      <c r="K617">
        <f t="shared" si="124"/>
        <v>0</v>
      </c>
      <c r="L617">
        <f t="shared" si="125"/>
        <v>0</v>
      </c>
      <c r="M617">
        <f t="shared" si="126"/>
        <v>0</v>
      </c>
      <c r="O617" s="29" t="e">
        <f t="shared" si="127"/>
        <v>#DIV/0!</v>
      </c>
      <c r="P617" s="29">
        <f t="shared" si="128"/>
        <v>0</v>
      </c>
      <c r="Q617" s="29" t="e">
        <f t="shared" si="129"/>
        <v>#DIV/0!</v>
      </c>
      <c r="R617" s="29" t="e">
        <f t="shared" si="118"/>
        <v>#DIV/0!</v>
      </c>
      <c r="S617" s="29" t="e">
        <f t="shared" si="119"/>
        <v>#DIV/0!</v>
      </c>
      <c r="T617" s="29" t="e">
        <f t="shared" si="120"/>
        <v>#DIV/0!</v>
      </c>
      <c r="U617" s="29" t="e">
        <f t="shared" si="121"/>
        <v>#DIV/0!</v>
      </c>
      <c r="V617" s="29" t="e">
        <f t="shared" si="122"/>
        <v>#DIV/0!</v>
      </c>
    </row>
    <row r="618" spans="1:22" x14ac:dyDescent="0.25">
      <c r="A618" s="5">
        <f t="shared" si="130"/>
        <v>617</v>
      </c>
      <c r="B618" s="5">
        <f t="shared" si="123"/>
        <v>1</v>
      </c>
      <c r="C618">
        <v>0</v>
      </c>
      <c r="D618">
        <v>0</v>
      </c>
      <c r="E618">
        <v>0</v>
      </c>
      <c r="F618">
        <v>1</v>
      </c>
      <c r="G618" s="25">
        <v>90.06</v>
      </c>
      <c r="H618">
        <v>0</v>
      </c>
      <c r="I618" s="27">
        <v>1</v>
      </c>
      <c r="J618" s="28">
        <v>2.1539969259015426E-2</v>
      </c>
      <c r="K618">
        <f t="shared" si="124"/>
        <v>2.1539969259015426E-2</v>
      </c>
      <c r="L618">
        <f t="shared" si="125"/>
        <v>2.1075998983336095E-2</v>
      </c>
      <c r="M618">
        <f t="shared" si="126"/>
        <v>0.1451757520501826</v>
      </c>
      <c r="O618" s="29">
        <f t="shared" si="127"/>
        <v>6.8882026500839624</v>
      </c>
      <c r="P618" s="29">
        <f t="shared" si="128"/>
        <v>0</v>
      </c>
      <c r="Q618" s="29">
        <f t="shared" si="129"/>
        <v>0</v>
      </c>
      <c r="R618" s="29">
        <f t="shared" si="118"/>
        <v>0</v>
      </c>
      <c r="S618" s="29">
        <f t="shared" si="119"/>
        <v>6.8882026500839624</v>
      </c>
      <c r="T618" s="29">
        <f t="shared" si="120"/>
        <v>620.35153066656164</v>
      </c>
      <c r="U618" s="29">
        <f t="shared" si="121"/>
        <v>0</v>
      </c>
      <c r="V618" s="29">
        <f t="shared" si="122"/>
        <v>6.8882026500839624</v>
      </c>
    </row>
    <row r="619" spans="1:22" hidden="1" x14ac:dyDescent="0.25">
      <c r="A619" s="5">
        <f t="shared" si="130"/>
        <v>618</v>
      </c>
      <c r="B619" s="5">
        <f t="shared" si="123"/>
        <v>1</v>
      </c>
      <c r="C619">
        <v>0</v>
      </c>
      <c r="D619">
        <v>0</v>
      </c>
      <c r="E619">
        <v>1</v>
      </c>
      <c r="F619">
        <v>0</v>
      </c>
      <c r="G619" s="25">
        <v>87.32</v>
      </c>
      <c r="H619">
        <v>0</v>
      </c>
      <c r="I619" s="27">
        <v>1</v>
      </c>
      <c r="J619" s="28">
        <v>-4.1012278772838764E-3</v>
      </c>
      <c r="K619">
        <f t="shared" si="124"/>
        <v>0</v>
      </c>
      <c r="L619">
        <f t="shared" si="125"/>
        <v>0</v>
      </c>
      <c r="M619">
        <f t="shared" si="126"/>
        <v>0</v>
      </c>
      <c r="O619" s="29" t="e">
        <f t="shared" si="127"/>
        <v>#DIV/0!</v>
      </c>
      <c r="P619" s="29">
        <f t="shared" si="128"/>
        <v>0</v>
      </c>
      <c r="Q619" s="29" t="e">
        <f t="shared" si="129"/>
        <v>#DIV/0!</v>
      </c>
      <c r="R619" s="29" t="e">
        <f t="shared" si="118"/>
        <v>#DIV/0!</v>
      </c>
      <c r="S619" s="29" t="e">
        <f t="shared" si="119"/>
        <v>#DIV/0!</v>
      </c>
      <c r="T619" s="29" t="e">
        <f t="shared" si="120"/>
        <v>#DIV/0!</v>
      </c>
      <c r="U619" s="29" t="e">
        <f t="shared" si="121"/>
        <v>#DIV/0!</v>
      </c>
      <c r="V619" s="29" t="e">
        <f t="shared" si="122"/>
        <v>#DIV/0!</v>
      </c>
    </row>
    <row r="620" spans="1:22" x14ac:dyDescent="0.25">
      <c r="A620" s="5">
        <f t="shared" si="130"/>
        <v>619</v>
      </c>
      <c r="B620" s="5">
        <f t="shared" si="123"/>
        <v>1</v>
      </c>
      <c r="C620">
        <v>0</v>
      </c>
      <c r="D620">
        <v>0</v>
      </c>
      <c r="E620">
        <v>0</v>
      </c>
      <c r="F620">
        <v>1</v>
      </c>
      <c r="G620" s="25">
        <v>90.06</v>
      </c>
      <c r="H620">
        <v>0</v>
      </c>
      <c r="I620" s="27">
        <v>1</v>
      </c>
      <c r="J620" s="28">
        <v>2.1539969259015426E-2</v>
      </c>
      <c r="K620">
        <f t="shared" si="124"/>
        <v>2.1539969259015426E-2</v>
      </c>
      <c r="L620">
        <f t="shared" si="125"/>
        <v>2.1075998983336095E-2</v>
      </c>
      <c r="M620">
        <f t="shared" si="126"/>
        <v>0.1451757520501826</v>
      </c>
      <c r="O620" s="29">
        <f t="shared" si="127"/>
        <v>6.8882026500839624</v>
      </c>
      <c r="P620" s="29">
        <f t="shared" si="128"/>
        <v>0</v>
      </c>
      <c r="Q620" s="29">
        <f t="shared" si="129"/>
        <v>0</v>
      </c>
      <c r="R620" s="29">
        <f t="shared" si="118"/>
        <v>0</v>
      </c>
      <c r="S620" s="29">
        <f t="shared" si="119"/>
        <v>6.8882026500839624</v>
      </c>
      <c r="T620" s="29">
        <f t="shared" si="120"/>
        <v>620.35153066656164</v>
      </c>
      <c r="U620" s="29">
        <f t="shared" si="121"/>
        <v>0</v>
      </c>
      <c r="V620" s="29">
        <f t="shared" si="122"/>
        <v>6.8882026500839624</v>
      </c>
    </row>
    <row r="621" spans="1:22" hidden="1" x14ac:dyDescent="0.25">
      <c r="A621" s="5">
        <f t="shared" si="130"/>
        <v>620</v>
      </c>
      <c r="B621" s="5">
        <f t="shared" si="123"/>
        <v>1</v>
      </c>
      <c r="C621">
        <v>0</v>
      </c>
      <c r="D621">
        <v>0</v>
      </c>
      <c r="E621">
        <v>1</v>
      </c>
      <c r="F621">
        <v>0</v>
      </c>
      <c r="G621" s="25">
        <v>87.32</v>
      </c>
      <c r="H621">
        <v>0</v>
      </c>
      <c r="I621" s="27">
        <v>1</v>
      </c>
      <c r="J621" s="28">
        <v>-4.1012278772838764E-3</v>
      </c>
      <c r="K621">
        <f t="shared" si="124"/>
        <v>0</v>
      </c>
      <c r="L621">
        <f t="shared" si="125"/>
        <v>0</v>
      </c>
      <c r="M621">
        <f t="shared" si="126"/>
        <v>0</v>
      </c>
      <c r="O621" s="29" t="e">
        <f t="shared" si="127"/>
        <v>#DIV/0!</v>
      </c>
      <c r="P621" s="29">
        <f t="shared" si="128"/>
        <v>0</v>
      </c>
      <c r="Q621" s="29" t="e">
        <f t="shared" si="129"/>
        <v>#DIV/0!</v>
      </c>
      <c r="R621" s="29" t="e">
        <f t="shared" si="118"/>
        <v>#DIV/0!</v>
      </c>
      <c r="S621" s="29" t="e">
        <f t="shared" si="119"/>
        <v>#DIV/0!</v>
      </c>
      <c r="T621" s="29" t="e">
        <f t="shared" si="120"/>
        <v>#DIV/0!</v>
      </c>
      <c r="U621" s="29" t="e">
        <f t="shared" si="121"/>
        <v>#DIV/0!</v>
      </c>
      <c r="V621" s="29" t="e">
        <f t="shared" si="122"/>
        <v>#DIV/0!</v>
      </c>
    </row>
    <row r="622" spans="1:22" hidden="1" x14ac:dyDescent="0.25">
      <c r="A622" s="5">
        <f t="shared" si="130"/>
        <v>621</v>
      </c>
      <c r="B622" s="5">
        <f t="shared" si="123"/>
        <v>1</v>
      </c>
      <c r="C622">
        <v>0</v>
      </c>
      <c r="D622">
        <v>0</v>
      </c>
      <c r="E622">
        <v>1</v>
      </c>
      <c r="F622">
        <v>0</v>
      </c>
      <c r="G622" s="25">
        <v>87.32</v>
      </c>
      <c r="H622">
        <v>0</v>
      </c>
      <c r="I622" s="27">
        <v>1</v>
      </c>
      <c r="J622" s="28">
        <v>-4.1012278772838764E-3</v>
      </c>
      <c r="K622">
        <f t="shared" si="124"/>
        <v>0</v>
      </c>
      <c r="L622">
        <f t="shared" si="125"/>
        <v>0</v>
      </c>
      <c r="M622">
        <f t="shared" si="126"/>
        <v>0</v>
      </c>
      <c r="O622" s="29" t="e">
        <f t="shared" si="127"/>
        <v>#DIV/0!</v>
      </c>
      <c r="P622" s="29">
        <f t="shared" si="128"/>
        <v>0</v>
      </c>
      <c r="Q622" s="29" t="e">
        <f t="shared" si="129"/>
        <v>#DIV/0!</v>
      </c>
      <c r="R622" s="29" t="e">
        <f t="shared" si="118"/>
        <v>#DIV/0!</v>
      </c>
      <c r="S622" s="29" t="e">
        <f t="shared" si="119"/>
        <v>#DIV/0!</v>
      </c>
      <c r="T622" s="29" t="e">
        <f t="shared" si="120"/>
        <v>#DIV/0!</v>
      </c>
      <c r="U622" s="29" t="e">
        <f t="shared" si="121"/>
        <v>#DIV/0!</v>
      </c>
      <c r="V622" s="29" t="e">
        <f t="shared" si="122"/>
        <v>#DIV/0!</v>
      </c>
    </row>
    <row r="623" spans="1:22" hidden="1" x14ac:dyDescent="0.25">
      <c r="A623" s="5">
        <f t="shared" si="130"/>
        <v>622</v>
      </c>
      <c r="B623" s="5">
        <f t="shared" si="123"/>
        <v>1</v>
      </c>
      <c r="C623">
        <v>0</v>
      </c>
      <c r="D623">
        <v>0</v>
      </c>
      <c r="E623">
        <v>1</v>
      </c>
      <c r="F623">
        <v>0</v>
      </c>
      <c r="G623" s="25">
        <v>87.32</v>
      </c>
      <c r="H623">
        <v>0</v>
      </c>
      <c r="I623" s="27">
        <v>1</v>
      </c>
      <c r="J623" s="28">
        <v>-4.1012278772838764E-3</v>
      </c>
      <c r="K623">
        <f t="shared" si="124"/>
        <v>0</v>
      </c>
      <c r="L623">
        <f t="shared" si="125"/>
        <v>0</v>
      </c>
      <c r="M623">
        <f t="shared" si="126"/>
        <v>0</v>
      </c>
      <c r="O623" s="29" t="e">
        <f t="shared" si="127"/>
        <v>#DIV/0!</v>
      </c>
      <c r="P623" s="29">
        <f t="shared" si="128"/>
        <v>0</v>
      </c>
      <c r="Q623" s="29" t="e">
        <f t="shared" si="129"/>
        <v>#DIV/0!</v>
      </c>
      <c r="R623" s="29" t="e">
        <f t="shared" si="118"/>
        <v>#DIV/0!</v>
      </c>
      <c r="S623" s="29" t="e">
        <f t="shared" si="119"/>
        <v>#DIV/0!</v>
      </c>
      <c r="T623" s="29" t="e">
        <f t="shared" si="120"/>
        <v>#DIV/0!</v>
      </c>
      <c r="U623" s="29" t="e">
        <f t="shared" si="121"/>
        <v>#DIV/0!</v>
      </c>
      <c r="V623" s="29" t="e">
        <f t="shared" si="122"/>
        <v>#DIV/0!</v>
      </c>
    </row>
    <row r="624" spans="1:22" x14ac:dyDescent="0.25">
      <c r="A624" s="5">
        <f t="shared" si="130"/>
        <v>623</v>
      </c>
      <c r="B624" s="5">
        <f t="shared" si="123"/>
        <v>1</v>
      </c>
      <c r="C624">
        <v>0</v>
      </c>
      <c r="D624">
        <v>0</v>
      </c>
      <c r="E624">
        <v>0</v>
      </c>
      <c r="F624">
        <v>1</v>
      </c>
      <c r="G624" s="25">
        <v>117.48</v>
      </c>
      <c r="H624">
        <v>0</v>
      </c>
      <c r="I624" s="27">
        <v>1</v>
      </c>
      <c r="J624" s="28">
        <v>2.2477400964617662E-2</v>
      </c>
      <c r="K624">
        <f t="shared" si="124"/>
        <v>2.2477400964617662E-2</v>
      </c>
      <c r="L624">
        <f t="shared" si="125"/>
        <v>2.1972167410493466E-2</v>
      </c>
      <c r="M624">
        <f t="shared" si="126"/>
        <v>0.14823011640855399</v>
      </c>
      <c r="O624" s="29">
        <f t="shared" si="127"/>
        <v>6.7462673863372373</v>
      </c>
      <c r="P624" s="29">
        <f t="shared" si="128"/>
        <v>0</v>
      </c>
      <c r="Q624" s="29">
        <f t="shared" si="129"/>
        <v>0</v>
      </c>
      <c r="R624" s="29">
        <f t="shared" si="118"/>
        <v>0</v>
      </c>
      <c r="S624" s="29">
        <f t="shared" si="119"/>
        <v>6.7462673863372373</v>
      </c>
      <c r="T624" s="29">
        <f t="shared" si="120"/>
        <v>792.55149254689866</v>
      </c>
      <c r="U624" s="29">
        <f t="shared" si="121"/>
        <v>0</v>
      </c>
      <c r="V624" s="29">
        <f t="shared" si="122"/>
        <v>6.7462673863372373</v>
      </c>
    </row>
    <row r="625" spans="1:22" x14ac:dyDescent="0.25">
      <c r="A625" s="5">
        <f t="shared" si="130"/>
        <v>624</v>
      </c>
      <c r="B625" s="5">
        <f t="shared" si="123"/>
        <v>1</v>
      </c>
      <c r="C625">
        <v>0</v>
      </c>
      <c r="D625">
        <v>0</v>
      </c>
      <c r="E625">
        <v>0</v>
      </c>
      <c r="F625">
        <v>1</v>
      </c>
      <c r="G625" s="25">
        <v>90.06</v>
      </c>
      <c r="H625">
        <v>0</v>
      </c>
      <c r="I625" s="27">
        <v>1</v>
      </c>
      <c r="J625" s="28">
        <v>2.1539969259015426E-2</v>
      </c>
      <c r="K625">
        <f t="shared" si="124"/>
        <v>2.1539969259015426E-2</v>
      </c>
      <c r="L625">
        <f t="shared" si="125"/>
        <v>2.1075998983336095E-2</v>
      </c>
      <c r="M625">
        <f t="shared" si="126"/>
        <v>0.1451757520501826</v>
      </c>
      <c r="O625" s="29">
        <f t="shared" si="127"/>
        <v>6.8882026500839624</v>
      </c>
      <c r="P625" s="29">
        <f t="shared" si="128"/>
        <v>0</v>
      </c>
      <c r="Q625" s="29">
        <f t="shared" si="129"/>
        <v>0</v>
      </c>
      <c r="R625" s="29">
        <f t="shared" si="118"/>
        <v>0</v>
      </c>
      <c r="S625" s="29">
        <f t="shared" si="119"/>
        <v>6.8882026500839624</v>
      </c>
      <c r="T625" s="29">
        <f t="shared" si="120"/>
        <v>620.35153066656164</v>
      </c>
      <c r="U625" s="29">
        <f t="shared" si="121"/>
        <v>0</v>
      </c>
      <c r="V625" s="29">
        <f t="shared" si="122"/>
        <v>6.8882026500839624</v>
      </c>
    </row>
    <row r="626" spans="1:22" x14ac:dyDescent="0.25">
      <c r="A626" s="5">
        <f t="shared" si="130"/>
        <v>625</v>
      </c>
      <c r="B626" s="5">
        <f t="shared" si="123"/>
        <v>1</v>
      </c>
      <c r="C626">
        <v>0</v>
      </c>
      <c r="D626">
        <v>0</v>
      </c>
      <c r="E626">
        <v>0</v>
      </c>
      <c r="F626">
        <v>1</v>
      </c>
      <c r="G626" s="25">
        <v>95.55</v>
      </c>
      <c r="H626">
        <v>0</v>
      </c>
      <c r="I626" s="27">
        <v>1</v>
      </c>
      <c r="J626" s="28">
        <v>2.1727660727423753E-2</v>
      </c>
      <c r="K626">
        <f t="shared" si="124"/>
        <v>2.1727660727423753E-2</v>
      </c>
      <c r="L626">
        <f t="shared" si="125"/>
        <v>2.1255569486737722E-2</v>
      </c>
      <c r="M626">
        <f t="shared" si="126"/>
        <v>0.14579289930150138</v>
      </c>
      <c r="O626" s="29">
        <f t="shared" si="127"/>
        <v>6.8590446091067063</v>
      </c>
      <c r="P626" s="29">
        <f t="shared" si="128"/>
        <v>0</v>
      </c>
      <c r="Q626" s="29">
        <f t="shared" si="129"/>
        <v>0</v>
      </c>
      <c r="R626" s="29">
        <f t="shared" si="118"/>
        <v>0</v>
      </c>
      <c r="S626" s="29">
        <f t="shared" si="119"/>
        <v>6.8590446091067063</v>
      </c>
      <c r="T626" s="29">
        <f t="shared" si="120"/>
        <v>655.38171240014583</v>
      </c>
      <c r="U626" s="29">
        <f t="shared" si="121"/>
        <v>0</v>
      </c>
      <c r="V626" s="29">
        <f t="shared" si="122"/>
        <v>6.8590446091067063</v>
      </c>
    </row>
    <row r="627" spans="1:22" x14ac:dyDescent="0.25">
      <c r="A627" s="5">
        <f t="shared" si="130"/>
        <v>626</v>
      </c>
      <c r="B627" s="5">
        <f t="shared" si="123"/>
        <v>1</v>
      </c>
      <c r="C627">
        <v>0</v>
      </c>
      <c r="D627">
        <v>0</v>
      </c>
      <c r="E627">
        <v>0</v>
      </c>
      <c r="F627">
        <v>1</v>
      </c>
      <c r="G627" s="25">
        <v>90.06</v>
      </c>
      <c r="H627">
        <v>0</v>
      </c>
      <c r="I627" s="27">
        <v>1</v>
      </c>
      <c r="J627" s="28">
        <v>2.1539969259015426E-2</v>
      </c>
      <c r="K627">
        <f t="shared" si="124"/>
        <v>2.1539969259015426E-2</v>
      </c>
      <c r="L627">
        <f t="shared" si="125"/>
        <v>2.1075998983336095E-2</v>
      </c>
      <c r="M627">
        <f t="shared" si="126"/>
        <v>0.1451757520501826</v>
      </c>
      <c r="O627" s="29">
        <f t="shared" si="127"/>
        <v>6.8882026500839624</v>
      </c>
      <c r="P627" s="29">
        <f t="shared" si="128"/>
        <v>0</v>
      </c>
      <c r="Q627" s="29">
        <f t="shared" si="129"/>
        <v>0</v>
      </c>
      <c r="R627" s="29">
        <f t="shared" si="118"/>
        <v>0</v>
      </c>
      <c r="S627" s="29">
        <f t="shared" si="119"/>
        <v>6.8882026500839624</v>
      </c>
      <c r="T627" s="29">
        <f t="shared" si="120"/>
        <v>620.35153066656164</v>
      </c>
      <c r="U627" s="29">
        <f t="shared" si="121"/>
        <v>0</v>
      </c>
      <c r="V627" s="29">
        <f t="shared" si="122"/>
        <v>6.8882026500839624</v>
      </c>
    </row>
    <row r="628" spans="1:22" hidden="1" x14ac:dyDescent="0.25">
      <c r="A628" s="5">
        <f t="shared" si="130"/>
        <v>627</v>
      </c>
      <c r="B628" s="5">
        <f t="shared" si="123"/>
        <v>1</v>
      </c>
      <c r="C628">
        <v>0</v>
      </c>
      <c r="D628">
        <v>0</v>
      </c>
      <c r="E628">
        <v>1</v>
      </c>
      <c r="F628">
        <v>0</v>
      </c>
      <c r="G628" s="25">
        <v>87.32</v>
      </c>
      <c r="H628">
        <v>0</v>
      </c>
      <c r="I628" s="27">
        <v>1</v>
      </c>
      <c r="J628" s="28">
        <v>-4.1012278772838764E-3</v>
      </c>
      <c r="K628">
        <f t="shared" si="124"/>
        <v>0</v>
      </c>
      <c r="L628">
        <f t="shared" si="125"/>
        <v>0</v>
      </c>
      <c r="M628">
        <f t="shared" si="126"/>
        <v>0</v>
      </c>
      <c r="O628" s="29" t="e">
        <f t="shared" si="127"/>
        <v>#DIV/0!</v>
      </c>
      <c r="P628" s="29">
        <f t="shared" si="128"/>
        <v>0</v>
      </c>
      <c r="Q628" s="29" t="e">
        <f t="shared" si="129"/>
        <v>#DIV/0!</v>
      </c>
      <c r="R628" s="29" t="e">
        <f t="shared" si="118"/>
        <v>#DIV/0!</v>
      </c>
      <c r="S628" s="29" t="e">
        <f t="shared" si="119"/>
        <v>#DIV/0!</v>
      </c>
      <c r="T628" s="29" t="e">
        <f t="shared" si="120"/>
        <v>#DIV/0!</v>
      </c>
      <c r="U628" s="29" t="e">
        <f t="shared" si="121"/>
        <v>#DIV/0!</v>
      </c>
      <c r="V628" s="29" t="e">
        <f t="shared" si="122"/>
        <v>#DIV/0!</v>
      </c>
    </row>
    <row r="629" spans="1:22" hidden="1" x14ac:dyDescent="0.25">
      <c r="A629" s="5">
        <f t="shared" si="130"/>
        <v>628</v>
      </c>
      <c r="B629" s="5">
        <f t="shared" si="123"/>
        <v>1</v>
      </c>
      <c r="C629">
        <v>0</v>
      </c>
      <c r="D629">
        <v>0</v>
      </c>
      <c r="E629">
        <v>1</v>
      </c>
      <c r="F629">
        <v>0</v>
      </c>
      <c r="G629" s="25">
        <v>87.32</v>
      </c>
      <c r="H629">
        <v>0</v>
      </c>
      <c r="I629" s="27">
        <v>1</v>
      </c>
      <c r="J629" s="28">
        <v>-4.1012278772838764E-3</v>
      </c>
      <c r="K629">
        <f t="shared" si="124"/>
        <v>0</v>
      </c>
      <c r="L629">
        <f t="shared" si="125"/>
        <v>0</v>
      </c>
      <c r="M629">
        <f t="shared" si="126"/>
        <v>0</v>
      </c>
      <c r="O629" s="29" t="e">
        <f t="shared" si="127"/>
        <v>#DIV/0!</v>
      </c>
      <c r="P629" s="29">
        <f t="shared" si="128"/>
        <v>0</v>
      </c>
      <c r="Q629" s="29" t="e">
        <f t="shared" si="129"/>
        <v>#DIV/0!</v>
      </c>
      <c r="R629" s="29" t="e">
        <f t="shared" si="118"/>
        <v>#DIV/0!</v>
      </c>
      <c r="S629" s="29" t="e">
        <f t="shared" si="119"/>
        <v>#DIV/0!</v>
      </c>
      <c r="T629" s="29" t="e">
        <f t="shared" si="120"/>
        <v>#DIV/0!</v>
      </c>
      <c r="U629" s="29" t="e">
        <f t="shared" si="121"/>
        <v>#DIV/0!</v>
      </c>
      <c r="V629" s="29" t="e">
        <f t="shared" si="122"/>
        <v>#DIV/0!</v>
      </c>
    </row>
    <row r="630" spans="1:22" hidden="1" x14ac:dyDescent="0.25">
      <c r="A630" s="5">
        <f t="shared" si="130"/>
        <v>629</v>
      </c>
      <c r="B630" s="5">
        <f t="shared" si="123"/>
        <v>1</v>
      </c>
      <c r="C630">
        <v>0</v>
      </c>
      <c r="D630">
        <v>0</v>
      </c>
      <c r="E630">
        <v>1</v>
      </c>
      <c r="F630">
        <v>0</v>
      </c>
      <c r="G630" s="25">
        <v>87.32</v>
      </c>
      <c r="H630">
        <v>0</v>
      </c>
      <c r="I630" s="27">
        <v>1</v>
      </c>
      <c r="J630" s="28">
        <v>-4.1012278772838764E-3</v>
      </c>
      <c r="K630">
        <f t="shared" si="124"/>
        <v>0</v>
      </c>
      <c r="L630">
        <f t="shared" si="125"/>
        <v>0</v>
      </c>
      <c r="M630">
        <f t="shared" si="126"/>
        <v>0</v>
      </c>
      <c r="O630" s="29" t="e">
        <f t="shared" si="127"/>
        <v>#DIV/0!</v>
      </c>
      <c r="P630" s="29">
        <f t="shared" si="128"/>
        <v>0</v>
      </c>
      <c r="Q630" s="29" t="e">
        <f t="shared" si="129"/>
        <v>#DIV/0!</v>
      </c>
      <c r="R630" s="29" t="e">
        <f t="shared" si="118"/>
        <v>#DIV/0!</v>
      </c>
      <c r="S630" s="29" t="e">
        <f t="shared" si="119"/>
        <v>#DIV/0!</v>
      </c>
      <c r="T630" s="29" t="e">
        <f t="shared" si="120"/>
        <v>#DIV/0!</v>
      </c>
      <c r="U630" s="29" t="e">
        <f t="shared" si="121"/>
        <v>#DIV/0!</v>
      </c>
      <c r="V630" s="29" t="e">
        <f t="shared" si="122"/>
        <v>#DIV/0!</v>
      </c>
    </row>
    <row r="631" spans="1:22" x14ac:dyDescent="0.25">
      <c r="A631" s="5">
        <f t="shared" si="130"/>
        <v>630</v>
      </c>
      <c r="B631" s="5">
        <f t="shared" si="123"/>
        <v>1</v>
      </c>
      <c r="C631">
        <v>0</v>
      </c>
      <c r="D631">
        <v>0</v>
      </c>
      <c r="E631">
        <v>0</v>
      </c>
      <c r="F631">
        <v>1</v>
      </c>
      <c r="G631" s="25">
        <v>117.48</v>
      </c>
      <c r="H631">
        <v>0</v>
      </c>
      <c r="I631" s="27">
        <v>1</v>
      </c>
      <c r="J631" s="28">
        <v>2.2477400964617662E-2</v>
      </c>
      <c r="K631">
        <f t="shared" si="124"/>
        <v>2.2477400964617662E-2</v>
      </c>
      <c r="L631">
        <f t="shared" si="125"/>
        <v>2.1972167410493466E-2</v>
      </c>
      <c r="M631">
        <f t="shared" si="126"/>
        <v>0.14823011640855399</v>
      </c>
      <c r="O631" s="29">
        <f t="shared" si="127"/>
        <v>6.7462673863372373</v>
      </c>
      <c r="P631" s="29">
        <f t="shared" si="128"/>
        <v>0</v>
      </c>
      <c r="Q631" s="29">
        <f t="shared" si="129"/>
        <v>0</v>
      </c>
      <c r="R631" s="29">
        <f t="shared" si="118"/>
        <v>0</v>
      </c>
      <c r="S631" s="29">
        <f t="shared" si="119"/>
        <v>6.7462673863372373</v>
      </c>
      <c r="T631" s="29">
        <f t="shared" si="120"/>
        <v>792.55149254689866</v>
      </c>
      <c r="U631" s="29">
        <f t="shared" si="121"/>
        <v>0</v>
      </c>
      <c r="V631" s="29">
        <f t="shared" si="122"/>
        <v>6.7462673863372373</v>
      </c>
    </row>
    <row r="632" spans="1:22" x14ac:dyDescent="0.25">
      <c r="A632" s="5">
        <f t="shared" si="130"/>
        <v>631</v>
      </c>
      <c r="B632" s="5">
        <f t="shared" si="123"/>
        <v>1</v>
      </c>
      <c r="C632">
        <v>0</v>
      </c>
      <c r="D632">
        <v>0</v>
      </c>
      <c r="E632">
        <v>0</v>
      </c>
      <c r="F632">
        <v>1</v>
      </c>
      <c r="G632" s="25">
        <v>92.8</v>
      </c>
      <c r="H632">
        <v>0</v>
      </c>
      <c r="I632" s="27">
        <v>1</v>
      </c>
      <c r="J632" s="28">
        <v>2.1633644053813024E-2</v>
      </c>
      <c r="K632">
        <f t="shared" si="124"/>
        <v>2.1633644053813024E-2</v>
      </c>
      <c r="L632">
        <f t="shared" si="125"/>
        <v>2.1165629498765944E-2</v>
      </c>
      <c r="M632">
        <f t="shared" si="126"/>
        <v>0.1454841211224302</v>
      </c>
      <c r="O632" s="29">
        <f t="shared" si="127"/>
        <v>6.8736023717561832</v>
      </c>
      <c r="P632" s="29">
        <f t="shared" si="128"/>
        <v>0</v>
      </c>
      <c r="Q632" s="29">
        <f t="shared" si="129"/>
        <v>0</v>
      </c>
      <c r="R632" s="29">
        <f t="shared" si="118"/>
        <v>0</v>
      </c>
      <c r="S632" s="29">
        <f t="shared" si="119"/>
        <v>6.8736023717561832</v>
      </c>
      <c r="T632" s="29">
        <f t="shared" si="120"/>
        <v>637.87030009897376</v>
      </c>
      <c r="U632" s="29">
        <f t="shared" si="121"/>
        <v>0</v>
      </c>
      <c r="V632" s="29">
        <f t="shared" si="122"/>
        <v>6.8736023717561832</v>
      </c>
    </row>
    <row r="633" spans="1:22" hidden="1" x14ac:dyDescent="0.25">
      <c r="A633" s="5">
        <f t="shared" si="130"/>
        <v>632</v>
      </c>
      <c r="B633" s="5">
        <f t="shared" si="123"/>
        <v>1</v>
      </c>
      <c r="C633">
        <v>0</v>
      </c>
      <c r="D633">
        <v>0</v>
      </c>
      <c r="E633">
        <v>1</v>
      </c>
      <c r="F633">
        <v>0</v>
      </c>
      <c r="G633" s="25">
        <v>87.32</v>
      </c>
      <c r="H633">
        <v>0</v>
      </c>
      <c r="I633" s="27">
        <v>1</v>
      </c>
      <c r="J633" s="28">
        <v>-4.1012278772838764E-3</v>
      </c>
      <c r="K633">
        <f t="shared" si="124"/>
        <v>0</v>
      </c>
      <c r="L633">
        <f t="shared" si="125"/>
        <v>0</v>
      </c>
      <c r="M633">
        <f t="shared" si="126"/>
        <v>0</v>
      </c>
      <c r="O633" s="29" t="e">
        <f t="shared" si="127"/>
        <v>#DIV/0!</v>
      </c>
      <c r="P633" s="29">
        <f t="shared" si="128"/>
        <v>0</v>
      </c>
      <c r="Q633" s="29" t="e">
        <f t="shared" si="129"/>
        <v>#DIV/0!</v>
      </c>
      <c r="R633" s="29" t="e">
        <f t="shared" si="118"/>
        <v>#DIV/0!</v>
      </c>
      <c r="S633" s="29" t="e">
        <f t="shared" si="119"/>
        <v>#DIV/0!</v>
      </c>
      <c r="T633" s="29" t="e">
        <f t="shared" si="120"/>
        <v>#DIV/0!</v>
      </c>
      <c r="U633" s="29" t="e">
        <f t="shared" si="121"/>
        <v>#DIV/0!</v>
      </c>
      <c r="V633" s="29" t="e">
        <f t="shared" si="122"/>
        <v>#DIV/0!</v>
      </c>
    </row>
    <row r="634" spans="1:22" x14ac:dyDescent="0.25">
      <c r="A634" s="5">
        <f t="shared" si="130"/>
        <v>633</v>
      </c>
      <c r="B634" s="5">
        <f t="shared" si="123"/>
        <v>1</v>
      </c>
      <c r="C634">
        <v>0</v>
      </c>
      <c r="D634">
        <v>0</v>
      </c>
      <c r="E634">
        <v>0</v>
      </c>
      <c r="F634">
        <v>1</v>
      </c>
      <c r="G634" s="25">
        <v>92.8</v>
      </c>
      <c r="H634">
        <v>0</v>
      </c>
      <c r="I634" s="27">
        <v>1</v>
      </c>
      <c r="J634" s="28">
        <v>2.1633644053813024E-2</v>
      </c>
      <c r="K634">
        <f t="shared" si="124"/>
        <v>2.1633644053813024E-2</v>
      </c>
      <c r="L634">
        <f t="shared" si="125"/>
        <v>2.1165629498765944E-2</v>
      </c>
      <c r="M634">
        <f t="shared" si="126"/>
        <v>0.1454841211224302</v>
      </c>
      <c r="O634" s="29">
        <f t="shared" si="127"/>
        <v>6.8736023717561832</v>
      </c>
      <c r="P634" s="29">
        <f t="shared" si="128"/>
        <v>0</v>
      </c>
      <c r="Q634" s="29">
        <f t="shared" si="129"/>
        <v>0</v>
      </c>
      <c r="R634" s="29">
        <f t="shared" si="118"/>
        <v>0</v>
      </c>
      <c r="S634" s="29">
        <f t="shared" si="119"/>
        <v>6.8736023717561832</v>
      </c>
      <c r="T634" s="29">
        <f t="shared" si="120"/>
        <v>637.87030009897376</v>
      </c>
      <c r="U634" s="29">
        <f t="shared" si="121"/>
        <v>0</v>
      </c>
      <c r="V634" s="29">
        <f t="shared" si="122"/>
        <v>6.8736023717561832</v>
      </c>
    </row>
    <row r="635" spans="1:22" hidden="1" x14ac:dyDescent="0.25">
      <c r="A635" s="5">
        <f t="shared" si="130"/>
        <v>634</v>
      </c>
      <c r="B635" s="5">
        <f t="shared" si="123"/>
        <v>1</v>
      </c>
      <c r="C635">
        <v>0</v>
      </c>
      <c r="D635">
        <v>0</v>
      </c>
      <c r="E635">
        <v>1</v>
      </c>
      <c r="F635">
        <v>0</v>
      </c>
      <c r="G635" s="25">
        <v>87.32</v>
      </c>
      <c r="H635">
        <v>0</v>
      </c>
      <c r="I635" s="27">
        <v>1</v>
      </c>
      <c r="J635" s="28">
        <v>-4.1012278772838764E-3</v>
      </c>
      <c r="K635">
        <f t="shared" si="124"/>
        <v>0</v>
      </c>
      <c r="L635">
        <f t="shared" si="125"/>
        <v>0</v>
      </c>
      <c r="M635">
        <f t="shared" si="126"/>
        <v>0</v>
      </c>
      <c r="O635" s="29" t="e">
        <f t="shared" si="127"/>
        <v>#DIV/0!</v>
      </c>
      <c r="P635" s="29">
        <f t="shared" si="128"/>
        <v>0</v>
      </c>
      <c r="Q635" s="29" t="e">
        <f t="shared" si="129"/>
        <v>#DIV/0!</v>
      </c>
      <c r="R635" s="29" t="e">
        <f t="shared" si="118"/>
        <v>#DIV/0!</v>
      </c>
      <c r="S635" s="29" t="e">
        <f t="shared" si="119"/>
        <v>#DIV/0!</v>
      </c>
      <c r="T635" s="29" t="e">
        <f t="shared" si="120"/>
        <v>#DIV/0!</v>
      </c>
      <c r="U635" s="29" t="e">
        <f t="shared" si="121"/>
        <v>#DIV/0!</v>
      </c>
      <c r="V635" s="29" t="e">
        <f t="shared" si="122"/>
        <v>#DIV/0!</v>
      </c>
    </row>
    <row r="636" spans="1:22" x14ac:dyDescent="0.25">
      <c r="A636" s="5">
        <f t="shared" si="130"/>
        <v>635</v>
      </c>
      <c r="B636" s="5">
        <f t="shared" si="123"/>
        <v>1</v>
      </c>
      <c r="C636">
        <v>0</v>
      </c>
      <c r="D636">
        <v>0</v>
      </c>
      <c r="E636">
        <v>0</v>
      </c>
      <c r="F636">
        <v>0</v>
      </c>
      <c r="G636" s="25">
        <v>87.32</v>
      </c>
      <c r="H636">
        <v>0</v>
      </c>
      <c r="I636" s="27">
        <v>1</v>
      </c>
      <c r="J636" s="28">
        <v>1.4933446993967869E-2</v>
      </c>
      <c r="K636">
        <f t="shared" si="124"/>
        <v>1.4933446993967869E-2</v>
      </c>
      <c r="L636">
        <f t="shared" si="125"/>
        <v>1.471043915484622E-2</v>
      </c>
      <c r="M636">
        <f t="shared" si="126"/>
        <v>0.12128659923852354</v>
      </c>
      <c r="O636" s="29">
        <f t="shared" si="127"/>
        <v>8.2449339521292799</v>
      </c>
      <c r="P636" s="29">
        <f t="shared" si="128"/>
        <v>0</v>
      </c>
      <c r="Q636" s="29">
        <f t="shared" si="129"/>
        <v>0</v>
      </c>
      <c r="R636" s="29">
        <f t="shared" si="118"/>
        <v>0</v>
      </c>
      <c r="S636" s="29">
        <f t="shared" si="119"/>
        <v>0</v>
      </c>
      <c r="T636" s="29">
        <f t="shared" si="120"/>
        <v>719.94763269992859</v>
      </c>
      <c r="U636" s="29">
        <f t="shared" si="121"/>
        <v>0</v>
      </c>
      <c r="V636" s="29">
        <f t="shared" si="122"/>
        <v>8.2449339521292799</v>
      </c>
    </row>
    <row r="637" spans="1:22" hidden="1" x14ac:dyDescent="0.25">
      <c r="A637" s="5">
        <f t="shared" si="130"/>
        <v>636</v>
      </c>
      <c r="B637" s="5">
        <f t="shared" si="123"/>
        <v>1</v>
      </c>
      <c r="C637">
        <v>0</v>
      </c>
      <c r="D637">
        <v>0</v>
      </c>
      <c r="E637">
        <v>1</v>
      </c>
      <c r="F637">
        <v>0</v>
      </c>
      <c r="G637" s="25">
        <v>87.32</v>
      </c>
      <c r="H637">
        <v>0</v>
      </c>
      <c r="I637" s="26">
        <v>0</v>
      </c>
      <c r="J637" s="28">
        <v>-4.1539779090011102E-3</v>
      </c>
      <c r="K637">
        <f t="shared" si="124"/>
        <v>0</v>
      </c>
      <c r="L637">
        <f t="shared" si="125"/>
        <v>0</v>
      </c>
      <c r="M637">
        <f t="shared" si="126"/>
        <v>0</v>
      </c>
      <c r="O637" s="29" t="e">
        <f t="shared" si="127"/>
        <v>#DIV/0!</v>
      </c>
      <c r="P637" s="29">
        <f t="shared" si="128"/>
        <v>0</v>
      </c>
      <c r="Q637" s="29" t="e">
        <f t="shared" si="129"/>
        <v>#DIV/0!</v>
      </c>
      <c r="R637" s="29" t="e">
        <f t="shared" si="118"/>
        <v>#DIV/0!</v>
      </c>
      <c r="S637" s="29" t="e">
        <f t="shared" si="119"/>
        <v>#DIV/0!</v>
      </c>
      <c r="T637" s="29" t="e">
        <f t="shared" si="120"/>
        <v>#DIV/0!</v>
      </c>
      <c r="U637" s="29" t="e">
        <f t="shared" si="121"/>
        <v>#DIV/0!</v>
      </c>
      <c r="V637" s="29" t="e">
        <f t="shared" si="122"/>
        <v>#DIV/0!</v>
      </c>
    </row>
    <row r="638" spans="1:22" hidden="1" x14ac:dyDescent="0.25">
      <c r="A638" s="5">
        <f t="shared" si="130"/>
        <v>637</v>
      </c>
      <c r="B638" s="5">
        <f t="shared" si="123"/>
        <v>1</v>
      </c>
      <c r="C638">
        <v>0</v>
      </c>
      <c r="D638">
        <v>0</v>
      </c>
      <c r="E638">
        <v>1</v>
      </c>
      <c r="F638">
        <v>0</v>
      </c>
      <c r="G638" s="25">
        <v>87.32</v>
      </c>
      <c r="H638">
        <v>0</v>
      </c>
      <c r="I638" s="26">
        <v>0</v>
      </c>
      <c r="J638" s="28">
        <v>-4.1539779090011102E-3</v>
      </c>
      <c r="K638">
        <f t="shared" si="124"/>
        <v>0</v>
      </c>
      <c r="L638">
        <f t="shared" si="125"/>
        <v>0</v>
      </c>
      <c r="M638">
        <f t="shared" si="126"/>
        <v>0</v>
      </c>
      <c r="O638" s="29" t="e">
        <f t="shared" si="127"/>
        <v>#DIV/0!</v>
      </c>
      <c r="P638" s="29">
        <f t="shared" si="128"/>
        <v>0</v>
      </c>
      <c r="Q638" s="29" t="e">
        <f t="shared" si="129"/>
        <v>#DIV/0!</v>
      </c>
      <c r="R638" s="29" t="e">
        <f t="shared" si="118"/>
        <v>#DIV/0!</v>
      </c>
      <c r="S638" s="29" t="e">
        <f t="shared" si="119"/>
        <v>#DIV/0!</v>
      </c>
      <c r="T638" s="29" t="e">
        <f t="shared" si="120"/>
        <v>#DIV/0!</v>
      </c>
      <c r="U638" s="29" t="e">
        <f t="shared" si="121"/>
        <v>#DIV/0!</v>
      </c>
      <c r="V638" s="29" t="e">
        <f t="shared" si="122"/>
        <v>#DIV/0!</v>
      </c>
    </row>
    <row r="639" spans="1:22" x14ac:dyDescent="0.25">
      <c r="A639" s="5">
        <f t="shared" si="130"/>
        <v>638</v>
      </c>
      <c r="B639" s="5">
        <f t="shared" si="123"/>
        <v>1</v>
      </c>
      <c r="C639">
        <v>0</v>
      </c>
      <c r="D639">
        <v>0</v>
      </c>
      <c r="E639">
        <v>0</v>
      </c>
      <c r="F639">
        <v>0</v>
      </c>
      <c r="G639" s="25">
        <v>87.32</v>
      </c>
      <c r="H639">
        <v>0</v>
      </c>
      <c r="I639" s="26">
        <v>0</v>
      </c>
      <c r="J639" s="28">
        <v>1.4880696962250636E-2</v>
      </c>
      <c r="K639">
        <f t="shared" si="124"/>
        <v>1.4880696962250636E-2</v>
      </c>
      <c r="L639">
        <f t="shared" si="125"/>
        <v>1.4659261820168301E-2</v>
      </c>
      <c r="M639">
        <f t="shared" si="126"/>
        <v>0.12107543855038602</v>
      </c>
      <c r="O639" s="29">
        <f t="shared" si="127"/>
        <v>8.2593134658260681</v>
      </c>
      <c r="P639" s="29">
        <f t="shared" si="128"/>
        <v>0</v>
      </c>
      <c r="Q639" s="29">
        <f t="shared" si="129"/>
        <v>0</v>
      </c>
      <c r="R639" s="29">
        <f t="shared" si="118"/>
        <v>0</v>
      </c>
      <c r="S639" s="29">
        <f t="shared" si="119"/>
        <v>0</v>
      </c>
      <c r="T639" s="29">
        <f t="shared" si="120"/>
        <v>721.20325183593229</v>
      </c>
      <c r="U639" s="29">
        <f t="shared" si="121"/>
        <v>0</v>
      </c>
      <c r="V639" s="29">
        <f t="shared" si="122"/>
        <v>0</v>
      </c>
    </row>
    <row r="640" spans="1:22" hidden="1" x14ac:dyDescent="0.25">
      <c r="A640" s="5">
        <f t="shared" si="130"/>
        <v>639</v>
      </c>
      <c r="B640" s="5">
        <f t="shared" si="123"/>
        <v>1</v>
      </c>
      <c r="C640">
        <v>0</v>
      </c>
      <c r="D640">
        <v>0</v>
      </c>
      <c r="E640">
        <v>1</v>
      </c>
      <c r="F640">
        <v>0</v>
      </c>
      <c r="G640" s="25">
        <v>87.32</v>
      </c>
      <c r="H640">
        <v>0</v>
      </c>
      <c r="I640" s="26">
        <v>0</v>
      </c>
      <c r="J640" s="28">
        <v>-4.1539779090011102E-3</v>
      </c>
      <c r="K640">
        <f t="shared" si="124"/>
        <v>0</v>
      </c>
      <c r="L640">
        <f t="shared" si="125"/>
        <v>0</v>
      </c>
      <c r="M640">
        <f t="shared" si="126"/>
        <v>0</v>
      </c>
      <c r="O640" s="29" t="e">
        <f t="shared" si="127"/>
        <v>#DIV/0!</v>
      </c>
      <c r="P640" s="29">
        <f t="shared" si="128"/>
        <v>0</v>
      </c>
      <c r="Q640" s="29" t="e">
        <f t="shared" si="129"/>
        <v>#DIV/0!</v>
      </c>
      <c r="R640" s="29" t="e">
        <f t="shared" si="118"/>
        <v>#DIV/0!</v>
      </c>
      <c r="S640" s="29" t="e">
        <f t="shared" si="119"/>
        <v>#DIV/0!</v>
      </c>
      <c r="T640" s="29" t="e">
        <f t="shared" si="120"/>
        <v>#DIV/0!</v>
      </c>
      <c r="U640" s="29" t="e">
        <f t="shared" si="121"/>
        <v>#DIV/0!</v>
      </c>
      <c r="V640" s="29" t="e">
        <f t="shared" si="122"/>
        <v>#DIV/0!</v>
      </c>
    </row>
    <row r="641" spans="1:22" hidden="1" x14ac:dyDescent="0.25">
      <c r="A641" s="5">
        <f t="shared" si="130"/>
        <v>640</v>
      </c>
      <c r="B641" s="5">
        <f t="shared" si="123"/>
        <v>1</v>
      </c>
      <c r="C641">
        <v>0</v>
      </c>
      <c r="D641">
        <v>0</v>
      </c>
      <c r="E641">
        <v>1</v>
      </c>
      <c r="F641">
        <v>0</v>
      </c>
      <c r="G641" s="25">
        <v>87.32</v>
      </c>
      <c r="H641">
        <v>0</v>
      </c>
      <c r="I641" s="26">
        <v>0</v>
      </c>
      <c r="J641" s="28">
        <v>-4.1539779090011102E-3</v>
      </c>
      <c r="K641">
        <f t="shared" si="124"/>
        <v>0</v>
      </c>
      <c r="L641">
        <f t="shared" si="125"/>
        <v>0</v>
      </c>
      <c r="M641">
        <f t="shared" si="126"/>
        <v>0</v>
      </c>
      <c r="O641" s="29" t="e">
        <f t="shared" si="127"/>
        <v>#DIV/0!</v>
      </c>
      <c r="P641" s="29">
        <f t="shared" si="128"/>
        <v>0</v>
      </c>
      <c r="Q641" s="29" t="e">
        <f t="shared" si="129"/>
        <v>#DIV/0!</v>
      </c>
      <c r="R641" s="29" t="e">
        <f t="shared" si="118"/>
        <v>#DIV/0!</v>
      </c>
      <c r="S641" s="29" t="e">
        <f t="shared" si="119"/>
        <v>#DIV/0!</v>
      </c>
      <c r="T641" s="29" t="e">
        <f t="shared" si="120"/>
        <v>#DIV/0!</v>
      </c>
      <c r="U641" s="29" t="e">
        <f t="shared" si="121"/>
        <v>#DIV/0!</v>
      </c>
      <c r="V641" s="29" t="e">
        <f t="shared" si="122"/>
        <v>#DIV/0!</v>
      </c>
    </row>
    <row r="642" spans="1:22" x14ac:dyDescent="0.25">
      <c r="A642" s="5">
        <f t="shared" si="130"/>
        <v>641</v>
      </c>
      <c r="B642" s="5">
        <f t="shared" si="123"/>
        <v>1</v>
      </c>
      <c r="C642">
        <v>0</v>
      </c>
      <c r="D642">
        <v>0</v>
      </c>
      <c r="E642">
        <v>0</v>
      </c>
      <c r="F642">
        <v>1</v>
      </c>
      <c r="G642" s="25">
        <v>92.8</v>
      </c>
      <c r="H642">
        <v>0</v>
      </c>
      <c r="I642" s="26">
        <v>0</v>
      </c>
      <c r="J642" s="28">
        <v>2.158089402209579E-2</v>
      </c>
      <c r="K642">
        <f t="shared" si="124"/>
        <v>2.158089402209579E-2</v>
      </c>
      <c r="L642">
        <f t="shared" si="125"/>
        <v>2.1115159035302859E-2</v>
      </c>
      <c r="M642">
        <f t="shared" si="126"/>
        <v>0.14531056064616521</v>
      </c>
      <c r="O642" s="29">
        <f t="shared" si="127"/>
        <v>6.8818122753997528</v>
      </c>
      <c r="P642" s="29">
        <f t="shared" si="128"/>
        <v>0</v>
      </c>
      <c r="Q642" s="29">
        <f t="shared" si="129"/>
        <v>0</v>
      </c>
      <c r="R642" s="29">
        <f t="shared" ref="R642:R705" si="131">E642/$M642</f>
        <v>0</v>
      </c>
      <c r="S642" s="29">
        <f t="shared" ref="S642:S705" si="132">F642/$M642</f>
        <v>6.8818122753997528</v>
      </c>
      <c r="T642" s="29">
        <f t="shared" ref="T642:T705" si="133">G642/$M642</f>
        <v>638.63217915709708</v>
      </c>
      <c r="U642" s="29">
        <f t="shared" ref="U642:U705" si="134">H642/$M642</f>
        <v>0</v>
      </c>
      <c r="V642" s="29">
        <f t="shared" ref="V642:V705" si="135">I642/$M642</f>
        <v>0</v>
      </c>
    </row>
    <row r="643" spans="1:22" hidden="1" x14ac:dyDescent="0.25">
      <c r="A643" s="5">
        <f t="shared" si="130"/>
        <v>642</v>
      </c>
      <c r="B643" s="5">
        <f t="shared" ref="B643:B706" si="136">IF(C643="","",1)</f>
        <v>1</v>
      </c>
      <c r="C643">
        <v>0</v>
      </c>
      <c r="D643">
        <v>0</v>
      </c>
      <c r="E643">
        <v>1</v>
      </c>
      <c r="F643">
        <v>0</v>
      </c>
      <c r="G643" s="25">
        <v>87.32</v>
      </c>
      <c r="H643">
        <v>0</v>
      </c>
      <c r="I643" s="26">
        <v>0</v>
      </c>
      <c r="J643" s="28">
        <v>-4.1539779090011102E-3</v>
      </c>
      <c r="K643">
        <f t="shared" ref="K643:K706" si="137">IF(J643&gt;1,1,IF(J643&lt;0,0,J643))</f>
        <v>0</v>
      </c>
      <c r="L643">
        <f t="shared" ref="L643:L706" si="138">K643*(1-K643)</f>
        <v>0</v>
      </c>
      <c r="M643">
        <f t="shared" ref="M643:M706" si="139">SQRT(L643)</f>
        <v>0</v>
      </c>
      <c r="O643" s="29" t="e">
        <f t="shared" ref="O643:O706" si="140">B643/M643</f>
        <v>#DIV/0!</v>
      </c>
      <c r="P643" s="29">
        <f t="shared" ref="P643:P706" si="141">C643/M$2</f>
        <v>0</v>
      </c>
      <c r="Q643" s="29" t="e">
        <f t="shared" ref="Q643:Q706" si="142">D643/$M643</f>
        <v>#DIV/0!</v>
      </c>
      <c r="R643" s="29" t="e">
        <f t="shared" si="131"/>
        <v>#DIV/0!</v>
      </c>
      <c r="S643" s="29" t="e">
        <f t="shared" si="132"/>
        <v>#DIV/0!</v>
      </c>
      <c r="T643" s="29" t="e">
        <f t="shared" si="133"/>
        <v>#DIV/0!</v>
      </c>
      <c r="U643" s="29" t="e">
        <f t="shared" si="134"/>
        <v>#DIV/0!</v>
      </c>
      <c r="V643" s="29" t="e">
        <f t="shared" si="135"/>
        <v>#DIV/0!</v>
      </c>
    </row>
    <row r="644" spans="1:22" hidden="1" x14ac:dyDescent="0.25">
      <c r="A644" s="5">
        <f t="shared" ref="A644:A707" si="143">IF(C644="","",A643+1)</f>
        <v>643</v>
      </c>
      <c r="B644" s="5">
        <f t="shared" si="136"/>
        <v>1</v>
      </c>
      <c r="C644">
        <v>0</v>
      </c>
      <c r="D644">
        <v>0</v>
      </c>
      <c r="E644">
        <v>1</v>
      </c>
      <c r="F644">
        <v>0</v>
      </c>
      <c r="G644" s="25">
        <v>87.32</v>
      </c>
      <c r="H644">
        <v>0</v>
      </c>
      <c r="I644" s="26">
        <v>0</v>
      </c>
      <c r="J644" s="28">
        <v>-4.1539779090011102E-3</v>
      </c>
      <c r="K644">
        <f t="shared" si="137"/>
        <v>0</v>
      </c>
      <c r="L644">
        <f t="shared" si="138"/>
        <v>0</v>
      </c>
      <c r="M644">
        <f t="shared" si="139"/>
        <v>0</v>
      </c>
      <c r="O644" s="29" t="e">
        <f t="shared" si="140"/>
        <v>#DIV/0!</v>
      </c>
      <c r="P644" s="29">
        <f t="shared" si="141"/>
        <v>0</v>
      </c>
      <c r="Q644" s="29" t="e">
        <f t="shared" si="142"/>
        <v>#DIV/0!</v>
      </c>
      <c r="R644" s="29" t="e">
        <f t="shared" si="131"/>
        <v>#DIV/0!</v>
      </c>
      <c r="S644" s="29" t="e">
        <f t="shared" si="132"/>
        <v>#DIV/0!</v>
      </c>
      <c r="T644" s="29" t="e">
        <f t="shared" si="133"/>
        <v>#DIV/0!</v>
      </c>
      <c r="U644" s="29" t="e">
        <f t="shared" si="134"/>
        <v>#DIV/0!</v>
      </c>
      <c r="V644" s="29" t="e">
        <f t="shared" si="135"/>
        <v>#DIV/0!</v>
      </c>
    </row>
    <row r="645" spans="1:22" hidden="1" x14ac:dyDescent="0.25">
      <c r="A645" s="5">
        <f t="shared" si="143"/>
        <v>644</v>
      </c>
      <c r="B645" s="5">
        <f t="shared" si="136"/>
        <v>1</v>
      </c>
      <c r="C645">
        <v>0</v>
      </c>
      <c r="D645">
        <v>0</v>
      </c>
      <c r="E645">
        <v>1</v>
      </c>
      <c r="F645">
        <v>0</v>
      </c>
      <c r="G645" s="25">
        <v>87.32</v>
      </c>
      <c r="H645">
        <v>0</v>
      </c>
      <c r="I645" s="26">
        <v>0</v>
      </c>
      <c r="J645" s="28">
        <v>-4.1539779090011102E-3</v>
      </c>
      <c r="K645">
        <f t="shared" si="137"/>
        <v>0</v>
      </c>
      <c r="L645">
        <f t="shared" si="138"/>
        <v>0</v>
      </c>
      <c r="M645">
        <f t="shared" si="139"/>
        <v>0</v>
      </c>
      <c r="O645" s="29" t="e">
        <f t="shared" si="140"/>
        <v>#DIV/0!</v>
      </c>
      <c r="P645" s="29">
        <f t="shared" si="141"/>
        <v>0</v>
      </c>
      <c r="Q645" s="29" t="e">
        <f t="shared" si="142"/>
        <v>#DIV/0!</v>
      </c>
      <c r="R645" s="29" t="e">
        <f t="shared" si="131"/>
        <v>#DIV/0!</v>
      </c>
      <c r="S645" s="29" t="e">
        <f t="shared" si="132"/>
        <v>#DIV/0!</v>
      </c>
      <c r="T645" s="29" t="e">
        <f t="shared" si="133"/>
        <v>#DIV/0!</v>
      </c>
      <c r="U645" s="29" t="e">
        <f t="shared" si="134"/>
        <v>#DIV/0!</v>
      </c>
      <c r="V645" s="29" t="e">
        <f t="shared" si="135"/>
        <v>#DIV/0!</v>
      </c>
    </row>
    <row r="646" spans="1:22" x14ac:dyDescent="0.25">
      <c r="A646" s="5">
        <f t="shared" si="143"/>
        <v>645</v>
      </c>
      <c r="B646" s="5">
        <f t="shared" si="136"/>
        <v>1</v>
      </c>
      <c r="C646">
        <v>0</v>
      </c>
      <c r="D646">
        <v>0</v>
      </c>
      <c r="E646">
        <v>0</v>
      </c>
      <c r="F646">
        <v>1</v>
      </c>
      <c r="G646" s="25">
        <v>117.48</v>
      </c>
      <c r="H646">
        <v>0</v>
      </c>
      <c r="I646" s="26">
        <v>0</v>
      </c>
      <c r="J646" s="28">
        <v>2.2424650932900428E-2</v>
      </c>
      <c r="K646">
        <f t="shared" si="137"/>
        <v>2.2424650932900428E-2</v>
      </c>
      <c r="L646">
        <f t="shared" si="138"/>
        <v>2.1921785963437995E-2</v>
      </c>
      <c r="M646">
        <f t="shared" si="139"/>
        <v>0.14806007552151929</v>
      </c>
      <c r="O646" s="29">
        <f t="shared" si="140"/>
        <v>6.7540151960455974</v>
      </c>
      <c r="P646" s="29">
        <f t="shared" si="141"/>
        <v>0</v>
      </c>
      <c r="Q646" s="29">
        <f t="shared" si="142"/>
        <v>0</v>
      </c>
      <c r="R646" s="29">
        <f t="shared" si="131"/>
        <v>0</v>
      </c>
      <c r="S646" s="29">
        <f t="shared" si="132"/>
        <v>6.7540151960455974</v>
      </c>
      <c r="T646" s="29">
        <f t="shared" si="133"/>
        <v>793.46170523143678</v>
      </c>
      <c r="U646" s="29">
        <f t="shared" si="134"/>
        <v>0</v>
      </c>
      <c r="V646" s="29">
        <f t="shared" si="135"/>
        <v>0</v>
      </c>
    </row>
    <row r="647" spans="1:22" x14ac:dyDescent="0.25">
      <c r="A647" s="5">
        <f t="shared" si="143"/>
        <v>646</v>
      </c>
      <c r="B647" s="5">
        <f t="shared" si="136"/>
        <v>1</v>
      </c>
      <c r="C647">
        <v>0</v>
      </c>
      <c r="D647">
        <v>1</v>
      </c>
      <c r="E647">
        <v>1</v>
      </c>
      <c r="F647">
        <v>0</v>
      </c>
      <c r="G647" s="25">
        <v>197</v>
      </c>
      <c r="H647">
        <v>0</v>
      </c>
      <c r="I647" s="26">
        <v>0</v>
      </c>
      <c r="J647" s="28">
        <v>2.8624248246951436E-2</v>
      </c>
      <c r="K647">
        <f t="shared" si="137"/>
        <v>2.8624248246951436E-2</v>
      </c>
      <c r="L647">
        <f t="shared" si="138"/>
        <v>2.7804900659248333E-2</v>
      </c>
      <c r="M647">
        <f t="shared" si="139"/>
        <v>0.16674801545820067</v>
      </c>
      <c r="O647" s="29">
        <f t="shared" si="140"/>
        <v>5.9970728722146243</v>
      </c>
      <c r="P647" s="29">
        <f t="shared" si="141"/>
        <v>0</v>
      </c>
      <c r="Q647" s="29">
        <f t="shared" si="142"/>
        <v>5.9970728722146243</v>
      </c>
      <c r="R647" s="29">
        <f t="shared" si="131"/>
        <v>5.9970728722146243</v>
      </c>
      <c r="S647" s="29">
        <f t="shared" si="132"/>
        <v>0</v>
      </c>
      <c r="T647" s="29">
        <f t="shared" si="133"/>
        <v>1181.4233558262808</v>
      </c>
      <c r="U647" s="29">
        <f t="shared" si="134"/>
        <v>0</v>
      </c>
      <c r="V647" s="29">
        <f t="shared" si="135"/>
        <v>0</v>
      </c>
    </row>
    <row r="648" spans="1:22" hidden="1" x14ac:dyDescent="0.25">
      <c r="A648" s="5">
        <f t="shared" si="143"/>
        <v>647</v>
      </c>
      <c r="B648" s="5">
        <f t="shared" si="136"/>
        <v>1</v>
      </c>
      <c r="C648">
        <v>0</v>
      </c>
      <c r="D648">
        <v>0</v>
      </c>
      <c r="E648">
        <v>1</v>
      </c>
      <c r="F648">
        <v>0</v>
      </c>
      <c r="G648" s="25">
        <v>87.32</v>
      </c>
      <c r="H648">
        <v>0</v>
      </c>
      <c r="I648" s="26">
        <v>0</v>
      </c>
      <c r="J648" s="28">
        <v>-4.1539779090011102E-3</v>
      </c>
      <c r="K648">
        <f t="shared" si="137"/>
        <v>0</v>
      </c>
      <c r="L648">
        <f t="shared" si="138"/>
        <v>0</v>
      </c>
      <c r="M648">
        <f t="shared" si="139"/>
        <v>0</v>
      </c>
      <c r="O648" s="29" t="e">
        <f t="shared" si="140"/>
        <v>#DIV/0!</v>
      </c>
      <c r="P648" s="29">
        <f t="shared" si="141"/>
        <v>0</v>
      </c>
      <c r="Q648" s="29" t="e">
        <f t="shared" si="142"/>
        <v>#DIV/0!</v>
      </c>
      <c r="R648" s="29" t="e">
        <f t="shared" si="131"/>
        <v>#DIV/0!</v>
      </c>
      <c r="S648" s="29" t="e">
        <f t="shared" si="132"/>
        <v>#DIV/0!</v>
      </c>
      <c r="T648" s="29" t="e">
        <f t="shared" si="133"/>
        <v>#DIV/0!</v>
      </c>
      <c r="U648" s="29" t="e">
        <f t="shared" si="134"/>
        <v>#DIV/0!</v>
      </c>
      <c r="V648" s="29" t="e">
        <f t="shared" si="135"/>
        <v>#DIV/0!</v>
      </c>
    </row>
    <row r="649" spans="1:22" x14ac:dyDescent="0.25">
      <c r="A649" s="5">
        <f t="shared" si="143"/>
        <v>648</v>
      </c>
      <c r="B649" s="5">
        <f t="shared" si="136"/>
        <v>1</v>
      </c>
      <c r="C649">
        <v>0</v>
      </c>
      <c r="D649">
        <v>0</v>
      </c>
      <c r="E649">
        <v>0</v>
      </c>
      <c r="F649">
        <v>1</v>
      </c>
      <c r="G649" s="25">
        <v>90.06</v>
      </c>
      <c r="H649">
        <v>0</v>
      </c>
      <c r="I649" s="26">
        <v>0</v>
      </c>
      <c r="J649" s="28">
        <v>2.1487219227298193E-2</v>
      </c>
      <c r="K649">
        <f t="shared" si="137"/>
        <v>2.1487219227298193E-2</v>
      </c>
      <c r="L649">
        <f t="shared" si="138"/>
        <v>2.1025518637176218E-2</v>
      </c>
      <c r="M649">
        <f t="shared" si="139"/>
        <v>0.14500178839302713</v>
      </c>
      <c r="O649" s="29">
        <f t="shared" si="140"/>
        <v>6.8964666648765842</v>
      </c>
      <c r="P649" s="29">
        <f t="shared" si="141"/>
        <v>0</v>
      </c>
      <c r="Q649" s="29">
        <f t="shared" si="142"/>
        <v>0</v>
      </c>
      <c r="R649" s="29">
        <f t="shared" si="131"/>
        <v>0</v>
      </c>
      <c r="S649" s="29">
        <f t="shared" si="132"/>
        <v>6.8964666648765842</v>
      </c>
      <c r="T649" s="29">
        <f t="shared" si="133"/>
        <v>621.09578783878521</v>
      </c>
      <c r="U649" s="29">
        <f t="shared" si="134"/>
        <v>0</v>
      </c>
      <c r="V649" s="29">
        <f t="shared" si="135"/>
        <v>0</v>
      </c>
    </row>
    <row r="650" spans="1:22" hidden="1" x14ac:dyDescent="0.25">
      <c r="A650" s="5">
        <f t="shared" si="143"/>
        <v>649</v>
      </c>
      <c r="B650" s="5">
        <f t="shared" si="136"/>
        <v>1</v>
      </c>
      <c r="C650">
        <v>0</v>
      </c>
      <c r="D650">
        <v>0</v>
      </c>
      <c r="E650">
        <v>1</v>
      </c>
      <c r="F650">
        <v>0</v>
      </c>
      <c r="G650" s="25">
        <v>87.32</v>
      </c>
      <c r="H650">
        <v>0</v>
      </c>
      <c r="I650" s="26">
        <v>0</v>
      </c>
      <c r="J650" s="28">
        <v>-4.1539779090011102E-3</v>
      </c>
      <c r="K650">
        <f t="shared" si="137"/>
        <v>0</v>
      </c>
      <c r="L650">
        <f t="shared" si="138"/>
        <v>0</v>
      </c>
      <c r="M650">
        <f t="shared" si="139"/>
        <v>0</v>
      </c>
      <c r="O650" s="29" t="e">
        <f t="shared" si="140"/>
        <v>#DIV/0!</v>
      </c>
      <c r="P650" s="29">
        <f t="shared" si="141"/>
        <v>0</v>
      </c>
      <c r="Q650" s="29" t="e">
        <f t="shared" si="142"/>
        <v>#DIV/0!</v>
      </c>
      <c r="R650" s="29" t="e">
        <f t="shared" si="131"/>
        <v>#DIV/0!</v>
      </c>
      <c r="S650" s="29" t="e">
        <f t="shared" si="132"/>
        <v>#DIV/0!</v>
      </c>
      <c r="T650" s="29" t="e">
        <f t="shared" si="133"/>
        <v>#DIV/0!</v>
      </c>
      <c r="U650" s="29" t="e">
        <f t="shared" si="134"/>
        <v>#DIV/0!</v>
      </c>
      <c r="V650" s="29" t="e">
        <f t="shared" si="135"/>
        <v>#DIV/0!</v>
      </c>
    </row>
    <row r="651" spans="1:22" hidden="1" x14ac:dyDescent="0.25">
      <c r="A651" s="5">
        <f t="shared" si="143"/>
        <v>650</v>
      </c>
      <c r="B651" s="5">
        <f t="shared" si="136"/>
        <v>1</v>
      </c>
      <c r="C651">
        <v>0</v>
      </c>
      <c r="D651">
        <v>0</v>
      </c>
      <c r="E651">
        <v>1</v>
      </c>
      <c r="F651">
        <v>0</v>
      </c>
      <c r="G651" s="25">
        <v>87.32</v>
      </c>
      <c r="H651">
        <v>0</v>
      </c>
      <c r="I651" s="26">
        <v>0</v>
      </c>
      <c r="J651" s="28">
        <v>-4.1539779090011102E-3</v>
      </c>
      <c r="K651">
        <f t="shared" si="137"/>
        <v>0</v>
      </c>
      <c r="L651">
        <f t="shared" si="138"/>
        <v>0</v>
      </c>
      <c r="M651">
        <f t="shared" si="139"/>
        <v>0</v>
      </c>
      <c r="O651" s="29" t="e">
        <f t="shared" si="140"/>
        <v>#DIV/0!</v>
      </c>
      <c r="P651" s="29">
        <f t="shared" si="141"/>
        <v>0</v>
      </c>
      <c r="Q651" s="29" t="e">
        <f t="shared" si="142"/>
        <v>#DIV/0!</v>
      </c>
      <c r="R651" s="29" t="e">
        <f t="shared" si="131"/>
        <v>#DIV/0!</v>
      </c>
      <c r="S651" s="29" t="e">
        <f t="shared" si="132"/>
        <v>#DIV/0!</v>
      </c>
      <c r="T651" s="29" t="e">
        <f t="shared" si="133"/>
        <v>#DIV/0!</v>
      </c>
      <c r="U651" s="29" t="e">
        <f t="shared" si="134"/>
        <v>#DIV/0!</v>
      </c>
      <c r="V651" s="29" t="e">
        <f t="shared" si="135"/>
        <v>#DIV/0!</v>
      </c>
    </row>
    <row r="652" spans="1:22" x14ac:dyDescent="0.25">
      <c r="A652" s="5">
        <f t="shared" si="143"/>
        <v>651</v>
      </c>
      <c r="B652" s="5">
        <f t="shared" si="136"/>
        <v>1</v>
      </c>
      <c r="C652">
        <v>0</v>
      </c>
      <c r="D652">
        <v>0</v>
      </c>
      <c r="E652">
        <v>0</v>
      </c>
      <c r="F652">
        <v>1</v>
      </c>
      <c r="G652" s="25">
        <v>117.48</v>
      </c>
      <c r="H652">
        <v>0</v>
      </c>
      <c r="I652" s="26">
        <v>0</v>
      </c>
      <c r="J652" s="28">
        <v>2.2424650932900428E-2</v>
      </c>
      <c r="K652">
        <f t="shared" si="137"/>
        <v>2.2424650932900428E-2</v>
      </c>
      <c r="L652">
        <f t="shared" si="138"/>
        <v>2.1921785963437995E-2</v>
      </c>
      <c r="M652">
        <f t="shared" si="139"/>
        <v>0.14806007552151929</v>
      </c>
      <c r="O652" s="29">
        <f t="shared" si="140"/>
        <v>6.7540151960455974</v>
      </c>
      <c r="P652" s="29">
        <f t="shared" si="141"/>
        <v>0</v>
      </c>
      <c r="Q652" s="29">
        <f t="shared" si="142"/>
        <v>0</v>
      </c>
      <c r="R652" s="29">
        <f t="shared" si="131"/>
        <v>0</v>
      </c>
      <c r="S652" s="29">
        <f t="shared" si="132"/>
        <v>6.7540151960455974</v>
      </c>
      <c r="T652" s="29">
        <f t="shared" si="133"/>
        <v>793.46170523143678</v>
      </c>
      <c r="U652" s="29">
        <f t="shared" si="134"/>
        <v>0</v>
      </c>
      <c r="V652" s="29">
        <f t="shared" si="135"/>
        <v>0</v>
      </c>
    </row>
    <row r="653" spans="1:22" x14ac:dyDescent="0.25">
      <c r="A653" s="5">
        <f t="shared" si="143"/>
        <v>652</v>
      </c>
      <c r="B653" s="5">
        <f t="shared" si="136"/>
        <v>1</v>
      </c>
      <c r="C653">
        <v>0</v>
      </c>
      <c r="D653">
        <v>0</v>
      </c>
      <c r="E653">
        <v>0</v>
      </c>
      <c r="F653">
        <v>0</v>
      </c>
      <c r="G653" s="25">
        <v>87.32</v>
      </c>
      <c r="H653">
        <v>0</v>
      </c>
      <c r="I653" s="26">
        <v>0</v>
      </c>
      <c r="J653" s="28">
        <v>1.4880696962250636E-2</v>
      </c>
      <c r="K653">
        <f t="shared" si="137"/>
        <v>1.4880696962250636E-2</v>
      </c>
      <c r="L653">
        <f t="shared" si="138"/>
        <v>1.4659261820168301E-2</v>
      </c>
      <c r="M653">
        <f t="shared" si="139"/>
        <v>0.12107543855038602</v>
      </c>
      <c r="O653" s="29">
        <f t="shared" si="140"/>
        <v>8.2593134658260681</v>
      </c>
      <c r="P653" s="29">
        <f t="shared" si="141"/>
        <v>0</v>
      </c>
      <c r="Q653" s="29">
        <f t="shared" si="142"/>
        <v>0</v>
      </c>
      <c r="R653" s="29">
        <f t="shared" si="131"/>
        <v>0</v>
      </c>
      <c r="S653" s="29">
        <f t="shared" si="132"/>
        <v>0</v>
      </c>
      <c r="T653" s="29">
        <f t="shared" si="133"/>
        <v>721.20325183593229</v>
      </c>
      <c r="U653" s="29">
        <f t="shared" si="134"/>
        <v>0</v>
      </c>
      <c r="V653" s="29">
        <f t="shared" si="135"/>
        <v>0</v>
      </c>
    </row>
    <row r="654" spans="1:22" hidden="1" x14ac:dyDescent="0.25">
      <c r="A654" s="5">
        <f t="shared" si="143"/>
        <v>653</v>
      </c>
      <c r="B654" s="5">
        <f t="shared" si="136"/>
        <v>1</v>
      </c>
      <c r="C654">
        <v>0</v>
      </c>
      <c r="D654">
        <v>0</v>
      </c>
      <c r="E654">
        <v>1</v>
      </c>
      <c r="F654">
        <v>0</v>
      </c>
      <c r="G654" s="25">
        <v>87.32</v>
      </c>
      <c r="H654">
        <v>0</v>
      </c>
      <c r="I654" s="26">
        <v>0</v>
      </c>
      <c r="J654" s="28">
        <v>-4.1539779090011102E-3</v>
      </c>
      <c r="K654">
        <f t="shared" si="137"/>
        <v>0</v>
      </c>
      <c r="L654">
        <f t="shared" si="138"/>
        <v>0</v>
      </c>
      <c r="M654">
        <f t="shared" si="139"/>
        <v>0</v>
      </c>
      <c r="O654" s="29" t="e">
        <f t="shared" si="140"/>
        <v>#DIV/0!</v>
      </c>
      <c r="P654" s="29">
        <f t="shared" si="141"/>
        <v>0</v>
      </c>
      <c r="Q654" s="29" t="e">
        <f t="shared" si="142"/>
        <v>#DIV/0!</v>
      </c>
      <c r="R654" s="29" t="e">
        <f t="shared" si="131"/>
        <v>#DIV/0!</v>
      </c>
      <c r="S654" s="29" t="e">
        <f t="shared" si="132"/>
        <v>#DIV/0!</v>
      </c>
      <c r="T654" s="29" t="e">
        <f t="shared" si="133"/>
        <v>#DIV/0!</v>
      </c>
      <c r="U654" s="29" t="e">
        <f t="shared" si="134"/>
        <v>#DIV/0!</v>
      </c>
      <c r="V654" s="29" t="e">
        <f t="shared" si="135"/>
        <v>#DIV/0!</v>
      </c>
    </row>
    <row r="655" spans="1:22" hidden="1" x14ac:dyDescent="0.25">
      <c r="A655" s="5">
        <f t="shared" si="143"/>
        <v>654</v>
      </c>
      <c r="B655" s="5">
        <f t="shared" si="136"/>
        <v>1</v>
      </c>
      <c r="C655">
        <v>0</v>
      </c>
      <c r="D655">
        <v>0</v>
      </c>
      <c r="E655">
        <v>1</v>
      </c>
      <c r="F655">
        <v>0</v>
      </c>
      <c r="G655" s="25">
        <v>87.32</v>
      </c>
      <c r="H655">
        <v>0</v>
      </c>
      <c r="I655" s="26">
        <v>0</v>
      </c>
      <c r="J655" s="28">
        <v>-4.1539779090011102E-3</v>
      </c>
      <c r="K655">
        <f t="shared" si="137"/>
        <v>0</v>
      </c>
      <c r="L655">
        <f t="shared" si="138"/>
        <v>0</v>
      </c>
      <c r="M655">
        <f t="shared" si="139"/>
        <v>0</v>
      </c>
      <c r="O655" s="29" t="e">
        <f t="shared" si="140"/>
        <v>#DIV/0!</v>
      </c>
      <c r="P655" s="29">
        <f t="shared" si="141"/>
        <v>0</v>
      </c>
      <c r="Q655" s="29" t="e">
        <f t="shared" si="142"/>
        <v>#DIV/0!</v>
      </c>
      <c r="R655" s="29" t="e">
        <f t="shared" si="131"/>
        <v>#DIV/0!</v>
      </c>
      <c r="S655" s="29" t="e">
        <f t="shared" si="132"/>
        <v>#DIV/0!</v>
      </c>
      <c r="T655" s="29" t="e">
        <f t="shared" si="133"/>
        <v>#DIV/0!</v>
      </c>
      <c r="U655" s="29" t="e">
        <f t="shared" si="134"/>
        <v>#DIV/0!</v>
      </c>
      <c r="V655" s="29" t="e">
        <f t="shared" si="135"/>
        <v>#DIV/0!</v>
      </c>
    </row>
    <row r="656" spans="1:22" x14ac:dyDescent="0.25">
      <c r="A656" s="5">
        <f t="shared" si="143"/>
        <v>655</v>
      </c>
      <c r="B656" s="5">
        <f t="shared" si="136"/>
        <v>1</v>
      </c>
      <c r="C656">
        <v>0</v>
      </c>
      <c r="D656">
        <v>0</v>
      </c>
      <c r="E656">
        <v>0</v>
      </c>
      <c r="F656">
        <v>1</v>
      </c>
      <c r="G656" s="25">
        <v>117.48</v>
      </c>
      <c r="H656">
        <v>0</v>
      </c>
      <c r="I656" s="26">
        <v>0</v>
      </c>
      <c r="J656" s="28">
        <v>2.2424650932900428E-2</v>
      </c>
      <c r="K656">
        <f t="shared" si="137"/>
        <v>2.2424650932900428E-2</v>
      </c>
      <c r="L656">
        <f t="shared" si="138"/>
        <v>2.1921785963437995E-2</v>
      </c>
      <c r="M656">
        <f t="shared" si="139"/>
        <v>0.14806007552151929</v>
      </c>
      <c r="O656" s="29">
        <f t="shared" si="140"/>
        <v>6.7540151960455974</v>
      </c>
      <c r="P656" s="29">
        <f t="shared" si="141"/>
        <v>0</v>
      </c>
      <c r="Q656" s="29">
        <f t="shared" si="142"/>
        <v>0</v>
      </c>
      <c r="R656" s="29">
        <f t="shared" si="131"/>
        <v>0</v>
      </c>
      <c r="S656" s="29">
        <f t="shared" si="132"/>
        <v>6.7540151960455974</v>
      </c>
      <c r="T656" s="29">
        <f t="shared" si="133"/>
        <v>793.46170523143678</v>
      </c>
      <c r="U656" s="29">
        <f t="shared" si="134"/>
        <v>0</v>
      </c>
      <c r="V656" s="29">
        <f t="shared" si="135"/>
        <v>0</v>
      </c>
    </row>
    <row r="657" spans="1:22" hidden="1" x14ac:dyDescent="0.25">
      <c r="A657" s="5">
        <f t="shared" si="143"/>
        <v>656</v>
      </c>
      <c r="B657" s="5">
        <f t="shared" si="136"/>
        <v>1</v>
      </c>
      <c r="C657">
        <v>0</v>
      </c>
      <c r="D657">
        <v>0</v>
      </c>
      <c r="E657">
        <v>1</v>
      </c>
      <c r="F657">
        <v>0</v>
      </c>
      <c r="G657" s="25">
        <v>87.32</v>
      </c>
      <c r="H657">
        <v>0</v>
      </c>
      <c r="I657" s="26">
        <v>0</v>
      </c>
      <c r="J657" s="28">
        <v>-4.1539779090011102E-3</v>
      </c>
      <c r="K657">
        <f t="shared" si="137"/>
        <v>0</v>
      </c>
      <c r="L657">
        <f t="shared" si="138"/>
        <v>0</v>
      </c>
      <c r="M657">
        <f t="shared" si="139"/>
        <v>0</v>
      </c>
      <c r="O657" s="29" t="e">
        <f t="shared" si="140"/>
        <v>#DIV/0!</v>
      </c>
      <c r="P657" s="29">
        <f t="shared" si="141"/>
        <v>0</v>
      </c>
      <c r="Q657" s="29" t="e">
        <f t="shared" si="142"/>
        <v>#DIV/0!</v>
      </c>
      <c r="R657" s="29" t="e">
        <f t="shared" si="131"/>
        <v>#DIV/0!</v>
      </c>
      <c r="S657" s="29" t="e">
        <f t="shared" si="132"/>
        <v>#DIV/0!</v>
      </c>
      <c r="T657" s="29" t="e">
        <f t="shared" si="133"/>
        <v>#DIV/0!</v>
      </c>
      <c r="U657" s="29" t="e">
        <f t="shared" si="134"/>
        <v>#DIV/0!</v>
      </c>
      <c r="V657" s="29" t="e">
        <f t="shared" si="135"/>
        <v>#DIV/0!</v>
      </c>
    </row>
    <row r="658" spans="1:22" x14ac:dyDescent="0.25">
      <c r="A658" s="5">
        <f t="shared" si="143"/>
        <v>657</v>
      </c>
      <c r="B658" s="5">
        <f t="shared" si="136"/>
        <v>1</v>
      </c>
      <c r="C658">
        <v>0</v>
      </c>
      <c r="D658">
        <v>0</v>
      </c>
      <c r="E658">
        <v>0</v>
      </c>
      <c r="F658">
        <v>1</v>
      </c>
      <c r="G658" s="25">
        <v>92.8</v>
      </c>
      <c r="H658">
        <v>0</v>
      </c>
      <c r="I658" s="26">
        <v>0</v>
      </c>
      <c r="J658" s="28">
        <v>2.158089402209579E-2</v>
      </c>
      <c r="K658">
        <f t="shared" si="137"/>
        <v>2.158089402209579E-2</v>
      </c>
      <c r="L658">
        <f t="shared" si="138"/>
        <v>2.1115159035302859E-2</v>
      </c>
      <c r="M658">
        <f t="shared" si="139"/>
        <v>0.14531056064616521</v>
      </c>
      <c r="O658" s="29">
        <f t="shared" si="140"/>
        <v>6.8818122753997528</v>
      </c>
      <c r="P658" s="29">
        <f t="shared" si="141"/>
        <v>0</v>
      </c>
      <c r="Q658" s="29">
        <f t="shared" si="142"/>
        <v>0</v>
      </c>
      <c r="R658" s="29">
        <f t="shared" si="131"/>
        <v>0</v>
      </c>
      <c r="S658" s="29">
        <f t="shared" si="132"/>
        <v>6.8818122753997528</v>
      </c>
      <c r="T658" s="29">
        <f t="shared" si="133"/>
        <v>638.63217915709708</v>
      </c>
      <c r="U658" s="29">
        <f t="shared" si="134"/>
        <v>0</v>
      </c>
      <c r="V658" s="29">
        <f t="shared" si="135"/>
        <v>0</v>
      </c>
    </row>
    <row r="659" spans="1:22" hidden="1" x14ac:dyDescent="0.25">
      <c r="A659" s="5">
        <f t="shared" si="143"/>
        <v>658</v>
      </c>
      <c r="B659" s="5">
        <f t="shared" si="136"/>
        <v>1</v>
      </c>
      <c r="C659">
        <v>0</v>
      </c>
      <c r="D659">
        <v>0</v>
      </c>
      <c r="E659">
        <v>1</v>
      </c>
      <c r="F659">
        <v>0</v>
      </c>
      <c r="G659" s="25">
        <v>87.32</v>
      </c>
      <c r="H659">
        <v>0</v>
      </c>
      <c r="I659" s="26">
        <v>0</v>
      </c>
      <c r="J659" s="28">
        <v>-4.1539779090011102E-3</v>
      </c>
      <c r="K659">
        <f t="shared" si="137"/>
        <v>0</v>
      </c>
      <c r="L659">
        <f t="shared" si="138"/>
        <v>0</v>
      </c>
      <c r="M659">
        <f t="shared" si="139"/>
        <v>0</v>
      </c>
      <c r="O659" s="29" t="e">
        <f t="shared" si="140"/>
        <v>#DIV/0!</v>
      </c>
      <c r="P659" s="29">
        <f t="shared" si="141"/>
        <v>0</v>
      </c>
      <c r="Q659" s="29" t="e">
        <f t="shared" si="142"/>
        <v>#DIV/0!</v>
      </c>
      <c r="R659" s="29" t="e">
        <f t="shared" si="131"/>
        <v>#DIV/0!</v>
      </c>
      <c r="S659" s="29" t="e">
        <f t="shared" si="132"/>
        <v>#DIV/0!</v>
      </c>
      <c r="T659" s="29" t="e">
        <f t="shared" si="133"/>
        <v>#DIV/0!</v>
      </c>
      <c r="U659" s="29" t="e">
        <f t="shared" si="134"/>
        <v>#DIV/0!</v>
      </c>
      <c r="V659" s="29" t="e">
        <f t="shared" si="135"/>
        <v>#DIV/0!</v>
      </c>
    </row>
    <row r="660" spans="1:22" x14ac:dyDescent="0.25">
      <c r="A660" s="5">
        <f t="shared" si="143"/>
        <v>659</v>
      </c>
      <c r="B660" s="5">
        <f t="shared" si="136"/>
        <v>1</v>
      </c>
      <c r="C660">
        <v>0</v>
      </c>
      <c r="D660">
        <v>0</v>
      </c>
      <c r="E660">
        <v>0</v>
      </c>
      <c r="F660">
        <v>1</v>
      </c>
      <c r="G660" s="25">
        <v>117.48</v>
      </c>
      <c r="H660">
        <v>0</v>
      </c>
      <c r="I660" s="26">
        <v>0</v>
      </c>
      <c r="J660" s="28">
        <v>2.2424650932900428E-2</v>
      </c>
      <c r="K660">
        <f t="shared" si="137"/>
        <v>2.2424650932900428E-2</v>
      </c>
      <c r="L660">
        <f t="shared" si="138"/>
        <v>2.1921785963437995E-2</v>
      </c>
      <c r="M660">
        <f t="shared" si="139"/>
        <v>0.14806007552151929</v>
      </c>
      <c r="O660" s="29">
        <f t="shared" si="140"/>
        <v>6.7540151960455974</v>
      </c>
      <c r="P660" s="29">
        <f t="shared" si="141"/>
        <v>0</v>
      </c>
      <c r="Q660" s="29">
        <f t="shared" si="142"/>
        <v>0</v>
      </c>
      <c r="R660" s="29">
        <f t="shared" si="131"/>
        <v>0</v>
      </c>
      <c r="S660" s="29">
        <f t="shared" si="132"/>
        <v>6.7540151960455974</v>
      </c>
      <c r="T660" s="29">
        <f t="shared" si="133"/>
        <v>793.46170523143678</v>
      </c>
      <c r="U660" s="29">
        <f t="shared" si="134"/>
        <v>0</v>
      </c>
      <c r="V660" s="29">
        <f t="shared" si="135"/>
        <v>0</v>
      </c>
    </row>
    <row r="661" spans="1:22" hidden="1" x14ac:dyDescent="0.25">
      <c r="A661" s="5">
        <f t="shared" si="143"/>
        <v>660</v>
      </c>
      <c r="B661" s="5">
        <f t="shared" si="136"/>
        <v>1</v>
      </c>
      <c r="C661">
        <v>0</v>
      </c>
      <c r="D661">
        <v>0</v>
      </c>
      <c r="E661">
        <v>1</v>
      </c>
      <c r="F661">
        <v>0</v>
      </c>
      <c r="G661" s="25">
        <v>87.32</v>
      </c>
      <c r="H661">
        <v>0</v>
      </c>
      <c r="I661" s="26">
        <v>0</v>
      </c>
      <c r="J661" s="28">
        <v>-4.1539779090011102E-3</v>
      </c>
      <c r="K661">
        <f t="shared" si="137"/>
        <v>0</v>
      </c>
      <c r="L661">
        <f t="shared" si="138"/>
        <v>0</v>
      </c>
      <c r="M661">
        <f t="shared" si="139"/>
        <v>0</v>
      </c>
      <c r="O661" s="29" t="e">
        <f t="shared" si="140"/>
        <v>#DIV/0!</v>
      </c>
      <c r="P661" s="29">
        <f t="shared" si="141"/>
        <v>0</v>
      </c>
      <c r="Q661" s="29" t="e">
        <f t="shared" si="142"/>
        <v>#DIV/0!</v>
      </c>
      <c r="R661" s="29" t="e">
        <f t="shared" si="131"/>
        <v>#DIV/0!</v>
      </c>
      <c r="S661" s="29" t="e">
        <f t="shared" si="132"/>
        <v>#DIV/0!</v>
      </c>
      <c r="T661" s="29" t="e">
        <f t="shared" si="133"/>
        <v>#DIV/0!</v>
      </c>
      <c r="U661" s="29" t="e">
        <f t="shared" si="134"/>
        <v>#DIV/0!</v>
      </c>
      <c r="V661" s="29" t="e">
        <f t="shared" si="135"/>
        <v>#DIV/0!</v>
      </c>
    </row>
    <row r="662" spans="1:22" x14ac:dyDescent="0.25">
      <c r="A662" s="5">
        <f t="shared" si="143"/>
        <v>661</v>
      </c>
      <c r="B662" s="5">
        <f t="shared" si="136"/>
        <v>1</v>
      </c>
      <c r="C662">
        <v>0</v>
      </c>
      <c r="D662">
        <v>0</v>
      </c>
      <c r="E662">
        <v>0</v>
      </c>
      <c r="F662">
        <v>1</v>
      </c>
      <c r="G662" s="25">
        <v>90.06</v>
      </c>
      <c r="H662">
        <v>0</v>
      </c>
      <c r="I662" s="26">
        <v>0</v>
      </c>
      <c r="J662" s="28">
        <v>2.1487219227298193E-2</v>
      </c>
      <c r="K662">
        <f t="shared" si="137"/>
        <v>2.1487219227298193E-2</v>
      </c>
      <c r="L662">
        <f t="shared" si="138"/>
        <v>2.1025518637176218E-2</v>
      </c>
      <c r="M662">
        <f t="shared" si="139"/>
        <v>0.14500178839302713</v>
      </c>
      <c r="O662" s="29">
        <f t="shared" si="140"/>
        <v>6.8964666648765842</v>
      </c>
      <c r="P662" s="29">
        <f t="shared" si="141"/>
        <v>0</v>
      </c>
      <c r="Q662" s="29">
        <f t="shared" si="142"/>
        <v>0</v>
      </c>
      <c r="R662" s="29">
        <f t="shared" si="131"/>
        <v>0</v>
      </c>
      <c r="S662" s="29">
        <f t="shared" si="132"/>
        <v>6.8964666648765842</v>
      </c>
      <c r="T662" s="29">
        <f t="shared" si="133"/>
        <v>621.09578783878521</v>
      </c>
      <c r="U662" s="29">
        <f t="shared" si="134"/>
        <v>0</v>
      </c>
      <c r="V662" s="29">
        <f t="shared" si="135"/>
        <v>0</v>
      </c>
    </row>
    <row r="663" spans="1:22" x14ac:dyDescent="0.25">
      <c r="A663" s="5">
        <f t="shared" si="143"/>
        <v>662</v>
      </c>
      <c r="B663" s="5">
        <f t="shared" si="136"/>
        <v>1</v>
      </c>
      <c r="C663">
        <v>0</v>
      </c>
      <c r="D663">
        <v>0</v>
      </c>
      <c r="E663">
        <v>0</v>
      </c>
      <c r="F663">
        <v>1</v>
      </c>
      <c r="G663" s="25">
        <v>117.48</v>
      </c>
      <c r="H663">
        <v>0</v>
      </c>
      <c r="I663" s="26">
        <v>0</v>
      </c>
      <c r="J663" s="28">
        <v>2.2424650932900428E-2</v>
      </c>
      <c r="K663">
        <f t="shared" si="137"/>
        <v>2.2424650932900428E-2</v>
      </c>
      <c r="L663">
        <f t="shared" si="138"/>
        <v>2.1921785963437995E-2</v>
      </c>
      <c r="M663">
        <f t="shared" si="139"/>
        <v>0.14806007552151929</v>
      </c>
      <c r="O663" s="29">
        <f t="shared" si="140"/>
        <v>6.7540151960455974</v>
      </c>
      <c r="P663" s="29">
        <f t="shared" si="141"/>
        <v>0</v>
      </c>
      <c r="Q663" s="29">
        <f t="shared" si="142"/>
        <v>0</v>
      </c>
      <c r="R663" s="29">
        <f t="shared" si="131"/>
        <v>0</v>
      </c>
      <c r="S663" s="29">
        <f t="shared" si="132"/>
        <v>6.7540151960455974</v>
      </c>
      <c r="T663" s="29">
        <f t="shared" si="133"/>
        <v>793.46170523143678</v>
      </c>
      <c r="U663" s="29">
        <f t="shared" si="134"/>
        <v>0</v>
      </c>
      <c r="V663" s="29">
        <f t="shared" si="135"/>
        <v>0</v>
      </c>
    </row>
    <row r="664" spans="1:22" hidden="1" x14ac:dyDescent="0.25">
      <c r="A664" s="5">
        <f t="shared" si="143"/>
        <v>663</v>
      </c>
      <c r="B664" s="5">
        <f t="shared" si="136"/>
        <v>1</v>
      </c>
      <c r="C664">
        <v>0</v>
      </c>
      <c r="D664">
        <v>0</v>
      </c>
      <c r="E664">
        <v>1</v>
      </c>
      <c r="F664">
        <v>0</v>
      </c>
      <c r="G664" s="25">
        <v>87.32</v>
      </c>
      <c r="H664">
        <v>0</v>
      </c>
      <c r="I664" s="26">
        <v>0</v>
      </c>
      <c r="J664" s="28">
        <v>-4.1539779090011102E-3</v>
      </c>
      <c r="K664">
        <f t="shared" si="137"/>
        <v>0</v>
      </c>
      <c r="L664">
        <f t="shared" si="138"/>
        <v>0</v>
      </c>
      <c r="M664">
        <f t="shared" si="139"/>
        <v>0</v>
      </c>
      <c r="O664" s="29" t="e">
        <f t="shared" si="140"/>
        <v>#DIV/0!</v>
      </c>
      <c r="P664" s="29">
        <f t="shared" si="141"/>
        <v>0</v>
      </c>
      <c r="Q664" s="29" t="e">
        <f t="shared" si="142"/>
        <v>#DIV/0!</v>
      </c>
      <c r="R664" s="29" t="e">
        <f t="shared" si="131"/>
        <v>#DIV/0!</v>
      </c>
      <c r="S664" s="29" t="e">
        <f t="shared" si="132"/>
        <v>#DIV/0!</v>
      </c>
      <c r="T664" s="29" t="e">
        <f t="shared" si="133"/>
        <v>#DIV/0!</v>
      </c>
      <c r="U664" s="29" t="e">
        <f t="shared" si="134"/>
        <v>#DIV/0!</v>
      </c>
      <c r="V664" s="29" t="e">
        <f t="shared" si="135"/>
        <v>#DIV/0!</v>
      </c>
    </row>
    <row r="665" spans="1:22" hidden="1" x14ac:dyDescent="0.25">
      <c r="A665" s="5">
        <f t="shared" si="143"/>
        <v>664</v>
      </c>
      <c r="B665" s="5">
        <f t="shared" si="136"/>
        <v>1</v>
      </c>
      <c r="C665">
        <v>0</v>
      </c>
      <c r="D665">
        <v>0</v>
      </c>
      <c r="E665">
        <v>1</v>
      </c>
      <c r="F665">
        <v>0</v>
      </c>
      <c r="G665" s="25">
        <v>87.32</v>
      </c>
      <c r="H665">
        <v>0</v>
      </c>
      <c r="I665" s="26">
        <v>0</v>
      </c>
      <c r="J665" s="28">
        <v>-4.1539779090011102E-3</v>
      </c>
      <c r="K665">
        <f t="shared" si="137"/>
        <v>0</v>
      </c>
      <c r="L665">
        <f t="shared" si="138"/>
        <v>0</v>
      </c>
      <c r="M665">
        <f t="shared" si="139"/>
        <v>0</v>
      </c>
      <c r="O665" s="29" t="e">
        <f t="shared" si="140"/>
        <v>#DIV/0!</v>
      </c>
      <c r="P665" s="29">
        <f t="shared" si="141"/>
        <v>0</v>
      </c>
      <c r="Q665" s="29" t="e">
        <f t="shared" si="142"/>
        <v>#DIV/0!</v>
      </c>
      <c r="R665" s="29" t="e">
        <f t="shared" si="131"/>
        <v>#DIV/0!</v>
      </c>
      <c r="S665" s="29" t="e">
        <f t="shared" si="132"/>
        <v>#DIV/0!</v>
      </c>
      <c r="T665" s="29" t="e">
        <f t="shared" si="133"/>
        <v>#DIV/0!</v>
      </c>
      <c r="U665" s="29" t="e">
        <f t="shared" si="134"/>
        <v>#DIV/0!</v>
      </c>
      <c r="V665" s="29" t="e">
        <f t="shared" si="135"/>
        <v>#DIV/0!</v>
      </c>
    </row>
    <row r="666" spans="1:22" hidden="1" x14ac:dyDescent="0.25">
      <c r="A666" s="5">
        <f t="shared" si="143"/>
        <v>665</v>
      </c>
      <c r="B666" s="5">
        <f t="shared" si="136"/>
        <v>1</v>
      </c>
      <c r="C666">
        <v>0</v>
      </c>
      <c r="D666">
        <v>0</v>
      </c>
      <c r="E666">
        <v>1</v>
      </c>
      <c r="F666">
        <v>0</v>
      </c>
      <c r="G666" s="25">
        <v>87.32</v>
      </c>
      <c r="H666">
        <v>0</v>
      </c>
      <c r="I666" s="26">
        <v>0</v>
      </c>
      <c r="J666" s="28">
        <v>-4.1539779090011102E-3</v>
      </c>
      <c r="K666">
        <f t="shared" si="137"/>
        <v>0</v>
      </c>
      <c r="L666">
        <f t="shared" si="138"/>
        <v>0</v>
      </c>
      <c r="M666">
        <f t="shared" si="139"/>
        <v>0</v>
      </c>
      <c r="O666" s="29" t="e">
        <f t="shared" si="140"/>
        <v>#DIV/0!</v>
      </c>
      <c r="P666" s="29">
        <f t="shared" si="141"/>
        <v>0</v>
      </c>
      <c r="Q666" s="29" t="e">
        <f t="shared" si="142"/>
        <v>#DIV/0!</v>
      </c>
      <c r="R666" s="29" t="e">
        <f t="shared" si="131"/>
        <v>#DIV/0!</v>
      </c>
      <c r="S666" s="29" t="e">
        <f t="shared" si="132"/>
        <v>#DIV/0!</v>
      </c>
      <c r="T666" s="29" t="e">
        <f t="shared" si="133"/>
        <v>#DIV/0!</v>
      </c>
      <c r="U666" s="29" t="e">
        <f t="shared" si="134"/>
        <v>#DIV/0!</v>
      </c>
      <c r="V666" s="29" t="e">
        <f t="shared" si="135"/>
        <v>#DIV/0!</v>
      </c>
    </row>
    <row r="667" spans="1:22" hidden="1" x14ac:dyDescent="0.25">
      <c r="A667" s="5">
        <f t="shared" si="143"/>
        <v>666</v>
      </c>
      <c r="B667" s="5">
        <f t="shared" si="136"/>
        <v>1</v>
      </c>
      <c r="C667">
        <v>0</v>
      </c>
      <c r="D667">
        <v>0</v>
      </c>
      <c r="E667">
        <v>1</v>
      </c>
      <c r="F667">
        <v>0</v>
      </c>
      <c r="G667" s="25">
        <v>87.32</v>
      </c>
      <c r="H667">
        <v>0</v>
      </c>
      <c r="I667" s="26">
        <v>0</v>
      </c>
      <c r="J667" s="28">
        <v>-4.1539779090011102E-3</v>
      </c>
      <c r="K667">
        <f t="shared" si="137"/>
        <v>0</v>
      </c>
      <c r="L667">
        <f t="shared" si="138"/>
        <v>0</v>
      </c>
      <c r="M667">
        <f t="shared" si="139"/>
        <v>0</v>
      </c>
      <c r="O667" s="29" t="e">
        <f t="shared" si="140"/>
        <v>#DIV/0!</v>
      </c>
      <c r="P667" s="29">
        <f t="shared" si="141"/>
        <v>0</v>
      </c>
      <c r="Q667" s="29" t="e">
        <f t="shared" si="142"/>
        <v>#DIV/0!</v>
      </c>
      <c r="R667" s="29" t="e">
        <f t="shared" si="131"/>
        <v>#DIV/0!</v>
      </c>
      <c r="S667" s="29" t="e">
        <f t="shared" si="132"/>
        <v>#DIV/0!</v>
      </c>
      <c r="T667" s="29" t="e">
        <f t="shared" si="133"/>
        <v>#DIV/0!</v>
      </c>
      <c r="U667" s="29" t="e">
        <f t="shared" si="134"/>
        <v>#DIV/0!</v>
      </c>
      <c r="V667" s="29" t="e">
        <f t="shared" si="135"/>
        <v>#DIV/0!</v>
      </c>
    </row>
    <row r="668" spans="1:22" x14ac:dyDescent="0.25">
      <c r="A668" s="5">
        <f t="shared" si="143"/>
        <v>667</v>
      </c>
      <c r="B668" s="5">
        <f t="shared" si="136"/>
        <v>1</v>
      </c>
      <c r="C668">
        <v>0</v>
      </c>
      <c r="D668">
        <v>0</v>
      </c>
      <c r="E668">
        <v>0</v>
      </c>
      <c r="F668">
        <v>1</v>
      </c>
      <c r="G668" s="25">
        <v>117.48</v>
      </c>
      <c r="H668">
        <v>0</v>
      </c>
      <c r="I668" s="26">
        <v>0</v>
      </c>
      <c r="J668" s="28">
        <v>2.2424650932900428E-2</v>
      </c>
      <c r="K668">
        <f t="shared" si="137"/>
        <v>2.2424650932900428E-2</v>
      </c>
      <c r="L668">
        <f t="shared" si="138"/>
        <v>2.1921785963437995E-2</v>
      </c>
      <c r="M668">
        <f t="shared" si="139"/>
        <v>0.14806007552151929</v>
      </c>
      <c r="O668" s="29">
        <f t="shared" si="140"/>
        <v>6.7540151960455974</v>
      </c>
      <c r="P668" s="29">
        <f t="shared" si="141"/>
        <v>0</v>
      </c>
      <c r="Q668" s="29">
        <f t="shared" si="142"/>
        <v>0</v>
      </c>
      <c r="R668" s="29">
        <f t="shared" si="131"/>
        <v>0</v>
      </c>
      <c r="S668" s="29">
        <f t="shared" si="132"/>
        <v>6.7540151960455974</v>
      </c>
      <c r="T668" s="29">
        <f t="shared" si="133"/>
        <v>793.46170523143678</v>
      </c>
      <c r="U668" s="29">
        <f t="shared" si="134"/>
        <v>0</v>
      </c>
      <c r="V668" s="29">
        <f t="shared" si="135"/>
        <v>0</v>
      </c>
    </row>
    <row r="669" spans="1:22" hidden="1" x14ac:dyDescent="0.25">
      <c r="A669" s="5">
        <f t="shared" si="143"/>
        <v>668</v>
      </c>
      <c r="B669" s="5">
        <f t="shared" si="136"/>
        <v>1</v>
      </c>
      <c r="C669">
        <v>0</v>
      </c>
      <c r="D669">
        <v>0</v>
      </c>
      <c r="E669">
        <v>1</v>
      </c>
      <c r="F669">
        <v>0</v>
      </c>
      <c r="G669" s="25">
        <v>87.32</v>
      </c>
      <c r="H669">
        <v>0</v>
      </c>
      <c r="I669" s="26">
        <v>0</v>
      </c>
      <c r="J669" s="28">
        <v>-4.1539779090011102E-3</v>
      </c>
      <c r="K669">
        <f t="shared" si="137"/>
        <v>0</v>
      </c>
      <c r="L669">
        <f t="shared" si="138"/>
        <v>0</v>
      </c>
      <c r="M669">
        <f t="shared" si="139"/>
        <v>0</v>
      </c>
      <c r="O669" s="29" t="e">
        <f t="shared" si="140"/>
        <v>#DIV/0!</v>
      </c>
      <c r="P669" s="29">
        <f t="shared" si="141"/>
        <v>0</v>
      </c>
      <c r="Q669" s="29" t="e">
        <f t="shared" si="142"/>
        <v>#DIV/0!</v>
      </c>
      <c r="R669" s="29" t="e">
        <f t="shared" si="131"/>
        <v>#DIV/0!</v>
      </c>
      <c r="S669" s="29" t="e">
        <f t="shared" si="132"/>
        <v>#DIV/0!</v>
      </c>
      <c r="T669" s="29" t="e">
        <f t="shared" si="133"/>
        <v>#DIV/0!</v>
      </c>
      <c r="U669" s="29" t="e">
        <f t="shared" si="134"/>
        <v>#DIV/0!</v>
      </c>
      <c r="V669" s="29" t="e">
        <f t="shared" si="135"/>
        <v>#DIV/0!</v>
      </c>
    </row>
    <row r="670" spans="1:22" x14ac:dyDescent="0.25">
      <c r="A670" s="5">
        <f t="shared" si="143"/>
        <v>669</v>
      </c>
      <c r="B670" s="5">
        <f t="shared" si="136"/>
        <v>1</v>
      </c>
      <c r="C670">
        <v>0</v>
      </c>
      <c r="D670">
        <v>0</v>
      </c>
      <c r="E670">
        <v>0</v>
      </c>
      <c r="F670">
        <v>0</v>
      </c>
      <c r="G670" s="25">
        <v>87.32</v>
      </c>
      <c r="H670">
        <v>0</v>
      </c>
      <c r="I670" s="26">
        <v>0</v>
      </c>
      <c r="J670" s="28">
        <v>1.4880696962250636E-2</v>
      </c>
      <c r="K670">
        <f t="shared" si="137"/>
        <v>1.4880696962250636E-2</v>
      </c>
      <c r="L670">
        <f t="shared" si="138"/>
        <v>1.4659261820168301E-2</v>
      </c>
      <c r="M670">
        <f t="shared" si="139"/>
        <v>0.12107543855038602</v>
      </c>
      <c r="O670" s="29">
        <f t="shared" si="140"/>
        <v>8.2593134658260681</v>
      </c>
      <c r="P670" s="29">
        <f t="shared" si="141"/>
        <v>0</v>
      </c>
      <c r="Q670" s="29">
        <f t="shared" si="142"/>
        <v>0</v>
      </c>
      <c r="R670" s="29">
        <f t="shared" si="131"/>
        <v>0</v>
      </c>
      <c r="S670" s="29">
        <f t="shared" si="132"/>
        <v>0</v>
      </c>
      <c r="T670" s="29">
        <f t="shared" si="133"/>
        <v>721.20325183593229</v>
      </c>
      <c r="U670" s="29">
        <f t="shared" si="134"/>
        <v>0</v>
      </c>
      <c r="V670" s="29">
        <f t="shared" si="135"/>
        <v>0</v>
      </c>
    </row>
    <row r="671" spans="1:22" x14ac:dyDescent="0.25">
      <c r="A671" s="5">
        <f t="shared" si="143"/>
        <v>670</v>
      </c>
      <c r="B671" s="5">
        <f t="shared" si="136"/>
        <v>1</v>
      </c>
      <c r="C671">
        <v>0</v>
      </c>
      <c r="D671">
        <v>0</v>
      </c>
      <c r="E671">
        <v>0</v>
      </c>
      <c r="F671">
        <v>0</v>
      </c>
      <c r="G671" s="25">
        <v>87.32</v>
      </c>
      <c r="H671">
        <v>0</v>
      </c>
      <c r="I671" s="26">
        <v>0</v>
      </c>
      <c r="J671" s="28">
        <v>1.4880696962250636E-2</v>
      </c>
      <c r="K671">
        <f t="shared" si="137"/>
        <v>1.4880696962250636E-2</v>
      </c>
      <c r="L671">
        <f t="shared" si="138"/>
        <v>1.4659261820168301E-2</v>
      </c>
      <c r="M671">
        <f t="shared" si="139"/>
        <v>0.12107543855038602</v>
      </c>
      <c r="O671" s="29">
        <f t="shared" si="140"/>
        <v>8.2593134658260681</v>
      </c>
      <c r="P671" s="29">
        <f t="shared" si="141"/>
        <v>0</v>
      </c>
      <c r="Q671" s="29">
        <f t="shared" si="142"/>
        <v>0</v>
      </c>
      <c r="R671" s="29">
        <f t="shared" si="131"/>
        <v>0</v>
      </c>
      <c r="S671" s="29">
        <f t="shared" si="132"/>
        <v>0</v>
      </c>
      <c r="T671" s="29">
        <f t="shared" si="133"/>
        <v>721.20325183593229</v>
      </c>
      <c r="U671" s="29">
        <f t="shared" si="134"/>
        <v>0</v>
      </c>
      <c r="V671" s="29">
        <f t="shared" si="135"/>
        <v>0</v>
      </c>
    </row>
    <row r="672" spans="1:22" hidden="1" x14ac:dyDescent="0.25">
      <c r="A672" s="5">
        <f t="shared" si="143"/>
        <v>671</v>
      </c>
      <c r="B672" s="5">
        <f t="shared" si="136"/>
        <v>1</v>
      </c>
      <c r="C672">
        <v>0</v>
      </c>
      <c r="D672">
        <v>0</v>
      </c>
      <c r="E672">
        <v>1</v>
      </c>
      <c r="F672">
        <v>0</v>
      </c>
      <c r="G672" s="25">
        <v>87.32</v>
      </c>
      <c r="H672">
        <v>0</v>
      </c>
      <c r="I672" s="26">
        <v>0</v>
      </c>
      <c r="J672" s="28">
        <v>-4.1539779090011102E-3</v>
      </c>
      <c r="K672">
        <f t="shared" si="137"/>
        <v>0</v>
      </c>
      <c r="L672">
        <f t="shared" si="138"/>
        <v>0</v>
      </c>
      <c r="M672">
        <f t="shared" si="139"/>
        <v>0</v>
      </c>
      <c r="O672" s="29" t="e">
        <f t="shared" si="140"/>
        <v>#DIV/0!</v>
      </c>
      <c r="P672" s="29">
        <f t="shared" si="141"/>
        <v>0</v>
      </c>
      <c r="Q672" s="29" t="e">
        <f t="shared" si="142"/>
        <v>#DIV/0!</v>
      </c>
      <c r="R672" s="29" t="e">
        <f t="shared" si="131"/>
        <v>#DIV/0!</v>
      </c>
      <c r="S672" s="29" t="e">
        <f t="shared" si="132"/>
        <v>#DIV/0!</v>
      </c>
      <c r="T672" s="29" t="e">
        <f t="shared" si="133"/>
        <v>#DIV/0!</v>
      </c>
      <c r="U672" s="29" t="e">
        <f t="shared" si="134"/>
        <v>#DIV/0!</v>
      </c>
      <c r="V672" s="29" t="e">
        <f t="shared" si="135"/>
        <v>#DIV/0!</v>
      </c>
    </row>
    <row r="673" spans="1:22" x14ac:dyDescent="0.25">
      <c r="A673" s="5">
        <f t="shared" si="143"/>
        <v>672</v>
      </c>
      <c r="B673" s="5">
        <f t="shared" si="136"/>
        <v>1</v>
      </c>
      <c r="C673">
        <v>0</v>
      </c>
      <c r="D673">
        <v>0</v>
      </c>
      <c r="E673">
        <v>0</v>
      </c>
      <c r="F673">
        <v>1</v>
      </c>
      <c r="G673" s="25">
        <v>95.55</v>
      </c>
      <c r="H673">
        <v>0</v>
      </c>
      <c r="I673" s="26">
        <v>0</v>
      </c>
      <c r="J673" s="28">
        <v>2.1674910695706519E-2</v>
      </c>
      <c r="K673">
        <f t="shared" si="137"/>
        <v>2.1674910695706519E-2</v>
      </c>
      <c r="L673">
        <f t="shared" si="138"/>
        <v>2.1205108942039665E-2</v>
      </c>
      <c r="M673">
        <f t="shared" si="139"/>
        <v>0.14561974090774804</v>
      </c>
      <c r="O673" s="29">
        <f t="shared" si="140"/>
        <v>6.867200791364632</v>
      </c>
      <c r="P673" s="29">
        <f t="shared" si="141"/>
        <v>0</v>
      </c>
      <c r="Q673" s="29">
        <f t="shared" si="142"/>
        <v>0</v>
      </c>
      <c r="R673" s="29">
        <f t="shared" si="131"/>
        <v>0</v>
      </c>
      <c r="S673" s="29">
        <f t="shared" si="132"/>
        <v>6.867200791364632</v>
      </c>
      <c r="T673" s="29">
        <f t="shared" si="133"/>
        <v>656.16103561489058</v>
      </c>
      <c r="U673" s="29">
        <f t="shared" si="134"/>
        <v>0</v>
      </c>
      <c r="V673" s="29">
        <f t="shared" si="135"/>
        <v>0</v>
      </c>
    </row>
    <row r="674" spans="1:22" hidden="1" x14ac:dyDescent="0.25">
      <c r="A674" s="5">
        <f t="shared" si="143"/>
        <v>673</v>
      </c>
      <c r="B674" s="5">
        <f t="shared" si="136"/>
        <v>1</v>
      </c>
      <c r="C674">
        <v>0</v>
      </c>
      <c r="D674">
        <v>0</v>
      </c>
      <c r="E674">
        <v>1</v>
      </c>
      <c r="F674">
        <v>0</v>
      </c>
      <c r="G674" s="25">
        <v>87.32</v>
      </c>
      <c r="H674">
        <v>0</v>
      </c>
      <c r="I674" s="26">
        <v>0</v>
      </c>
      <c r="J674" s="28">
        <v>-4.1539779090011102E-3</v>
      </c>
      <c r="K674">
        <f t="shared" si="137"/>
        <v>0</v>
      </c>
      <c r="L674">
        <f t="shared" si="138"/>
        <v>0</v>
      </c>
      <c r="M674">
        <f t="shared" si="139"/>
        <v>0</v>
      </c>
      <c r="O674" s="29" t="e">
        <f t="shared" si="140"/>
        <v>#DIV/0!</v>
      </c>
      <c r="P674" s="29">
        <f t="shared" si="141"/>
        <v>0</v>
      </c>
      <c r="Q674" s="29" t="e">
        <f t="shared" si="142"/>
        <v>#DIV/0!</v>
      </c>
      <c r="R674" s="29" t="e">
        <f t="shared" si="131"/>
        <v>#DIV/0!</v>
      </c>
      <c r="S674" s="29" t="e">
        <f t="shared" si="132"/>
        <v>#DIV/0!</v>
      </c>
      <c r="T674" s="29" t="e">
        <f t="shared" si="133"/>
        <v>#DIV/0!</v>
      </c>
      <c r="U674" s="29" t="e">
        <f t="shared" si="134"/>
        <v>#DIV/0!</v>
      </c>
      <c r="V674" s="29" t="e">
        <f t="shared" si="135"/>
        <v>#DIV/0!</v>
      </c>
    </row>
    <row r="675" spans="1:22" hidden="1" x14ac:dyDescent="0.25">
      <c r="A675" s="5">
        <f t="shared" si="143"/>
        <v>674</v>
      </c>
      <c r="B675" s="5">
        <f t="shared" si="136"/>
        <v>1</v>
      </c>
      <c r="C675">
        <v>0</v>
      </c>
      <c r="D675">
        <v>0</v>
      </c>
      <c r="E675">
        <v>1</v>
      </c>
      <c r="F675">
        <v>0</v>
      </c>
      <c r="G675" s="25">
        <v>87.32</v>
      </c>
      <c r="H675">
        <v>0</v>
      </c>
      <c r="I675" s="26">
        <v>0</v>
      </c>
      <c r="J675" s="28">
        <v>-4.1539779090011102E-3</v>
      </c>
      <c r="K675">
        <f t="shared" si="137"/>
        <v>0</v>
      </c>
      <c r="L675">
        <f t="shared" si="138"/>
        <v>0</v>
      </c>
      <c r="M675">
        <f t="shared" si="139"/>
        <v>0</v>
      </c>
      <c r="O675" s="29" t="e">
        <f t="shared" si="140"/>
        <v>#DIV/0!</v>
      </c>
      <c r="P675" s="29">
        <f t="shared" si="141"/>
        <v>0</v>
      </c>
      <c r="Q675" s="29" t="e">
        <f t="shared" si="142"/>
        <v>#DIV/0!</v>
      </c>
      <c r="R675" s="29" t="e">
        <f t="shared" si="131"/>
        <v>#DIV/0!</v>
      </c>
      <c r="S675" s="29" t="e">
        <f t="shared" si="132"/>
        <v>#DIV/0!</v>
      </c>
      <c r="T675" s="29" t="e">
        <f t="shared" si="133"/>
        <v>#DIV/0!</v>
      </c>
      <c r="U675" s="29" t="e">
        <f t="shared" si="134"/>
        <v>#DIV/0!</v>
      </c>
      <c r="V675" s="29" t="e">
        <f t="shared" si="135"/>
        <v>#DIV/0!</v>
      </c>
    </row>
    <row r="676" spans="1:22" x14ac:dyDescent="0.25">
      <c r="A676" s="5">
        <f t="shared" si="143"/>
        <v>675</v>
      </c>
      <c r="B676" s="5">
        <f t="shared" si="136"/>
        <v>1</v>
      </c>
      <c r="C676">
        <v>0</v>
      </c>
      <c r="D676">
        <v>0</v>
      </c>
      <c r="E676">
        <v>0</v>
      </c>
      <c r="F676">
        <v>1</v>
      </c>
      <c r="G676" s="25">
        <v>117.48</v>
      </c>
      <c r="H676">
        <v>0</v>
      </c>
      <c r="I676" s="26">
        <v>0</v>
      </c>
      <c r="J676" s="28">
        <v>2.2424650932900428E-2</v>
      </c>
      <c r="K676">
        <f t="shared" si="137"/>
        <v>2.2424650932900428E-2</v>
      </c>
      <c r="L676">
        <f t="shared" si="138"/>
        <v>2.1921785963437995E-2</v>
      </c>
      <c r="M676">
        <f t="shared" si="139"/>
        <v>0.14806007552151929</v>
      </c>
      <c r="O676" s="29">
        <f t="shared" si="140"/>
        <v>6.7540151960455974</v>
      </c>
      <c r="P676" s="29">
        <f t="shared" si="141"/>
        <v>0</v>
      </c>
      <c r="Q676" s="29">
        <f t="shared" si="142"/>
        <v>0</v>
      </c>
      <c r="R676" s="29">
        <f t="shared" si="131"/>
        <v>0</v>
      </c>
      <c r="S676" s="29">
        <f t="shared" si="132"/>
        <v>6.7540151960455974</v>
      </c>
      <c r="T676" s="29">
        <f t="shared" si="133"/>
        <v>793.46170523143678</v>
      </c>
      <c r="U676" s="29">
        <f t="shared" si="134"/>
        <v>0</v>
      </c>
      <c r="V676" s="29">
        <f t="shared" si="135"/>
        <v>0</v>
      </c>
    </row>
    <row r="677" spans="1:22" hidden="1" x14ac:dyDescent="0.25">
      <c r="A677" s="5">
        <f t="shared" si="143"/>
        <v>676</v>
      </c>
      <c r="B677" s="5">
        <f t="shared" si="136"/>
        <v>1</v>
      </c>
      <c r="C677">
        <v>0</v>
      </c>
      <c r="D677">
        <v>0</v>
      </c>
      <c r="E677">
        <v>1</v>
      </c>
      <c r="F677">
        <v>0</v>
      </c>
      <c r="G677" s="25">
        <v>87.32</v>
      </c>
      <c r="H677">
        <v>0</v>
      </c>
      <c r="I677" s="26">
        <v>0</v>
      </c>
      <c r="J677" s="28">
        <v>-4.1539779090011102E-3</v>
      </c>
      <c r="K677">
        <f t="shared" si="137"/>
        <v>0</v>
      </c>
      <c r="L677">
        <f t="shared" si="138"/>
        <v>0</v>
      </c>
      <c r="M677">
        <f t="shared" si="139"/>
        <v>0</v>
      </c>
      <c r="O677" s="29" t="e">
        <f t="shared" si="140"/>
        <v>#DIV/0!</v>
      </c>
      <c r="P677" s="29">
        <f t="shared" si="141"/>
        <v>0</v>
      </c>
      <c r="Q677" s="29" t="e">
        <f t="shared" si="142"/>
        <v>#DIV/0!</v>
      </c>
      <c r="R677" s="29" t="e">
        <f t="shared" si="131"/>
        <v>#DIV/0!</v>
      </c>
      <c r="S677" s="29" t="e">
        <f t="shared" si="132"/>
        <v>#DIV/0!</v>
      </c>
      <c r="T677" s="29" t="e">
        <f t="shared" si="133"/>
        <v>#DIV/0!</v>
      </c>
      <c r="U677" s="29" t="e">
        <f t="shared" si="134"/>
        <v>#DIV/0!</v>
      </c>
      <c r="V677" s="29" t="e">
        <f t="shared" si="135"/>
        <v>#DIV/0!</v>
      </c>
    </row>
    <row r="678" spans="1:22" x14ac:dyDescent="0.25">
      <c r="A678" s="5">
        <f t="shared" si="143"/>
        <v>677</v>
      </c>
      <c r="B678" s="5">
        <f t="shared" si="136"/>
        <v>1</v>
      </c>
      <c r="C678">
        <v>0</v>
      </c>
      <c r="D678">
        <v>0</v>
      </c>
      <c r="E678">
        <v>0</v>
      </c>
      <c r="F678">
        <v>1</v>
      </c>
      <c r="G678" s="25">
        <v>64.31</v>
      </c>
      <c r="H678">
        <v>0</v>
      </c>
      <c r="I678" s="27">
        <v>1</v>
      </c>
      <c r="J678" s="28">
        <v>2.065963131520589E-2</v>
      </c>
      <c r="K678">
        <f t="shared" si="137"/>
        <v>2.065963131520589E-2</v>
      </c>
      <c r="L678">
        <f t="shared" si="138"/>
        <v>2.0232810949125653E-2</v>
      </c>
      <c r="M678">
        <f t="shared" si="139"/>
        <v>0.14224208571701152</v>
      </c>
      <c r="O678" s="29">
        <f t="shared" si="140"/>
        <v>7.0302681162134029</v>
      </c>
      <c r="P678" s="29">
        <f t="shared" si="141"/>
        <v>0</v>
      </c>
      <c r="Q678" s="29">
        <f t="shared" si="142"/>
        <v>0</v>
      </c>
      <c r="R678" s="29">
        <f t="shared" si="131"/>
        <v>0</v>
      </c>
      <c r="S678" s="29">
        <f t="shared" si="132"/>
        <v>7.0302681162134029</v>
      </c>
      <c r="T678" s="29">
        <f t="shared" si="133"/>
        <v>452.11654255368398</v>
      </c>
      <c r="U678" s="29">
        <f t="shared" si="134"/>
        <v>0</v>
      </c>
      <c r="V678" s="29">
        <f t="shared" si="135"/>
        <v>7.0302681162134029</v>
      </c>
    </row>
    <row r="679" spans="1:22" x14ac:dyDescent="0.25">
      <c r="A679" s="5">
        <f t="shared" si="143"/>
        <v>678</v>
      </c>
      <c r="B679" s="5">
        <f t="shared" si="136"/>
        <v>1</v>
      </c>
      <c r="C679">
        <v>0</v>
      </c>
      <c r="D679">
        <v>0</v>
      </c>
      <c r="E679">
        <v>0</v>
      </c>
      <c r="F679">
        <v>1</v>
      </c>
      <c r="G679" s="25">
        <v>117.48</v>
      </c>
      <c r="H679">
        <v>0</v>
      </c>
      <c r="I679" s="27">
        <v>1</v>
      </c>
      <c r="J679" s="28">
        <v>2.2477400964617662E-2</v>
      </c>
      <c r="K679">
        <f t="shared" si="137"/>
        <v>2.2477400964617662E-2</v>
      </c>
      <c r="L679">
        <f t="shared" si="138"/>
        <v>2.1972167410493466E-2</v>
      </c>
      <c r="M679">
        <f t="shared" si="139"/>
        <v>0.14823011640855399</v>
      </c>
      <c r="O679" s="29">
        <f t="shared" si="140"/>
        <v>6.7462673863372373</v>
      </c>
      <c r="P679" s="29">
        <f t="shared" si="141"/>
        <v>0</v>
      </c>
      <c r="Q679" s="29">
        <f t="shared" si="142"/>
        <v>0</v>
      </c>
      <c r="R679" s="29">
        <f t="shared" si="131"/>
        <v>0</v>
      </c>
      <c r="S679" s="29">
        <f t="shared" si="132"/>
        <v>6.7462673863372373</v>
      </c>
      <c r="T679" s="29">
        <f t="shared" si="133"/>
        <v>792.55149254689866</v>
      </c>
      <c r="U679" s="29">
        <f t="shared" si="134"/>
        <v>0</v>
      </c>
      <c r="V679" s="29">
        <f t="shared" si="135"/>
        <v>6.7462673863372373</v>
      </c>
    </row>
    <row r="680" spans="1:22" x14ac:dyDescent="0.25">
      <c r="A680" s="5">
        <f t="shared" si="143"/>
        <v>679</v>
      </c>
      <c r="B680" s="5">
        <f t="shared" si="136"/>
        <v>1</v>
      </c>
      <c r="C680">
        <v>0</v>
      </c>
      <c r="D680">
        <v>0</v>
      </c>
      <c r="E680">
        <v>0</v>
      </c>
      <c r="F680">
        <v>1</v>
      </c>
      <c r="G680" s="25">
        <v>117.48</v>
      </c>
      <c r="H680">
        <v>0</v>
      </c>
      <c r="I680" s="27">
        <v>1</v>
      </c>
      <c r="J680" s="28">
        <v>2.2477400964617662E-2</v>
      </c>
      <c r="K680">
        <f t="shared" si="137"/>
        <v>2.2477400964617662E-2</v>
      </c>
      <c r="L680">
        <f t="shared" si="138"/>
        <v>2.1972167410493466E-2</v>
      </c>
      <c r="M680">
        <f t="shared" si="139"/>
        <v>0.14823011640855399</v>
      </c>
      <c r="O680" s="29">
        <f t="shared" si="140"/>
        <v>6.7462673863372373</v>
      </c>
      <c r="P680" s="29">
        <f t="shared" si="141"/>
        <v>0</v>
      </c>
      <c r="Q680" s="29">
        <f t="shared" si="142"/>
        <v>0</v>
      </c>
      <c r="R680" s="29">
        <f t="shared" si="131"/>
        <v>0</v>
      </c>
      <c r="S680" s="29">
        <f t="shared" si="132"/>
        <v>6.7462673863372373</v>
      </c>
      <c r="T680" s="29">
        <f t="shared" si="133"/>
        <v>792.55149254689866</v>
      </c>
      <c r="U680" s="29">
        <f t="shared" si="134"/>
        <v>0</v>
      </c>
      <c r="V680" s="29">
        <f t="shared" si="135"/>
        <v>6.7462673863372373</v>
      </c>
    </row>
    <row r="681" spans="1:22" x14ac:dyDescent="0.25">
      <c r="A681" s="5">
        <f t="shared" si="143"/>
        <v>680</v>
      </c>
      <c r="B681" s="5">
        <f t="shared" si="136"/>
        <v>1</v>
      </c>
      <c r="C681">
        <v>1</v>
      </c>
      <c r="D681">
        <v>1</v>
      </c>
      <c r="E681">
        <v>0</v>
      </c>
      <c r="F681">
        <v>1</v>
      </c>
      <c r="G681" s="25">
        <v>265.04000000000002</v>
      </c>
      <c r="H681">
        <v>0</v>
      </c>
      <c r="I681" s="27">
        <v>1</v>
      </c>
      <c r="J681" s="28">
        <v>5.6550664064706338E-2</v>
      </c>
      <c r="K681">
        <f t="shared" si="137"/>
        <v>5.6550664064706338E-2</v>
      </c>
      <c r="L681">
        <f t="shared" si="138"/>
        <v>5.3352686458547072E-2</v>
      </c>
      <c r="M681">
        <f t="shared" si="139"/>
        <v>0.23098200462059176</v>
      </c>
      <c r="O681" s="29">
        <f t="shared" si="140"/>
        <v>4.3293415936994224</v>
      </c>
      <c r="P681" s="29">
        <f t="shared" si="141"/>
        <v>5.6601445649087037</v>
      </c>
      <c r="Q681" s="29">
        <f t="shared" si="142"/>
        <v>4.3293415936994224</v>
      </c>
      <c r="R681" s="29">
        <f t="shared" si="131"/>
        <v>0</v>
      </c>
      <c r="S681" s="29">
        <f t="shared" si="132"/>
        <v>4.3293415936994224</v>
      </c>
      <c r="T681" s="29">
        <f t="shared" si="133"/>
        <v>1147.4486959940948</v>
      </c>
      <c r="U681" s="29">
        <f t="shared" si="134"/>
        <v>0</v>
      </c>
      <c r="V681" s="29">
        <f t="shared" si="135"/>
        <v>4.3293415936994224</v>
      </c>
    </row>
    <row r="682" spans="1:22" hidden="1" x14ac:dyDescent="0.25">
      <c r="A682" s="5">
        <f t="shared" si="143"/>
        <v>681</v>
      </c>
      <c r="B682" s="5">
        <f t="shared" si="136"/>
        <v>1</v>
      </c>
      <c r="C682">
        <v>0</v>
      </c>
      <c r="D682">
        <v>0</v>
      </c>
      <c r="E682">
        <v>1</v>
      </c>
      <c r="F682">
        <v>0</v>
      </c>
      <c r="G682" s="25">
        <v>87.32</v>
      </c>
      <c r="H682">
        <v>0</v>
      </c>
      <c r="I682" s="27">
        <v>1</v>
      </c>
      <c r="J682" s="28">
        <v>-4.1012278772838764E-3</v>
      </c>
      <c r="K682">
        <f t="shared" si="137"/>
        <v>0</v>
      </c>
      <c r="L682">
        <f t="shared" si="138"/>
        <v>0</v>
      </c>
      <c r="M682">
        <f t="shared" si="139"/>
        <v>0</v>
      </c>
      <c r="O682" s="29" t="e">
        <f t="shared" si="140"/>
        <v>#DIV/0!</v>
      </c>
      <c r="P682" s="29">
        <f t="shared" si="141"/>
        <v>0</v>
      </c>
      <c r="Q682" s="29" t="e">
        <f t="shared" si="142"/>
        <v>#DIV/0!</v>
      </c>
      <c r="R682" s="29" t="e">
        <f t="shared" si="131"/>
        <v>#DIV/0!</v>
      </c>
      <c r="S682" s="29" t="e">
        <f t="shared" si="132"/>
        <v>#DIV/0!</v>
      </c>
      <c r="T682" s="29" t="e">
        <f t="shared" si="133"/>
        <v>#DIV/0!</v>
      </c>
      <c r="U682" s="29" t="e">
        <f t="shared" si="134"/>
        <v>#DIV/0!</v>
      </c>
      <c r="V682" s="29" t="e">
        <f t="shared" si="135"/>
        <v>#DIV/0!</v>
      </c>
    </row>
    <row r="683" spans="1:22" hidden="1" x14ac:dyDescent="0.25">
      <c r="A683" s="5">
        <f t="shared" si="143"/>
        <v>682</v>
      </c>
      <c r="B683" s="5">
        <f t="shared" si="136"/>
        <v>1</v>
      </c>
      <c r="C683">
        <v>0</v>
      </c>
      <c r="D683">
        <v>0</v>
      </c>
      <c r="E683">
        <v>1</v>
      </c>
      <c r="F683">
        <v>0</v>
      </c>
      <c r="G683" s="25">
        <v>87.32</v>
      </c>
      <c r="H683">
        <v>0</v>
      </c>
      <c r="I683" s="27">
        <v>1</v>
      </c>
      <c r="J683" s="28">
        <v>-4.1012278772838764E-3</v>
      </c>
      <c r="K683">
        <f t="shared" si="137"/>
        <v>0</v>
      </c>
      <c r="L683">
        <f t="shared" si="138"/>
        <v>0</v>
      </c>
      <c r="M683">
        <f t="shared" si="139"/>
        <v>0</v>
      </c>
      <c r="O683" s="29" t="e">
        <f t="shared" si="140"/>
        <v>#DIV/0!</v>
      </c>
      <c r="P683" s="29">
        <f t="shared" si="141"/>
        <v>0</v>
      </c>
      <c r="Q683" s="29" t="e">
        <f t="shared" si="142"/>
        <v>#DIV/0!</v>
      </c>
      <c r="R683" s="29" t="e">
        <f t="shared" si="131"/>
        <v>#DIV/0!</v>
      </c>
      <c r="S683" s="29" t="e">
        <f t="shared" si="132"/>
        <v>#DIV/0!</v>
      </c>
      <c r="T683" s="29" t="e">
        <f t="shared" si="133"/>
        <v>#DIV/0!</v>
      </c>
      <c r="U683" s="29" t="e">
        <f t="shared" si="134"/>
        <v>#DIV/0!</v>
      </c>
      <c r="V683" s="29" t="e">
        <f t="shared" si="135"/>
        <v>#DIV/0!</v>
      </c>
    </row>
    <row r="684" spans="1:22" hidden="1" x14ac:dyDescent="0.25">
      <c r="A684" s="5">
        <f t="shared" si="143"/>
        <v>683</v>
      </c>
      <c r="B684" s="5">
        <f t="shared" si="136"/>
        <v>1</v>
      </c>
      <c r="C684">
        <v>0</v>
      </c>
      <c r="D684">
        <v>0</v>
      </c>
      <c r="E684">
        <v>1</v>
      </c>
      <c r="F684">
        <v>0</v>
      </c>
      <c r="G684" s="25">
        <v>87.32</v>
      </c>
      <c r="H684">
        <v>0</v>
      </c>
      <c r="I684" s="27">
        <v>1</v>
      </c>
      <c r="J684" s="28">
        <v>-4.1012278772838764E-3</v>
      </c>
      <c r="K684">
        <f t="shared" si="137"/>
        <v>0</v>
      </c>
      <c r="L684">
        <f t="shared" si="138"/>
        <v>0</v>
      </c>
      <c r="M684">
        <f t="shared" si="139"/>
        <v>0</v>
      </c>
      <c r="O684" s="29" t="e">
        <f t="shared" si="140"/>
        <v>#DIV/0!</v>
      </c>
      <c r="P684" s="29">
        <f t="shared" si="141"/>
        <v>0</v>
      </c>
      <c r="Q684" s="29" t="e">
        <f t="shared" si="142"/>
        <v>#DIV/0!</v>
      </c>
      <c r="R684" s="29" t="e">
        <f t="shared" si="131"/>
        <v>#DIV/0!</v>
      </c>
      <c r="S684" s="29" t="e">
        <f t="shared" si="132"/>
        <v>#DIV/0!</v>
      </c>
      <c r="T684" s="29" t="e">
        <f t="shared" si="133"/>
        <v>#DIV/0!</v>
      </c>
      <c r="U684" s="29" t="e">
        <f t="shared" si="134"/>
        <v>#DIV/0!</v>
      </c>
      <c r="V684" s="29" t="e">
        <f t="shared" si="135"/>
        <v>#DIV/0!</v>
      </c>
    </row>
    <row r="685" spans="1:22" x14ac:dyDescent="0.25">
      <c r="A685" s="5">
        <f t="shared" si="143"/>
        <v>684</v>
      </c>
      <c r="B685" s="5">
        <f t="shared" si="136"/>
        <v>1</v>
      </c>
      <c r="C685">
        <v>0</v>
      </c>
      <c r="D685">
        <v>0</v>
      </c>
      <c r="E685">
        <v>0</v>
      </c>
      <c r="F685">
        <v>1</v>
      </c>
      <c r="G685" s="25">
        <v>117.48</v>
      </c>
      <c r="H685">
        <v>0</v>
      </c>
      <c r="I685" s="27">
        <v>1</v>
      </c>
      <c r="J685" s="28">
        <v>2.2477400964617662E-2</v>
      </c>
      <c r="K685">
        <f t="shared" si="137"/>
        <v>2.2477400964617662E-2</v>
      </c>
      <c r="L685">
        <f t="shared" si="138"/>
        <v>2.1972167410493466E-2</v>
      </c>
      <c r="M685">
        <f t="shared" si="139"/>
        <v>0.14823011640855399</v>
      </c>
      <c r="O685" s="29">
        <f t="shared" si="140"/>
        <v>6.7462673863372373</v>
      </c>
      <c r="P685" s="29">
        <f t="shared" si="141"/>
        <v>0</v>
      </c>
      <c r="Q685" s="29">
        <f t="shared" si="142"/>
        <v>0</v>
      </c>
      <c r="R685" s="29">
        <f t="shared" si="131"/>
        <v>0</v>
      </c>
      <c r="S685" s="29">
        <f t="shared" si="132"/>
        <v>6.7462673863372373</v>
      </c>
      <c r="T685" s="29">
        <f t="shared" si="133"/>
        <v>792.55149254689866</v>
      </c>
      <c r="U685" s="29">
        <f t="shared" si="134"/>
        <v>0</v>
      </c>
      <c r="V685" s="29">
        <f t="shared" si="135"/>
        <v>6.7462673863372373</v>
      </c>
    </row>
    <row r="686" spans="1:22" x14ac:dyDescent="0.25">
      <c r="A686" s="5">
        <f t="shared" si="143"/>
        <v>685</v>
      </c>
      <c r="B686" s="5">
        <f t="shared" si="136"/>
        <v>1</v>
      </c>
      <c r="C686">
        <v>0</v>
      </c>
      <c r="D686">
        <v>0</v>
      </c>
      <c r="E686">
        <v>0</v>
      </c>
      <c r="F686">
        <v>1</v>
      </c>
      <c r="G686" s="25">
        <v>90.06</v>
      </c>
      <c r="H686">
        <v>0</v>
      </c>
      <c r="I686" s="27">
        <v>1</v>
      </c>
      <c r="J686" s="28">
        <v>2.1539969259015426E-2</v>
      </c>
      <c r="K686">
        <f t="shared" si="137"/>
        <v>2.1539969259015426E-2</v>
      </c>
      <c r="L686">
        <f t="shared" si="138"/>
        <v>2.1075998983336095E-2</v>
      </c>
      <c r="M686">
        <f t="shared" si="139"/>
        <v>0.1451757520501826</v>
      </c>
      <c r="O686" s="29">
        <f t="shared" si="140"/>
        <v>6.8882026500839624</v>
      </c>
      <c r="P686" s="29">
        <f t="shared" si="141"/>
        <v>0</v>
      </c>
      <c r="Q686" s="29">
        <f t="shared" si="142"/>
        <v>0</v>
      </c>
      <c r="R686" s="29">
        <f t="shared" si="131"/>
        <v>0</v>
      </c>
      <c r="S686" s="29">
        <f t="shared" si="132"/>
        <v>6.8882026500839624</v>
      </c>
      <c r="T686" s="29">
        <f t="shared" si="133"/>
        <v>620.35153066656164</v>
      </c>
      <c r="U686" s="29">
        <f t="shared" si="134"/>
        <v>0</v>
      </c>
      <c r="V686" s="29">
        <f t="shared" si="135"/>
        <v>6.8882026500839624</v>
      </c>
    </row>
    <row r="687" spans="1:22" x14ac:dyDescent="0.25">
      <c r="A687" s="5">
        <f t="shared" si="143"/>
        <v>686</v>
      </c>
      <c r="B687" s="5">
        <f t="shared" si="136"/>
        <v>1</v>
      </c>
      <c r="C687">
        <v>0</v>
      </c>
      <c r="D687">
        <v>0</v>
      </c>
      <c r="E687">
        <v>0</v>
      </c>
      <c r="F687">
        <v>1</v>
      </c>
      <c r="G687" s="25">
        <v>98.29</v>
      </c>
      <c r="H687">
        <v>0</v>
      </c>
      <c r="I687" s="27">
        <v>1</v>
      </c>
      <c r="J687" s="28">
        <v>2.1821335522221347E-2</v>
      </c>
      <c r="K687">
        <f t="shared" si="137"/>
        <v>2.1821335522221347E-2</v>
      </c>
      <c r="L687">
        <f t="shared" si="138"/>
        <v>2.1345164838247988E-2</v>
      </c>
      <c r="M687">
        <f t="shared" si="139"/>
        <v>0.14609984544224539</v>
      </c>
      <c r="O687" s="29">
        <f t="shared" si="140"/>
        <v>6.8446342087015362</v>
      </c>
      <c r="P687" s="29">
        <f t="shared" si="141"/>
        <v>0</v>
      </c>
      <c r="Q687" s="29">
        <f t="shared" si="142"/>
        <v>0</v>
      </c>
      <c r="R687" s="29">
        <f t="shared" si="131"/>
        <v>0</v>
      </c>
      <c r="S687" s="29">
        <f t="shared" si="132"/>
        <v>6.8446342087015362</v>
      </c>
      <c r="T687" s="29">
        <f t="shared" si="133"/>
        <v>672.75909637327402</v>
      </c>
      <c r="U687" s="29">
        <f t="shared" si="134"/>
        <v>0</v>
      </c>
      <c r="V687" s="29">
        <f t="shared" si="135"/>
        <v>6.8446342087015362</v>
      </c>
    </row>
    <row r="688" spans="1:22" hidden="1" x14ac:dyDescent="0.25">
      <c r="A688" s="5">
        <f t="shared" si="143"/>
        <v>687</v>
      </c>
      <c r="B688" s="5">
        <f t="shared" si="136"/>
        <v>1</v>
      </c>
      <c r="C688">
        <v>0</v>
      </c>
      <c r="D688">
        <v>0</v>
      </c>
      <c r="E688">
        <v>1</v>
      </c>
      <c r="F688">
        <v>0</v>
      </c>
      <c r="G688" s="25">
        <v>87.32</v>
      </c>
      <c r="H688">
        <v>0</v>
      </c>
      <c r="I688" s="27">
        <v>1</v>
      </c>
      <c r="J688" s="28">
        <v>-4.1012278772838764E-3</v>
      </c>
      <c r="K688">
        <f t="shared" si="137"/>
        <v>0</v>
      </c>
      <c r="L688">
        <f t="shared" si="138"/>
        <v>0</v>
      </c>
      <c r="M688">
        <f t="shared" si="139"/>
        <v>0</v>
      </c>
      <c r="O688" s="29" t="e">
        <f t="shared" si="140"/>
        <v>#DIV/0!</v>
      </c>
      <c r="P688" s="29">
        <f t="shared" si="141"/>
        <v>0</v>
      </c>
      <c r="Q688" s="29" t="e">
        <f t="shared" si="142"/>
        <v>#DIV/0!</v>
      </c>
      <c r="R688" s="29" t="e">
        <f t="shared" si="131"/>
        <v>#DIV/0!</v>
      </c>
      <c r="S688" s="29" t="e">
        <f t="shared" si="132"/>
        <v>#DIV/0!</v>
      </c>
      <c r="T688" s="29" t="e">
        <f t="shared" si="133"/>
        <v>#DIV/0!</v>
      </c>
      <c r="U688" s="29" t="e">
        <f t="shared" si="134"/>
        <v>#DIV/0!</v>
      </c>
      <c r="V688" s="29" t="e">
        <f t="shared" si="135"/>
        <v>#DIV/0!</v>
      </c>
    </row>
    <row r="689" spans="1:22" x14ac:dyDescent="0.25">
      <c r="A689" s="5">
        <f t="shared" si="143"/>
        <v>688</v>
      </c>
      <c r="B689" s="5">
        <f t="shared" si="136"/>
        <v>1</v>
      </c>
      <c r="C689">
        <v>0</v>
      </c>
      <c r="D689">
        <v>0</v>
      </c>
      <c r="E689">
        <v>0</v>
      </c>
      <c r="F689">
        <v>1</v>
      </c>
      <c r="G689" s="25">
        <v>117.48</v>
      </c>
      <c r="H689">
        <v>0</v>
      </c>
      <c r="I689" s="27">
        <v>1</v>
      </c>
      <c r="J689" s="28">
        <v>2.2477400964617662E-2</v>
      </c>
      <c r="K689">
        <f t="shared" si="137"/>
        <v>2.2477400964617662E-2</v>
      </c>
      <c r="L689">
        <f t="shared" si="138"/>
        <v>2.1972167410493466E-2</v>
      </c>
      <c r="M689">
        <f t="shared" si="139"/>
        <v>0.14823011640855399</v>
      </c>
      <c r="O689" s="29">
        <f t="shared" si="140"/>
        <v>6.7462673863372373</v>
      </c>
      <c r="P689" s="29">
        <f t="shared" si="141"/>
        <v>0</v>
      </c>
      <c r="Q689" s="29">
        <f t="shared" si="142"/>
        <v>0</v>
      </c>
      <c r="R689" s="29">
        <f t="shared" si="131"/>
        <v>0</v>
      </c>
      <c r="S689" s="29">
        <f t="shared" si="132"/>
        <v>6.7462673863372373</v>
      </c>
      <c r="T689" s="29">
        <f t="shared" si="133"/>
        <v>792.55149254689866</v>
      </c>
      <c r="U689" s="29">
        <f t="shared" si="134"/>
        <v>0</v>
      </c>
      <c r="V689" s="29">
        <f t="shared" si="135"/>
        <v>6.7462673863372373</v>
      </c>
    </row>
    <row r="690" spans="1:22" x14ac:dyDescent="0.25">
      <c r="A690" s="5">
        <f t="shared" si="143"/>
        <v>689</v>
      </c>
      <c r="B690" s="5">
        <f t="shared" si="136"/>
        <v>1</v>
      </c>
      <c r="C690">
        <v>0</v>
      </c>
      <c r="D690">
        <v>0</v>
      </c>
      <c r="E690">
        <v>0</v>
      </c>
      <c r="F690">
        <v>0</v>
      </c>
      <c r="G690" s="25">
        <v>87.32</v>
      </c>
      <c r="H690">
        <v>0</v>
      </c>
      <c r="I690" s="27">
        <v>1</v>
      </c>
      <c r="J690" s="28">
        <v>1.4933446993967869E-2</v>
      </c>
      <c r="K690">
        <f t="shared" si="137"/>
        <v>1.4933446993967869E-2</v>
      </c>
      <c r="L690">
        <f t="shared" si="138"/>
        <v>1.471043915484622E-2</v>
      </c>
      <c r="M690">
        <f t="shared" si="139"/>
        <v>0.12128659923852354</v>
      </c>
      <c r="O690" s="29">
        <f t="shared" si="140"/>
        <v>8.2449339521292799</v>
      </c>
      <c r="P690" s="29">
        <f t="shared" si="141"/>
        <v>0</v>
      </c>
      <c r="Q690" s="29">
        <f t="shared" si="142"/>
        <v>0</v>
      </c>
      <c r="R690" s="29">
        <f t="shared" si="131"/>
        <v>0</v>
      </c>
      <c r="S690" s="29">
        <f t="shared" si="132"/>
        <v>0</v>
      </c>
      <c r="T690" s="29">
        <f t="shared" si="133"/>
        <v>719.94763269992859</v>
      </c>
      <c r="U690" s="29">
        <f t="shared" si="134"/>
        <v>0</v>
      </c>
      <c r="V690" s="29">
        <f t="shared" si="135"/>
        <v>8.2449339521292799</v>
      </c>
    </row>
    <row r="691" spans="1:22" hidden="1" x14ac:dyDescent="0.25">
      <c r="A691" s="5">
        <f t="shared" si="143"/>
        <v>690</v>
      </c>
      <c r="B691" s="5">
        <f t="shared" si="136"/>
        <v>1</v>
      </c>
      <c r="C691">
        <v>0</v>
      </c>
      <c r="D691">
        <v>0</v>
      </c>
      <c r="E691">
        <v>1</v>
      </c>
      <c r="F691">
        <v>0</v>
      </c>
      <c r="G691" s="25">
        <v>87.32</v>
      </c>
      <c r="H691">
        <v>0</v>
      </c>
      <c r="I691" s="27">
        <v>1</v>
      </c>
      <c r="J691" s="28">
        <v>-4.1012278772838764E-3</v>
      </c>
      <c r="K691">
        <f t="shared" si="137"/>
        <v>0</v>
      </c>
      <c r="L691">
        <f t="shared" si="138"/>
        <v>0</v>
      </c>
      <c r="M691">
        <f t="shared" si="139"/>
        <v>0</v>
      </c>
      <c r="O691" s="29" t="e">
        <f t="shared" si="140"/>
        <v>#DIV/0!</v>
      </c>
      <c r="P691" s="29">
        <f t="shared" si="141"/>
        <v>0</v>
      </c>
      <c r="Q691" s="29" t="e">
        <f t="shared" si="142"/>
        <v>#DIV/0!</v>
      </c>
      <c r="R691" s="29" t="e">
        <f t="shared" si="131"/>
        <v>#DIV/0!</v>
      </c>
      <c r="S691" s="29" t="e">
        <f t="shared" si="132"/>
        <v>#DIV/0!</v>
      </c>
      <c r="T691" s="29" t="e">
        <f t="shared" si="133"/>
        <v>#DIV/0!</v>
      </c>
      <c r="U691" s="29" t="e">
        <f t="shared" si="134"/>
        <v>#DIV/0!</v>
      </c>
      <c r="V691" s="29" t="e">
        <f t="shared" si="135"/>
        <v>#DIV/0!</v>
      </c>
    </row>
    <row r="692" spans="1:22" x14ac:dyDescent="0.25">
      <c r="A692" s="5">
        <f t="shared" si="143"/>
        <v>691</v>
      </c>
      <c r="B692" s="5">
        <f t="shared" si="136"/>
        <v>1</v>
      </c>
      <c r="C692">
        <v>0</v>
      </c>
      <c r="D692">
        <v>0</v>
      </c>
      <c r="E692">
        <v>0</v>
      </c>
      <c r="F692">
        <v>1</v>
      </c>
      <c r="G692" s="25">
        <v>52.3</v>
      </c>
      <c r="H692">
        <v>0</v>
      </c>
      <c r="I692" s="27">
        <v>1</v>
      </c>
      <c r="J692" s="28">
        <v>2.0249034860636859E-2</v>
      </c>
      <c r="K692">
        <f t="shared" si="137"/>
        <v>2.0249034860636859E-2</v>
      </c>
      <c r="L692">
        <f t="shared" si="138"/>
        <v>1.9839011447849574E-2</v>
      </c>
      <c r="M692">
        <f t="shared" si="139"/>
        <v>0.14085102572523062</v>
      </c>
      <c r="O692" s="29">
        <f t="shared" si="140"/>
        <v>7.0996998058841267</v>
      </c>
      <c r="P692" s="29">
        <f t="shared" si="141"/>
        <v>0</v>
      </c>
      <c r="Q692" s="29">
        <f t="shared" si="142"/>
        <v>0</v>
      </c>
      <c r="R692" s="29">
        <f t="shared" si="131"/>
        <v>0</v>
      </c>
      <c r="S692" s="29">
        <f t="shared" si="132"/>
        <v>7.0996998058841267</v>
      </c>
      <c r="T692" s="29">
        <f t="shared" si="133"/>
        <v>371.31429984773985</v>
      </c>
      <c r="U692" s="29">
        <f t="shared" si="134"/>
        <v>0</v>
      </c>
      <c r="V692" s="29">
        <f t="shared" si="135"/>
        <v>7.0996998058841267</v>
      </c>
    </row>
    <row r="693" spans="1:22" x14ac:dyDescent="0.25">
      <c r="A693" s="5">
        <f t="shared" si="143"/>
        <v>692</v>
      </c>
      <c r="B693" s="5">
        <f t="shared" si="136"/>
        <v>1</v>
      </c>
      <c r="C693">
        <v>0</v>
      </c>
      <c r="D693">
        <v>0</v>
      </c>
      <c r="E693">
        <v>0</v>
      </c>
      <c r="F693">
        <v>1</v>
      </c>
      <c r="G693" s="25">
        <v>95.55</v>
      </c>
      <c r="H693">
        <v>0</v>
      </c>
      <c r="I693" s="27">
        <v>1</v>
      </c>
      <c r="J693" s="28">
        <v>2.1727660727423753E-2</v>
      </c>
      <c r="K693">
        <f t="shared" si="137"/>
        <v>2.1727660727423753E-2</v>
      </c>
      <c r="L693">
        <f t="shared" si="138"/>
        <v>2.1255569486737722E-2</v>
      </c>
      <c r="M693">
        <f t="shared" si="139"/>
        <v>0.14579289930150138</v>
      </c>
      <c r="O693" s="29">
        <f t="shared" si="140"/>
        <v>6.8590446091067063</v>
      </c>
      <c r="P693" s="29">
        <f t="shared" si="141"/>
        <v>0</v>
      </c>
      <c r="Q693" s="29">
        <f t="shared" si="142"/>
        <v>0</v>
      </c>
      <c r="R693" s="29">
        <f t="shared" si="131"/>
        <v>0</v>
      </c>
      <c r="S693" s="29">
        <f t="shared" si="132"/>
        <v>6.8590446091067063</v>
      </c>
      <c r="T693" s="29">
        <f t="shared" si="133"/>
        <v>655.38171240014583</v>
      </c>
      <c r="U693" s="29">
        <f t="shared" si="134"/>
        <v>0</v>
      </c>
      <c r="V693" s="29">
        <f t="shared" si="135"/>
        <v>6.8590446091067063</v>
      </c>
    </row>
    <row r="694" spans="1:22" hidden="1" x14ac:dyDescent="0.25">
      <c r="A694" s="5">
        <f t="shared" si="143"/>
        <v>693</v>
      </c>
      <c r="B694" s="5">
        <f t="shared" si="136"/>
        <v>1</v>
      </c>
      <c r="C694">
        <v>0</v>
      </c>
      <c r="D694">
        <v>0</v>
      </c>
      <c r="E694">
        <v>1</v>
      </c>
      <c r="F694">
        <v>0</v>
      </c>
      <c r="G694" s="25">
        <v>87.32</v>
      </c>
      <c r="H694">
        <v>0</v>
      </c>
      <c r="I694" s="27">
        <v>1</v>
      </c>
      <c r="J694" s="28">
        <v>-4.1012278772838764E-3</v>
      </c>
      <c r="K694">
        <f t="shared" si="137"/>
        <v>0</v>
      </c>
      <c r="L694">
        <f t="shared" si="138"/>
        <v>0</v>
      </c>
      <c r="M694">
        <f t="shared" si="139"/>
        <v>0</v>
      </c>
      <c r="O694" s="29" t="e">
        <f t="shared" si="140"/>
        <v>#DIV/0!</v>
      </c>
      <c r="P694" s="29">
        <f t="shared" si="141"/>
        <v>0</v>
      </c>
      <c r="Q694" s="29" t="e">
        <f t="shared" si="142"/>
        <v>#DIV/0!</v>
      </c>
      <c r="R694" s="29" t="e">
        <f t="shared" si="131"/>
        <v>#DIV/0!</v>
      </c>
      <c r="S694" s="29" t="e">
        <f t="shared" si="132"/>
        <v>#DIV/0!</v>
      </c>
      <c r="T694" s="29" t="e">
        <f t="shared" si="133"/>
        <v>#DIV/0!</v>
      </c>
      <c r="U694" s="29" t="e">
        <f t="shared" si="134"/>
        <v>#DIV/0!</v>
      </c>
      <c r="V694" s="29" t="e">
        <f t="shared" si="135"/>
        <v>#DIV/0!</v>
      </c>
    </row>
    <row r="695" spans="1:22" hidden="1" x14ac:dyDescent="0.25">
      <c r="A695" s="5">
        <f t="shared" si="143"/>
        <v>694</v>
      </c>
      <c r="B695" s="5">
        <f t="shared" si="136"/>
        <v>1</v>
      </c>
      <c r="C695">
        <v>0</v>
      </c>
      <c r="D695">
        <v>0</v>
      </c>
      <c r="E695">
        <v>1</v>
      </c>
      <c r="F695">
        <v>0</v>
      </c>
      <c r="G695" s="25">
        <v>87.32</v>
      </c>
      <c r="H695">
        <v>0</v>
      </c>
      <c r="I695" s="27">
        <v>1</v>
      </c>
      <c r="J695" s="28">
        <v>-4.1012278772838764E-3</v>
      </c>
      <c r="K695">
        <f t="shared" si="137"/>
        <v>0</v>
      </c>
      <c r="L695">
        <f t="shared" si="138"/>
        <v>0</v>
      </c>
      <c r="M695">
        <f t="shared" si="139"/>
        <v>0</v>
      </c>
      <c r="O695" s="29" t="e">
        <f t="shared" si="140"/>
        <v>#DIV/0!</v>
      </c>
      <c r="P695" s="29">
        <f t="shared" si="141"/>
        <v>0</v>
      </c>
      <c r="Q695" s="29" t="e">
        <f t="shared" si="142"/>
        <v>#DIV/0!</v>
      </c>
      <c r="R695" s="29" t="e">
        <f t="shared" si="131"/>
        <v>#DIV/0!</v>
      </c>
      <c r="S695" s="29" t="e">
        <f t="shared" si="132"/>
        <v>#DIV/0!</v>
      </c>
      <c r="T695" s="29" t="e">
        <f t="shared" si="133"/>
        <v>#DIV/0!</v>
      </c>
      <c r="U695" s="29" t="e">
        <f t="shared" si="134"/>
        <v>#DIV/0!</v>
      </c>
      <c r="V695" s="29" t="e">
        <f t="shared" si="135"/>
        <v>#DIV/0!</v>
      </c>
    </row>
    <row r="696" spans="1:22" x14ac:dyDescent="0.25">
      <c r="A696" s="5">
        <f t="shared" si="143"/>
        <v>695</v>
      </c>
      <c r="B696" s="5">
        <f t="shared" si="136"/>
        <v>1</v>
      </c>
      <c r="C696">
        <v>0</v>
      </c>
      <c r="D696">
        <v>0</v>
      </c>
      <c r="E696">
        <v>0</v>
      </c>
      <c r="F696">
        <v>0</v>
      </c>
      <c r="G696" s="25">
        <v>87.32</v>
      </c>
      <c r="H696">
        <v>0</v>
      </c>
      <c r="I696" s="27">
        <v>1</v>
      </c>
      <c r="J696" s="28">
        <v>1.4933446993967869E-2</v>
      </c>
      <c r="K696">
        <f t="shared" si="137"/>
        <v>1.4933446993967869E-2</v>
      </c>
      <c r="L696">
        <f t="shared" si="138"/>
        <v>1.471043915484622E-2</v>
      </c>
      <c r="M696">
        <f t="shared" si="139"/>
        <v>0.12128659923852354</v>
      </c>
      <c r="O696" s="29">
        <f t="shared" si="140"/>
        <v>8.2449339521292799</v>
      </c>
      <c r="P696" s="29">
        <f t="shared" si="141"/>
        <v>0</v>
      </c>
      <c r="Q696" s="29">
        <f t="shared" si="142"/>
        <v>0</v>
      </c>
      <c r="R696" s="29">
        <f t="shared" si="131"/>
        <v>0</v>
      </c>
      <c r="S696" s="29">
        <f t="shared" si="132"/>
        <v>0</v>
      </c>
      <c r="T696" s="29">
        <f t="shared" si="133"/>
        <v>719.94763269992859</v>
      </c>
      <c r="U696" s="29">
        <f t="shared" si="134"/>
        <v>0</v>
      </c>
      <c r="V696" s="29">
        <f t="shared" si="135"/>
        <v>8.2449339521292799</v>
      </c>
    </row>
    <row r="697" spans="1:22" hidden="1" x14ac:dyDescent="0.25">
      <c r="A697" s="5">
        <f t="shared" si="143"/>
        <v>696</v>
      </c>
      <c r="B697" s="5">
        <f t="shared" si="136"/>
        <v>1</v>
      </c>
      <c r="C697">
        <v>0</v>
      </c>
      <c r="D697">
        <v>0</v>
      </c>
      <c r="E697">
        <v>1</v>
      </c>
      <c r="F697">
        <v>0</v>
      </c>
      <c r="G697" s="25">
        <v>87.32</v>
      </c>
      <c r="H697">
        <v>0</v>
      </c>
      <c r="I697" s="27">
        <v>1</v>
      </c>
      <c r="J697" s="28">
        <v>-4.1012278772838764E-3</v>
      </c>
      <c r="K697">
        <f t="shared" si="137"/>
        <v>0</v>
      </c>
      <c r="L697">
        <f t="shared" si="138"/>
        <v>0</v>
      </c>
      <c r="M697">
        <f t="shared" si="139"/>
        <v>0</v>
      </c>
      <c r="O697" s="29" t="e">
        <f t="shared" si="140"/>
        <v>#DIV/0!</v>
      </c>
      <c r="P697" s="29">
        <f t="shared" si="141"/>
        <v>0</v>
      </c>
      <c r="Q697" s="29" t="e">
        <f t="shared" si="142"/>
        <v>#DIV/0!</v>
      </c>
      <c r="R697" s="29" t="e">
        <f t="shared" si="131"/>
        <v>#DIV/0!</v>
      </c>
      <c r="S697" s="29" t="e">
        <f t="shared" si="132"/>
        <v>#DIV/0!</v>
      </c>
      <c r="T697" s="29" t="e">
        <f t="shared" si="133"/>
        <v>#DIV/0!</v>
      </c>
      <c r="U697" s="29" t="e">
        <f t="shared" si="134"/>
        <v>#DIV/0!</v>
      </c>
      <c r="V697" s="29" t="e">
        <f t="shared" si="135"/>
        <v>#DIV/0!</v>
      </c>
    </row>
    <row r="698" spans="1:22" x14ac:dyDescent="0.25">
      <c r="A698" s="5">
        <f t="shared" si="143"/>
        <v>697</v>
      </c>
      <c r="B698" s="5">
        <f t="shared" si="136"/>
        <v>1</v>
      </c>
      <c r="C698">
        <v>0</v>
      </c>
      <c r="D698">
        <v>0</v>
      </c>
      <c r="E698">
        <v>0</v>
      </c>
      <c r="F698">
        <v>1</v>
      </c>
      <c r="G698" s="25">
        <v>98.29</v>
      </c>
      <c r="H698">
        <v>0</v>
      </c>
      <c r="I698" s="27">
        <v>1</v>
      </c>
      <c r="J698" s="28">
        <v>2.1821335522221347E-2</v>
      </c>
      <c r="K698">
        <f t="shared" si="137"/>
        <v>2.1821335522221347E-2</v>
      </c>
      <c r="L698">
        <f t="shared" si="138"/>
        <v>2.1345164838247988E-2</v>
      </c>
      <c r="M698">
        <f t="shared" si="139"/>
        <v>0.14609984544224539</v>
      </c>
      <c r="O698" s="29">
        <f t="shared" si="140"/>
        <v>6.8446342087015362</v>
      </c>
      <c r="P698" s="29">
        <f t="shared" si="141"/>
        <v>0</v>
      </c>
      <c r="Q698" s="29">
        <f t="shared" si="142"/>
        <v>0</v>
      </c>
      <c r="R698" s="29">
        <f t="shared" si="131"/>
        <v>0</v>
      </c>
      <c r="S698" s="29">
        <f t="shared" si="132"/>
        <v>6.8446342087015362</v>
      </c>
      <c r="T698" s="29">
        <f t="shared" si="133"/>
        <v>672.75909637327402</v>
      </c>
      <c r="U698" s="29">
        <f t="shared" si="134"/>
        <v>0</v>
      </c>
      <c r="V698" s="29">
        <f t="shared" si="135"/>
        <v>6.8446342087015362</v>
      </c>
    </row>
    <row r="699" spans="1:22" x14ac:dyDescent="0.25">
      <c r="A699" s="5">
        <f t="shared" si="143"/>
        <v>698</v>
      </c>
      <c r="B699" s="5">
        <f t="shared" si="136"/>
        <v>1</v>
      </c>
      <c r="C699">
        <v>0</v>
      </c>
      <c r="D699">
        <v>0</v>
      </c>
      <c r="E699">
        <v>0</v>
      </c>
      <c r="F699">
        <v>1</v>
      </c>
      <c r="G699" s="25">
        <v>92.8</v>
      </c>
      <c r="H699">
        <v>0</v>
      </c>
      <c r="I699" s="27">
        <v>1</v>
      </c>
      <c r="J699" s="28">
        <v>2.1633644053813024E-2</v>
      </c>
      <c r="K699">
        <f t="shared" si="137"/>
        <v>2.1633644053813024E-2</v>
      </c>
      <c r="L699">
        <f t="shared" si="138"/>
        <v>2.1165629498765944E-2</v>
      </c>
      <c r="M699">
        <f t="shared" si="139"/>
        <v>0.1454841211224302</v>
      </c>
      <c r="O699" s="29">
        <f t="shared" si="140"/>
        <v>6.8736023717561832</v>
      </c>
      <c r="P699" s="29">
        <f t="shared" si="141"/>
        <v>0</v>
      </c>
      <c r="Q699" s="29">
        <f t="shared" si="142"/>
        <v>0</v>
      </c>
      <c r="R699" s="29">
        <f t="shared" si="131"/>
        <v>0</v>
      </c>
      <c r="S699" s="29">
        <f t="shared" si="132"/>
        <v>6.8736023717561832</v>
      </c>
      <c r="T699" s="29">
        <f t="shared" si="133"/>
        <v>637.87030009897376</v>
      </c>
      <c r="U699" s="29">
        <f t="shared" si="134"/>
        <v>0</v>
      </c>
      <c r="V699" s="29">
        <f t="shared" si="135"/>
        <v>6.8736023717561832</v>
      </c>
    </row>
    <row r="700" spans="1:22" hidden="1" x14ac:dyDescent="0.25">
      <c r="A700" s="5">
        <f t="shared" si="143"/>
        <v>699</v>
      </c>
      <c r="B700" s="5">
        <f t="shared" si="136"/>
        <v>1</v>
      </c>
      <c r="C700">
        <v>0</v>
      </c>
      <c r="D700">
        <v>0</v>
      </c>
      <c r="E700">
        <v>1</v>
      </c>
      <c r="F700">
        <v>0</v>
      </c>
      <c r="G700" s="25">
        <v>87.32</v>
      </c>
      <c r="H700">
        <v>0</v>
      </c>
      <c r="I700" s="27">
        <v>1</v>
      </c>
      <c r="J700" s="28">
        <v>-4.1012278772838764E-3</v>
      </c>
      <c r="K700">
        <f t="shared" si="137"/>
        <v>0</v>
      </c>
      <c r="L700">
        <f t="shared" si="138"/>
        <v>0</v>
      </c>
      <c r="M700">
        <f t="shared" si="139"/>
        <v>0</v>
      </c>
      <c r="O700" s="29" t="e">
        <f t="shared" si="140"/>
        <v>#DIV/0!</v>
      </c>
      <c r="P700" s="29">
        <f t="shared" si="141"/>
        <v>0</v>
      </c>
      <c r="Q700" s="29" t="e">
        <f t="shared" si="142"/>
        <v>#DIV/0!</v>
      </c>
      <c r="R700" s="29" t="e">
        <f t="shared" si="131"/>
        <v>#DIV/0!</v>
      </c>
      <c r="S700" s="29" t="e">
        <f t="shared" si="132"/>
        <v>#DIV/0!</v>
      </c>
      <c r="T700" s="29" t="e">
        <f t="shared" si="133"/>
        <v>#DIV/0!</v>
      </c>
      <c r="U700" s="29" t="e">
        <f t="shared" si="134"/>
        <v>#DIV/0!</v>
      </c>
      <c r="V700" s="29" t="e">
        <f t="shared" si="135"/>
        <v>#DIV/0!</v>
      </c>
    </row>
    <row r="701" spans="1:22" hidden="1" x14ac:dyDescent="0.25">
      <c r="A701" s="5">
        <f t="shared" si="143"/>
        <v>700</v>
      </c>
      <c r="B701" s="5">
        <f t="shared" si="136"/>
        <v>1</v>
      </c>
      <c r="C701">
        <v>0</v>
      </c>
      <c r="D701">
        <v>0</v>
      </c>
      <c r="E701">
        <v>1</v>
      </c>
      <c r="F701">
        <v>0</v>
      </c>
      <c r="G701" s="25">
        <v>87.32</v>
      </c>
      <c r="H701">
        <v>0</v>
      </c>
      <c r="I701" s="27">
        <v>1</v>
      </c>
      <c r="J701" s="28">
        <v>-4.1012278772838764E-3</v>
      </c>
      <c r="K701">
        <f t="shared" si="137"/>
        <v>0</v>
      </c>
      <c r="L701">
        <f t="shared" si="138"/>
        <v>0</v>
      </c>
      <c r="M701">
        <f t="shared" si="139"/>
        <v>0</v>
      </c>
      <c r="O701" s="29" t="e">
        <f t="shared" si="140"/>
        <v>#DIV/0!</v>
      </c>
      <c r="P701" s="29">
        <f t="shared" si="141"/>
        <v>0</v>
      </c>
      <c r="Q701" s="29" t="e">
        <f t="shared" si="142"/>
        <v>#DIV/0!</v>
      </c>
      <c r="R701" s="29" t="e">
        <f t="shared" si="131"/>
        <v>#DIV/0!</v>
      </c>
      <c r="S701" s="29" t="e">
        <f t="shared" si="132"/>
        <v>#DIV/0!</v>
      </c>
      <c r="T701" s="29" t="e">
        <f t="shared" si="133"/>
        <v>#DIV/0!</v>
      </c>
      <c r="U701" s="29" t="e">
        <f t="shared" si="134"/>
        <v>#DIV/0!</v>
      </c>
      <c r="V701" s="29" t="e">
        <f t="shared" si="135"/>
        <v>#DIV/0!</v>
      </c>
    </row>
    <row r="702" spans="1:22" x14ac:dyDescent="0.25">
      <c r="A702" s="5">
        <f t="shared" si="143"/>
        <v>701</v>
      </c>
      <c r="B702" s="5">
        <f t="shared" si="136"/>
        <v>1</v>
      </c>
      <c r="C702">
        <v>0</v>
      </c>
      <c r="D702">
        <v>0</v>
      </c>
      <c r="E702">
        <v>0</v>
      </c>
      <c r="F702">
        <v>0</v>
      </c>
      <c r="G702" s="25">
        <v>87.32</v>
      </c>
      <c r="H702">
        <v>0</v>
      </c>
      <c r="I702" s="27">
        <v>1</v>
      </c>
      <c r="J702" s="28">
        <v>1.4933446993967869E-2</v>
      </c>
      <c r="K702">
        <f t="shared" si="137"/>
        <v>1.4933446993967869E-2</v>
      </c>
      <c r="L702">
        <f t="shared" si="138"/>
        <v>1.471043915484622E-2</v>
      </c>
      <c r="M702">
        <f t="shared" si="139"/>
        <v>0.12128659923852354</v>
      </c>
      <c r="O702" s="29">
        <f t="shared" si="140"/>
        <v>8.2449339521292799</v>
      </c>
      <c r="P702" s="29">
        <f t="shared" si="141"/>
        <v>0</v>
      </c>
      <c r="Q702" s="29">
        <f t="shared" si="142"/>
        <v>0</v>
      </c>
      <c r="R702" s="29">
        <f t="shared" si="131"/>
        <v>0</v>
      </c>
      <c r="S702" s="29">
        <f t="shared" si="132"/>
        <v>0</v>
      </c>
      <c r="T702" s="29">
        <f t="shared" si="133"/>
        <v>719.94763269992859</v>
      </c>
      <c r="U702" s="29">
        <f t="shared" si="134"/>
        <v>0</v>
      </c>
      <c r="V702" s="29">
        <f t="shared" si="135"/>
        <v>8.2449339521292799</v>
      </c>
    </row>
    <row r="703" spans="1:22" hidden="1" x14ac:dyDescent="0.25">
      <c r="A703" s="5">
        <f t="shared" si="143"/>
        <v>702</v>
      </c>
      <c r="B703" s="5">
        <f t="shared" si="136"/>
        <v>1</v>
      </c>
      <c r="C703">
        <v>0</v>
      </c>
      <c r="D703">
        <v>0</v>
      </c>
      <c r="E703">
        <v>1</v>
      </c>
      <c r="F703">
        <v>0</v>
      </c>
      <c r="G703" s="25">
        <v>87.32</v>
      </c>
      <c r="H703">
        <v>0</v>
      </c>
      <c r="I703" s="27">
        <v>1</v>
      </c>
      <c r="J703" s="28">
        <v>-4.1012278772838764E-3</v>
      </c>
      <c r="K703">
        <f t="shared" si="137"/>
        <v>0</v>
      </c>
      <c r="L703">
        <f t="shared" si="138"/>
        <v>0</v>
      </c>
      <c r="M703">
        <f t="shared" si="139"/>
        <v>0</v>
      </c>
      <c r="O703" s="29" t="e">
        <f t="shared" si="140"/>
        <v>#DIV/0!</v>
      </c>
      <c r="P703" s="29">
        <f t="shared" si="141"/>
        <v>0</v>
      </c>
      <c r="Q703" s="29" t="e">
        <f t="shared" si="142"/>
        <v>#DIV/0!</v>
      </c>
      <c r="R703" s="29" t="e">
        <f t="shared" si="131"/>
        <v>#DIV/0!</v>
      </c>
      <c r="S703" s="29" t="e">
        <f t="shared" si="132"/>
        <v>#DIV/0!</v>
      </c>
      <c r="T703" s="29" t="e">
        <f t="shared" si="133"/>
        <v>#DIV/0!</v>
      </c>
      <c r="U703" s="29" t="e">
        <f t="shared" si="134"/>
        <v>#DIV/0!</v>
      </c>
      <c r="V703" s="29" t="e">
        <f t="shared" si="135"/>
        <v>#DIV/0!</v>
      </c>
    </row>
    <row r="704" spans="1:22" hidden="1" x14ac:dyDescent="0.25">
      <c r="A704" s="5">
        <f t="shared" si="143"/>
        <v>703</v>
      </c>
      <c r="B704" s="5">
        <f t="shared" si="136"/>
        <v>1</v>
      </c>
      <c r="C704">
        <v>0</v>
      </c>
      <c r="D704">
        <v>0</v>
      </c>
      <c r="E704">
        <v>1</v>
      </c>
      <c r="F704">
        <v>0</v>
      </c>
      <c r="G704" s="25">
        <v>87.32</v>
      </c>
      <c r="H704">
        <v>0</v>
      </c>
      <c r="I704" s="27">
        <v>1</v>
      </c>
      <c r="J704" s="28">
        <v>-4.1012278772838764E-3</v>
      </c>
      <c r="K704">
        <f t="shared" si="137"/>
        <v>0</v>
      </c>
      <c r="L704">
        <f t="shared" si="138"/>
        <v>0</v>
      </c>
      <c r="M704">
        <f t="shared" si="139"/>
        <v>0</v>
      </c>
      <c r="O704" s="29" t="e">
        <f t="shared" si="140"/>
        <v>#DIV/0!</v>
      </c>
      <c r="P704" s="29">
        <f t="shared" si="141"/>
        <v>0</v>
      </c>
      <c r="Q704" s="29" t="e">
        <f t="shared" si="142"/>
        <v>#DIV/0!</v>
      </c>
      <c r="R704" s="29" t="e">
        <f t="shared" si="131"/>
        <v>#DIV/0!</v>
      </c>
      <c r="S704" s="29" t="e">
        <f t="shared" si="132"/>
        <v>#DIV/0!</v>
      </c>
      <c r="T704" s="29" t="e">
        <f t="shared" si="133"/>
        <v>#DIV/0!</v>
      </c>
      <c r="U704" s="29" t="e">
        <f t="shared" si="134"/>
        <v>#DIV/0!</v>
      </c>
      <c r="V704" s="29" t="e">
        <f t="shared" si="135"/>
        <v>#DIV/0!</v>
      </c>
    </row>
    <row r="705" spans="1:22" x14ac:dyDescent="0.25">
      <c r="A705" s="5">
        <f t="shared" si="143"/>
        <v>704</v>
      </c>
      <c r="B705" s="5">
        <f t="shared" si="136"/>
        <v>1</v>
      </c>
      <c r="C705">
        <v>0</v>
      </c>
      <c r="D705">
        <v>0</v>
      </c>
      <c r="E705">
        <v>0</v>
      </c>
      <c r="F705">
        <v>0</v>
      </c>
      <c r="G705" s="25">
        <v>87.32</v>
      </c>
      <c r="H705">
        <v>0</v>
      </c>
      <c r="I705" s="27">
        <v>1</v>
      </c>
      <c r="J705" s="28">
        <v>1.4933446993967869E-2</v>
      </c>
      <c r="K705">
        <f t="shared" si="137"/>
        <v>1.4933446993967869E-2</v>
      </c>
      <c r="L705">
        <f t="shared" si="138"/>
        <v>1.471043915484622E-2</v>
      </c>
      <c r="M705">
        <f t="shared" si="139"/>
        <v>0.12128659923852354</v>
      </c>
      <c r="O705" s="29">
        <f t="shared" si="140"/>
        <v>8.2449339521292799</v>
      </c>
      <c r="P705" s="29">
        <f t="shared" si="141"/>
        <v>0</v>
      </c>
      <c r="Q705" s="29">
        <f t="shared" si="142"/>
        <v>0</v>
      </c>
      <c r="R705" s="29">
        <f t="shared" si="131"/>
        <v>0</v>
      </c>
      <c r="S705" s="29">
        <f t="shared" si="132"/>
        <v>0</v>
      </c>
      <c r="T705" s="29">
        <f t="shared" si="133"/>
        <v>719.94763269992859</v>
      </c>
      <c r="U705" s="29">
        <f t="shared" si="134"/>
        <v>0</v>
      </c>
      <c r="V705" s="29">
        <f t="shared" si="135"/>
        <v>8.2449339521292799</v>
      </c>
    </row>
    <row r="706" spans="1:22" x14ac:dyDescent="0.25">
      <c r="A706" s="5">
        <f t="shared" si="143"/>
        <v>705</v>
      </c>
      <c r="B706" s="5">
        <f t="shared" si="136"/>
        <v>1</v>
      </c>
      <c r="C706">
        <v>0</v>
      </c>
      <c r="D706">
        <v>0</v>
      </c>
      <c r="E706">
        <v>0</v>
      </c>
      <c r="F706">
        <v>1</v>
      </c>
      <c r="G706" s="25">
        <v>64.31</v>
      </c>
      <c r="H706">
        <v>0</v>
      </c>
      <c r="I706" s="27">
        <v>1</v>
      </c>
      <c r="J706" s="28">
        <v>2.065963131520589E-2</v>
      </c>
      <c r="K706">
        <f t="shared" si="137"/>
        <v>2.065963131520589E-2</v>
      </c>
      <c r="L706">
        <f t="shared" si="138"/>
        <v>2.0232810949125653E-2</v>
      </c>
      <c r="M706">
        <f t="shared" si="139"/>
        <v>0.14224208571701152</v>
      </c>
      <c r="O706" s="29">
        <f t="shared" si="140"/>
        <v>7.0302681162134029</v>
      </c>
      <c r="P706" s="29">
        <f t="shared" si="141"/>
        <v>0</v>
      </c>
      <c r="Q706" s="29">
        <f t="shared" si="142"/>
        <v>0</v>
      </c>
      <c r="R706" s="29">
        <f t="shared" ref="R706:R740" si="144">E706/$M706</f>
        <v>0</v>
      </c>
      <c r="S706" s="29">
        <f t="shared" ref="S706:S740" si="145">F706/$M706</f>
        <v>7.0302681162134029</v>
      </c>
      <c r="T706" s="29">
        <f t="shared" ref="T706:T740" si="146">G706/$M706</f>
        <v>452.11654255368398</v>
      </c>
      <c r="U706" s="29">
        <f t="shared" ref="U706:U740" si="147">H706/$M706</f>
        <v>0</v>
      </c>
      <c r="V706" s="29">
        <f t="shared" ref="V706:V740" si="148">I706/$M706</f>
        <v>7.0302681162134029</v>
      </c>
    </row>
    <row r="707" spans="1:22" hidden="1" x14ac:dyDescent="0.25">
      <c r="A707" s="5">
        <f t="shared" si="143"/>
        <v>706</v>
      </c>
      <c r="B707" s="5">
        <f t="shared" ref="B707:B770" si="149">IF(C707="","",1)</f>
        <v>1</v>
      </c>
      <c r="C707">
        <v>0</v>
      </c>
      <c r="D707">
        <v>0</v>
      </c>
      <c r="E707">
        <v>1</v>
      </c>
      <c r="F707">
        <v>0</v>
      </c>
      <c r="G707" s="25">
        <v>87.32</v>
      </c>
      <c r="H707">
        <v>0</v>
      </c>
      <c r="I707" s="27">
        <v>1</v>
      </c>
      <c r="J707" s="28">
        <v>-4.1012278772838764E-3</v>
      </c>
      <c r="K707">
        <f t="shared" ref="K707:K740" si="150">IF(J707&gt;1,1,IF(J707&lt;0,0,J707))</f>
        <v>0</v>
      </c>
      <c r="L707">
        <f t="shared" ref="L707:L740" si="151">K707*(1-K707)</f>
        <v>0</v>
      </c>
      <c r="M707">
        <f t="shared" ref="M707:M740" si="152">SQRT(L707)</f>
        <v>0</v>
      </c>
      <c r="O707" s="29" t="e">
        <f t="shared" ref="O707:O740" si="153">B707/M707</f>
        <v>#DIV/0!</v>
      </c>
      <c r="P707" s="29">
        <f t="shared" ref="P707:P740" si="154">C707/M$2</f>
        <v>0</v>
      </c>
      <c r="Q707" s="29" t="e">
        <f t="shared" ref="Q707:Q740" si="155">D707/$M707</f>
        <v>#DIV/0!</v>
      </c>
      <c r="R707" s="29" t="e">
        <f t="shared" si="144"/>
        <v>#DIV/0!</v>
      </c>
      <c r="S707" s="29" t="e">
        <f t="shared" si="145"/>
        <v>#DIV/0!</v>
      </c>
      <c r="T707" s="29" t="e">
        <f t="shared" si="146"/>
        <v>#DIV/0!</v>
      </c>
      <c r="U707" s="29" t="e">
        <f t="shared" si="147"/>
        <v>#DIV/0!</v>
      </c>
      <c r="V707" s="29" t="e">
        <f t="shared" si="148"/>
        <v>#DIV/0!</v>
      </c>
    </row>
    <row r="708" spans="1:22" hidden="1" x14ac:dyDescent="0.25">
      <c r="A708" s="5">
        <f t="shared" ref="A708:A771" si="156">IF(C708="","",A707+1)</f>
        <v>707</v>
      </c>
      <c r="B708" s="5">
        <f t="shared" si="149"/>
        <v>1</v>
      </c>
      <c r="C708">
        <v>0</v>
      </c>
      <c r="D708">
        <v>0</v>
      </c>
      <c r="E708">
        <v>1</v>
      </c>
      <c r="F708">
        <v>0</v>
      </c>
      <c r="G708" s="25">
        <v>87.32</v>
      </c>
      <c r="H708">
        <v>0</v>
      </c>
      <c r="I708" s="27">
        <v>1</v>
      </c>
      <c r="J708" s="28">
        <v>-4.1012278772838764E-3</v>
      </c>
      <c r="K708">
        <f t="shared" si="150"/>
        <v>0</v>
      </c>
      <c r="L708">
        <f t="shared" si="151"/>
        <v>0</v>
      </c>
      <c r="M708">
        <f t="shared" si="152"/>
        <v>0</v>
      </c>
      <c r="O708" s="29" t="e">
        <f t="shared" si="153"/>
        <v>#DIV/0!</v>
      </c>
      <c r="P708" s="29">
        <f t="shared" si="154"/>
        <v>0</v>
      </c>
      <c r="Q708" s="29" t="e">
        <f t="shared" si="155"/>
        <v>#DIV/0!</v>
      </c>
      <c r="R708" s="29" t="e">
        <f t="shared" si="144"/>
        <v>#DIV/0!</v>
      </c>
      <c r="S708" s="29" t="e">
        <f t="shared" si="145"/>
        <v>#DIV/0!</v>
      </c>
      <c r="T708" s="29" t="e">
        <f t="shared" si="146"/>
        <v>#DIV/0!</v>
      </c>
      <c r="U708" s="29" t="e">
        <f t="shared" si="147"/>
        <v>#DIV/0!</v>
      </c>
      <c r="V708" s="29" t="e">
        <f t="shared" si="148"/>
        <v>#DIV/0!</v>
      </c>
    </row>
    <row r="709" spans="1:22" x14ac:dyDescent="0.25">
      <c r="A709" s="5">
        <f t="shared" si="156"/>
        <v>708</v>
      </c>
      <c r="B709" s="5">
        <f t="shared" si="149"/>
        <v>1</v>
      </c>
      <c r="C709">
        <v>0</v>
      </c>
      <c r="D709">
        <v>0</v>
      </c>
      <c r="E709">
        <v>0</v>
      </c>
      <c r="F709">
        <v>1</v>
      </c>
      <c r="G709" s="25">
        <v>117.48</v>
      </c>
      <c r="H709">
        <v>0</v>
      </c>
      <c r="I709" s="27">
        <v>1</v>
      </c>
      <c r="J709" s="28">
        <v>2.2477400964617662E-2</v>
      </c>
      <c r="K709">
        <f t="shared" si="150"/>
        <v>2.2477400964617662E-2</v>
      </c>
      <c r="L709">
        <f t="shared" si="151"/>
        <v>2.1972167410493466E-2</v>
      </c>
      <c r="M709">
        <f t="shared" si="152"/>
        <v>0.14823011640855399</v>
      </c>
      <c r="O709" s="29">
        <f t="shared" si="153"/>
        <v>6.7462673863372373</v>
      </c>
      <c r="P709" s="29">
        <f t="shared" si="154"/>
        <v>0</v>
      </c>
      <c r="Q709" s="29">
        <f t="shared" si="155"/>
        <v>0</v>
      </c>
      <c r="R709" s="29">
        <f t="shared" si="144"/>
        <v>0</v>
      </c>
      <c r="S709" s="29">
        <f t="shared" si="145"/>
        <v>6.7462673863372373</v>
      </c>
      <c r="T709" s="29">
        <f t="shared" si="146"/>
        <v>792.55149254689866</v>
      </c>
      <c r="U709" s="29">
        <f t="shared" si="147"/>
        <v>0</v>
      </c>
      <c r="V709" s="29">
        <f t="shared" si="148"/>
        <v>6.7462673863372373</v>
      </c>
    </row>
    <row r="710" spans="1:22" x14ac:dyDescent="0.25">
      <c r="A710" s="5">
        <f t="shared" si="156"/>
        <v>709</v>
      </c>
      <c r="B710" s="5">
        <f t="shared" si="149"/>
        <v>1</v>
      </c>
      <c r="C710">
        <v>0</v>
      </c>
      <c r="D710">
        <v>0</v>
      </c>
      <c r="E710">
        <v>0</v>
      </c>
      <c r="F710">
        <v>1</v>
      </c>
      <c r="G710" s="25">
        <v>98.29</v>
      </c>
      <c r="H710">
        <v>0</v>
      </c>
      <c r="I710" s="27">
        <v>1</v>
      </c>
      <c r="J710" s="28">
        <v>2.1821335522221347E-2</v>
      </c>
      <c r="K710">
        <f t="shared" si="150"/>
        <v>2.1821335522221347E-2</v>
      </c>
      <c r="L710">
        <f t="shared" si="151"/>
        <v>2.1345164838247988E-2</v>
      </c>
      <c r="M710">
        <f t="shared" si="152"/>
        <v>0.14609984544224539</v>
      </c>
      <c r="O710" s="29">
        <f t="shared" si="153"/>
        <v>6.8446342087015362</v>
      </c>
      <c r="P710" s="29">
        <f t="shared" si="154"/>
        <v>0</v>
      </c>
      <c r="Q710" s="29">
        <f t="shared" si="155"/>
        <v>0</v>
      </c>
      <c r="R710" s="29">
        <f t="shared" si="144"/>
        <v>0</v>
      </c>
      <c r="S710" s="29">
        <f t="shared" si="145"/>
        <v>6.8446342087015362</v>
      </c>
      <c r="T710" s="29">
        <f t="shared" si="146"/>
        <v>672.75909637327402</v>
      </c>
      <c r="U710" s="29">
        <f t="shared" si="147"/>
        <v>0</v>
      </c>
      <c r="V710" s="29">
        <f t="shared" si="148"/>
        <v>6.8446342087015362</v>
      </c>
    </row>
    <row r="711" spans="1:22" x14ac:dyDescent="0.25">
      <c r="A711" s="5">
        <f t="shared" si="156"/>
        <v>710</v>
      </c>
      <c r="B711" s="5">
        <f t="shared" si="149"/>
        <v>1</v>
      </c>
      <c r="C711">
        <v>0</v>
      </c>
      <c r="D711">
        <v>0</v>
      </c>
      <c r="E711">
        <v>0</v>
      </c>
      <c r="F711">
        <v>1</v>
      </c>
      <c r="G711" s="25">
        <v>92.8</v>
      </c>
      <c r="H711">
        <v>0</v>
      </c>
      <c r="I711" s="27">
        <v>1</v>
      </c>
      <c r="J711" s="28">
        <v>2.1633644053813024E-2</v>
      </c>
      <c r="K711">
        <f t="shared" si="150"/>
        <v>2.1633644053813024E-2</v>
      </c>
      <c r="L711">
        <f t="shared" si="151"/>
        <v>2.1165629498765944E-2</v>
      </c>
      <c r="M711">
        <f t="shared" si="152"/>
        <v>0.1454841211224302</v>
      </c>
      <c r="O711" s="29">
        <f t="shared" si="153"/>
        <v>6.8736023717561832</v>
      </c>
      <c r="P711" s="29">
        <f t="shared" si="154"/>
        <v>0</v>
      </c>
      <c r="Q711" s="29">
        <f t="shared" si="155"/>
        <v>0</v>
      </c>
      <c r="R711" s="29">
        <f t="shared" si="144"/>
        <v>0</v>
      </c>
      <c r="S711" s="29">
        <f t="shared" si="145"/>
        <v>6.8736023717561832</v>
      </c>
      <c r="T711" s="29">
        <f t="shared" si="146"/>
        <v>637.87030009897376</v>
      </c>
      <c r="U711" s="29">
        <f t="shared" si="147"/>
        <v>0</v>
      </c>
      <c r="V711" s="29">
        <f t="shared" si="148"/>
        <v>6.8736023717561832</v>
      </c>
    </row>
    <row r="712" spans="1:22" x14ac:dyDescent="0.25">
      <c r="A712" s="5">
        <f t="shared" si="156"/>
        <v>711</v>
      </c>
      <c r="B712" s="5">
        <f t="shared" si="149"/>
        <v>1</v>
      </c>
      <c r="C712">
        <v>0</v>
      </c>
      <c r="D712">
        <v>0</v>
      </c>
      <c r="E712">
        <v>0</v>
      </c>
      <c r="F712">
        <v>1</v>
      </c>
      <c r="G712" s="25">
        <v>92.8</v>
      </c>
      <c r="H712">
        <v>0</v>
      </c>
      <c r="I712" s="27">
        <v>1</v>
      </c>
      <c r="J712" s="28">
        <v>2.1633644053813024E-2</v>
      </c>
      <c r="K712">
        <f t="shared" si="150"/>
        <v>2.1633644053813024E-2</v>
      </c>
      <c r="L712">
        <f t="shared" si="151"/>
        <v>2.1165629498765944E-2</v>
      </c>
      <c r="M712">
        <f t="shared" si="152"/>
        <v>0.1454841211224302</v>
      </c>
      <c r="O712" s="29">
        <f t="shared" si="153"/>
        <v>6.8736023717561832</v>
      </c>
      <c r="P712" s="29">
        <f t="shared" si="154"/>
        <v>0</v>
      </c>
      <c r="Q712" s="29">
        <f t="shared" si="155"/>
        <v>0</v>
      </c>
      <c r="R712" s="29">
        <f t="shared" si="144"/>
        <v>0</v>
      </c>
      <c r="S712" s="29">
        <f t="shared" si="145"/>
        <v>6.8736023717561832</v>
      </c>
      <c r="T712" s="29">
        <f t="shared" si="146"/>
        <v>637.87030009897376</v>
      </c>
      <c r="U712" s="29">
        <f t="shared" si="147"/>
        <v>0</v>
      </c>
      <c r="V712" s="29">
        <f t="shared" si="148"/>
        <v>6.8736023717561832</v>
      </c>
    </row>
    <row r="713" spans="1:22" hidden="1" x14ac:dyDescent="0.25">
      <c r="A713" s="5">
        <f t="shared" si="156"/>
        <v>712</v>
      </c>
      <c r="B713" s="5">
        <f t="shared" si="149"/>
        <v>1</v>
      </c>
      <c r="C713">
        <v>0</v>
      </c>
      <c r="D713">
        <v>0</v>
      </c>
      <c r="E713">
        <v>1</v>
      </c>
      <c r="F713">
        <v>0</v>
      </c>
      <c r="G713" s="25">
        <v>87.32</v>
      </c>
      <c r="H713">
        <v>0</v>
      </c>
      <c r="I713" s="27">
        <v>1</v>
      </c>
      <c r="J713" s="28">
        <v>-4.1012278772838764E-3</v>
      </c>
      <c r="K713">
        <f t="shared" si="150"/>
        <v>0</v>
      </c>
      <c r="L713">
        <f t="shared" si="151"/>
        <v>0</v>
      </c>
      <c r="M713">
        <f t="shared" si="152"/>
        <v>0</v>
      </c>
      <c r="O713" s="29" t="e">
        <f t="shared" si="153"/>
        <v>#DIV/0!</v>
      </c>
      <c r="P713" s="29">
        <f t="shared" si="154"/>
        <v>0</v>
      </c>
      <c r="Q713" s="29" t="e">
        <f t="shared" si="155"/>
        <v>#DIV/0!</v>
      </c>
      <c r="R713" s="29" t="e">
        <f t="shared" si="144"/>
        <v>#DIV/0!</v>
      </c>
      <c r="S713" s="29" t="e">
        <f t="shared" si="145"/>
        <v>#DIV/0!</v>
      </c>
      <c r="T713" s="29" t="e">
        <f t="shared" si="146"/>
        <v>#DIV/0!</v>
      </c>
      <c r="U713" s="29" t="e">
        <f t="shared" si="147"/>
        <v>#DIV/0!</v>
      </c>
      <c r="V713" s="29" t="e">
        <f t="shared" si="148"/>
        <v>#DIV/0!</v>
      </c>
    </row>
    <row r="714" spans="1:22" hidden="1" x14ac:dyDescent="0.25">
      <c r="A714" s="5">
        <f t="shared" si="156"/>
        <v>713</v>
      </c>
      <c r="B714" s="5">
        <f t="shared" si="149"/>
        <v>1</v>
      </c>
      <c r="C714">
        <v>0</v>
      </c>
      <c r="D714">
        <v>0</v>
      </c>
      <c r="E714">
        <v>1</v>
      </c>
      <c r="F714">
        <v>0</v>
      </c>
      <c r="G714" s="25">
        <v>87.32</v>
      </c>
      <c r="H714">
        <v>0</v>
      </c>
      <c r="I714" s="27">
        <v>1</v>
      </c>
      <c r="J714" s="28">
        <v>-4.1012278772838764E-3</v>
      </c>
      <c r="K714">
        <f t="shared" si="150"/>
        <v>0</v>
      </c>
      <c r="L714">
        <f t="shared" si="151"/>
        <v>0</v>
      </c>
      <c r="M714">
        <f t="shared" si="152"/>
        <v>0</v>
      </c>
      <c r="O714" s="29" t="e">
        <f t="shared" si="153"/>
        <v>#DIV/0!</v>
      </c>
      <c r="P714" s="29">
        <f t="shared" si="154"/>
        <v>0</v>
      </c>
      <c r="Q714" s="29" t="e">
        <f t="shared" si="155"/>
        <v>#DIV/0!</v>
      </c>
      <c r="R714" s="29" t="e">
        <f t="shared" si="144"/>
        <v>#DIV/0!</v>
      </c>
      <c r="S714" s="29" t="e">
        <f t="shared" si="145"/>
        <v>#DIV/0!</v>
      </c>
      <c r="T714" s="29" t="e">
        <f t="shared" si="146"/>
        <v>#DIV/0!</v>
      </c>
      <c r="U714" s="29" t="e">
        <f t="shared" si="147"/>
        <v>#DIV/0!</v>
      </c>
      <c r="V714" s="29" t="e">
        <f t="shared" si="148"/>
        <v>#DIV/0!</v>
      </c>
    </row>
    <row r="715" spans="1:22" hidden="1" x14ac:dyDescent="0.25">
      <c r="A715" s="5">
        <f t="shared" si="156"/>
        <v>714</v>
      </c>
      <c r="B715" s="5">
        <f t="shared" si="149"/>
        <v>1</v>
      </c>
      <c r="C715">
        <v>0</v>
      </c>
      <c r="D715">
        <v>0</v>
      </c>
      <c r="E715">
        <v>1</v>
      </c>
      <c r="F715">
        <v>0</v>
      </c>
      <c r="G715" s="25">
        <v>87.32</v>
      </c>
      <c r="H715">
        <v>0</v>
      </c>
      <c r="I715" s="27">
        <v>1</v>
      </c>
      <c r="J715" s="28">
        <v>-4.1012278772838764E-3</v>
      </c>
      <c r="K715">
        <f t="shared" si="150"/>
        <v>0</v>
      </c>
      <c r="L715">
        <f t="shared" si="151"/>
        <v>0</v>
      </c>
      <c r="M715">
        <f t="shared" si="152"/>
        <v>0</v>
      </c>
      <c r="O715" s="29" t="e">
        <f t="shared" si="153"/>
        <v>#DIV/0!</v>
      </c>
      <c r="P715" s="29">
        <f t="shared" si="154"/>
        <v>0</v>
      </c>
      <c r="Q715" s="29" t="e">
        <f t="shared" si="155"/>
        <v>#DIV/0!</v>
      </c>
      <c r="R715" s="29" t="e">
        <f t="shared" si="144"/>
        <v>#DIV/0!</v>
      </c>
      <c r="S715" s="29" t="e">
        <f t="shared" si="145"/>
        <v>#DIV/0!</v>
      </c>
      <c r="T715" s="29" t="e">
        <f t="shared" si="146"/>
        <v>#DIV/0!</v>
      </c>
      <c r="U715" s="29" t="e">
        <f t="shared" si="147"/>
        <v>#DIV/0!</v>
      </c>
      <c r="V715" s="29" t="e">
        <f t="shared" si="148"/>
        <v>#DIV/0!</v>
      </c>
    </row>
    <row r="716" spans="1:22" x14ac:dyDescent="0.25">
      <c r="A716" s="5">
        <f t="shared" si="156"/>
        <v>715</v>
      </c>
      <c r="B716" s="5">
        <f t="shared" si="149"/>
        <v>1</v>
      </c>
      <c r="C716">
        <v>0</v>
      </c>
      <c r="D716">
        <v>0</v>
      </c>
      <c r="E716">
        <v>0</v>
      </c>
      <c r="F716">
        <v>1</v>
      </c>
      <c r="G716" s="25">
        <v>112</v>
      </c>
      <c r="H716">
        <v>0</v>
      </c>
      <c r="I716" s="27">
        <v>1</v>
      </c>
      <c r="J716" s="28">
        <v>2.2290051375022466E-2</v>
      </c>
      <c r="K716">
        <f t="shared" si="150"/>
        <v>2.2290051375022466E-2</v>
      </c>
      <c r="L716">
        <f t="shared" si="151"/>
        <v>2.1793204984721325E-2</v>
      </c>
      <c r="M716">
        <f t="shared" si="152"/>
        <v>0.14762521798365388</v>
      </c>
      <c r="O716" s="29">
        <f t="shared" si="153"/>
        <v>6.7739104040525593</v>
      </c>
      <c r="P716" s="29">
        <f t="shared" si="154"/>
        <v>0</v>
      </c>
      <c r="Q716" s="29">
        <f t="shared" si="155"/>
        <v>0</v>
      </c>
      <c r="R716" s="29">
        <f t="shared" si="144"/>
        <v>0</v>
      </c>
      <c r="S716" s="29">
        <f t="shared" si="145"/>
        <v>6.7739104040525593</v>
      </c>
      <c r="T716" s="29">
        <f t="shared" si="146"/>
        <v>758.67796525388667</v>
      </c>
      <c r="U716" s="29">
        <f t="shared" si="147"/>
        <v>0</v>
      </c>
      <c r="V716" s="29">
        <f t="shared" si="148"/>
        <v>6.7739104040525593</v>
      </c>
    </row>
    <row r="717" spans="1:22" x14ac:dyDescent="0.25">
      <c r="A717" s="5">
        <f t="shared" si="156"/>
        <v>716</v>
      </c>
      <c r="B717" s="5">
        <f t="shared" si="149"/>
        <v>1</v>
      </c>
      <c r="C717">
        <v>0</v>
      </c>
      <c r="D717">
        <v>1</v>
      </c>
      <c r="E717">
        <v>0</v>
      </c>
      <c r="F717">
        <v>0</v>
      </c>
      <c r="G717" s="25">
        <v>197</v>
      </c>
      <c r="H717">
        <v>1</v>
      </c>
      <c r="I717" s="27">
        <v>1</v>
      </c>
      <c r="J717" s="28">
        <v>5.1341423850976883E-2</v>
      </c>
      <c r="K717">
        <f t="shared" si="150"/>
        <v>5.1341423850976883E-2</v>
      </c>
      <c r="L717">
        <f t="shared" si="151"/>
        <v>4.870548204793123E-2</v>
      </c>
      <c r="M717">
        <f t="shared" si="152"/>
        <v>0.22069318532281695</v>
      </c>
      <c r="O717" s="29">
        <f t="shared" si="153"/>
        <v>4.5311775193115231</v>
      </c>
      <c r="P717" s="29">
        <f t="shared" si="154"/>
        <v>0</v>
      </c>
      <c r="Q717" s="29">
        <f t="shared" si="155"/>
        <v>4.5311775193115231</v>
      </c>
      <c r="R717" s="29">
        <f t="shared" si="144"/>
        <v>0</v>
      </c>
      <c r="S717" s="29">
        <f t="shared" si="145"/>
        <v>0</v>
      </c>
      <c r="T717" s="29">
        <f t="shared" si="146"/>
        <v>892.64197130437003</v>
      </c>
      <c r="U717" s="29">
        <f t="shared" si="147"/>
        <v>4.5311775193115231</v>
      </c>
      <c r="V717" s="29">
        <f t="shared" si="148"/>
        <v>4.5311775193115231</v>
      </c>
    </row>
    <row r="718" spans="1:22" x14ac:dyDescent="0.25">
      <c r="A718" s="5">
        <f t="shared" si="156"/>
        <v>717</v>
      </c>
      <c r="B718" s="5">
        <f t="shared" si="149"/>
        <v>1</v>
      </c>
      <c r="C718">
        <v>0</v>
      </c>
      <c r="D718">
        <v>1</v>
      </c>
      <c r="E718">
        <v>1</v>
      </c>
      <c r="F718">
        <v>0</v>
      </c>
      <c r="G718" s="25">
        <v>197</v>
      </c>
      <c r="H718">
        <v>1</v>
      </c>
      <c r="I718" s="26">
        <v>0</v>
      </c>
      <c r="J718" s="28">
        <v>3.2253998948007907E-2</v>
      </c>
      <c r="K718">
        <f t="shared" si="150"/>
        <v>3.2253998948007907E-2</v>
      </c>
      <c r="L718">
        <f t="shared" si="151"/>
        <v>3.121367849986981E-2</v>
      </c>
      <c r="M718">
        <f t="shared" si="152"/>
        <v>0.17667393271184578</v>
      </c>
      <c r="O718" s="29">
        <f t="shared" si="153"/>
        <v>5.6601445649087037</v>
      </c>
      <c r="P718" s="29">
        <f t="shared" si="154"/>
        <v>0</v>
      </c>
      <c r="Q718" s="29">
        <f t="shared" si="155"/>
        <v>5.6601445649087037</v>
      </c>
      <c r="R718" s="29">
        <f t="shared" si="144"/>
        <v>5.6601445649087037</v>
      </c>
      <c r="S718" s="29">
        <f t="shared" si="145"/>
        <v>0</v>
      </c>
      <c r="T718" s="29">
        <f t="shared" si="146"/>
        <v>1115.0484792870147</v>
      </c>
      <c r="U718" s="29">
        <f t="shared" si="147"/>
        <v>5.6601445649087037</v>
      </c>
      <c r="V718" s="29">
        <f t="shared" si="148"/>
        <v>0</v>
      </c>
    </row>
    <row r="719" spans="1:22" x14ac:dyDescent="0.25">
      <c r="A719" s="5">
        <f t="shared" si="156"/>
        <v>718</v>
      </c>
      <c r="B719" s="5">
        <f t="shared" si="149"/>
        <v>1</v>
      </c>
      <c r="C719">
        <v>0</v>
      </c>
      <c r="D719">
        <v>1</v>
      </c>
      <c r="E719">
        <v>1</v>
      </c>
      <c r="F719">
        <v>0</v>
      </c>
      <c r="G719" s="25">
        <v>197</v>
      </c>
      <c r="H719">
        <v>1</v>
      </c>
      <c r="I719" s="26">
        <v>0</v>
      </c>
      <c r="J719" s="28">
        <v>3.2253998948007907E-2</v>
      </c>
      <c r="K719">
        <f t="shared" si="150"/>
        <v>3.2253998948007907E-2</v>
      </c>
      <c r="L719">
        <f t="shared" si="151"/>
        <v>3.121367849986981E-2</v>
      </c>
      <c r="M719">
        <f t="shared" si="152"/>
        <v>0.17667393271184578</v>
      </c>
      <c r="O719" s="29">
        <f t="shared" si="153"/>
        <v>5.6601445649087037</v>
      </c>
      <c r="P719" s="29">
        <f t="shared" si="154"/>
        <v>0</v>
      </c>
      <c r="Q719" s="29">
        <f t="shared" si="155"/>
        <v>5.6601445649087037</v>
      </c>
      <c r="R719" s="29">
        <f t="shared" si="144"/>
        <v>5.6601445649087037</v>
      </c>
      <c r="S719" s="29">
        <f t="shared" si="145"/>
        <v>0</v>
      </c>
      <c r="T719" s="29">
        <f t="shared" si="146"/>
        <v>1115.0484792870147</v>
      </c>
      <c r="U719" s="29">
        <f t="shared" si="147"/>
        <v>5.6601445649087037</v>
      </c>
      <c r="V719" s="29">
        <f t="shared" si="148"/>
        <v>0</v>
      </c>
    </row>
    <row r="720" spans="1:22" x14ac:dyDescent="0.25">
      <c r="A720" s="5">
        <f t="shared" si="156"/>
        <v>719</v>
      </c>
      <c r="B720" s="5">
        <f t="shared" si="149"/>
        <v>1</v>
      </c>
      <c r="C720">
        <v>0</v>
      </c>
      <c r="D720">
        <v>1</v>
      </c>
      <c r="E720">
        <v>1</v>
      </c>
      <c r="F720">
        <v>0</v>
      </c>
      <c r="G720" s="25">
        <v>197</v>
      </c>
      <c r="H720">
        <v>1</v>
      </c>
      <c r="I720" s="26">
        <v>0</v>
      </c>
      <c r="J720" s="28">
        <v>3.2253998948007907E-2</v>
      </c>
      <c r="K720">
        <f t="shared" si="150"/>
        <v>3.2253998948007907E-2</v>
      </c>
      <c r="L720">
        <f t="shared" si="151"/>
        <v>3.121367849986981E-2</v>
      </c>
      <c r="M720">
        <f t="shared" si="152"/>
        <v>0.17667393271184578</v>
      </c>
      <c r="O720" s="29">
        <f t="shared" si="153"/>
        <v>5.6601445649087037</v>
      </c>
      <c r="P720" s="29">
        <f t="shared" si="154"/>
        <v>0</v>
      </c>
      <c r="Q720" s="29">
        <f t="shared" si="155"/>
        <v>5.6601445649087037</v>
      </c>
      <c r="R720" s="29">
        <f t="shared" si="144"/>
        <v>5.6601445649087037</v>
      </c>
      <c r="S720" s="29">
        <f t="shared" si="145"/>
        <v>0</v>
      </c>
      <c r="T720" s="29">
        <f t="shared" si="146"/>
        <v>1115.0484792870147</v>
      </c>
      <c r="U720" s="29">
        <f t="shared" si="147"/>
        <v>5.6601445649087037</v>
      </c>
      <c r="V720" s="29">
        <f t="shared" si="148"/>
        <v>0</v>
      </c>
    </row>
    <row r="721" spans="1:22" x14ac:dyDescent="0.25">
      <c r="A721" s="5">
        <f t="shared" si="156"/>
        <v>720</v>
      </c>
      <c r="B721" s="5">
        <f t="shared" si="149"/>
        <v>1</v>
      </c>
      <c r="C721">
        <v>0</v>
      </c>
      <c r="D721">
        <v>1</v>
      </c>
      <c r="E721">
        <v>1</v>
      </c>
      <c r="F721">
        <v>0</v>
      </c>
      <c r="G721" s="25">
        <v>197</v>
      </c>
      <c r="H721">
        <v>1</v>
      </c>
      <c r="I721" s="26">
        <v>0</v>
      </c>
      <c r="J721" s="28">
        <v>3.2253998948007907E-2</v>
      </c>
      <c r="K721">
        <f t="shared" si="150"/>
        <v>3.2253998948007907E-2</v>
      </c>
      <c r="L721">
        <f t="shared" si="151"/>
        <v>3.121367849986981E-2</v>
      </c>
      <c r="M721">
        <f t="shared" si="152"/>
        <v>0.17667393271184578</v>
      </c>
      <c r="O721" s="29">
        <f t="shared" si="153"/>
        <v>5.6601445649087037</v>
      </c>
      <c r="P721" s="29">
        <f t="shared" si="154"/>
        <v>0</v>
      </c>
      <c r="Q721" s="29">
        <f t="shared" si="155"/>
        <v>5.6601445649087037</v>
      </c>
      <c r="R721" s="29">
        <f t="shared" si="144"/>
        <v>5.6601445649087037</v>
      </c>
      <c r="S721" s="29">
        <f t="shared" si="145"/>
        <v>0</v>
      </c>
      <c r="T721" s="29">
        <f t="shared" si="146"/>
        <v>1115.0484792870147</v>
      </c>
      <c r="U721" s="29">
        <f t="shared" si="147"/>
        <v>5.6601445649087037</v>
      </c>
      <c r="V721" s="29">
        <f t="shared" si="148"/>
        <v>0</v>
      </c>
    </row>
    <row r="722" spans="1:22" x14ac:dyDescent="0.25">
      <c r="A722" s="5">
        <f t="shared" si="156"/>
        <v>721</v>
      </c>
      <c r="B722" s="5">
        <f t="shared" si="149"/>
        <v>1</v>
      </c>
      <c r="C722">
        <v>0</v>
      </c>
      <c r="D722">
        <v>1</v>
      </c>
      <c r="E722">
        <v>1</v>
      </c>
      <c r="F722">
        <v>0</v>
      </c>
      <c r="G722" s="25">
        <v>197</v>
      </c>
      <c r="H722">
        <v>1</v>
      </c>
      <c r="I722" s="26">
        <v>0</v>
      </c>
      <c r="J722" s="28">
        <v>3.2253998948007907E-2</v>
      </c>
      <c r="K722">
        <f t="shared" si="150"/>
        <v>3.2253998948007907E-2</v>
      </c>
      <c r="L722">
        <f t="shared" si="151"/>
        <v>3.121367849986981E-2</v>
      </c>
      <c r="M722">
        <f t="shared" si="152"/>
        <v>0.17667393271184578</v>
      </c>
      <c r="O722" s="29">
        <f t="shared" si="153"/>
        <v>5.6601445649087037</v>
      </c>
      <c r="P722" s="29">
        <f t="shared" si="154"/>
        <v>0</v>
      </c>
      <c r="Q722" s="29">
        <f t="shared" si="155"/>
        <v>5.6601445649087037</v>
      </c>
      <c r="R722" s="29">
        <f t="shared" si="144"/>
        <v>5.6601445649087037</v>
      </c>
      <c r="S722" s="29">
        <f t="shared" si="145"/>
        <v>0</v>
      </c>
      <c r="T722" s="29">
        <f t="shared" si="146"/>
        <v>1115.0484792870147</v>
      </c>
      <c r="U722" s="29">
        <f t="shared" si="147"/>
        <v>5.6601445649087037</v>
      </c>
      <c r="V722" s="29">
        <f t="shared" si="148"/>
        <v>0</v>
      </c>
    </row>
    <row r="723" spans="1:22" x14ac:dyDescent="0.25">
      <c r="A723" s="5">
        <f t="shared" si="156"/>
        <v>722</v>
      </c>
      <c r="B723" s="5">
        <f t="shared" si="149"/>
        <v>1</v>
      </c>
      <c r="C723">
        <v>0</v>
      </c>
      <c r="D723">
        <v>1</v>
      </c>
      <c r="E723">
        <v>1</v>
      </c>
      <c r="F723">
        <v>0</v>
      </c>
      <c r="G723" s="25">
        <v>197</v>
      </c>
      <c r="H723">
        <v>1</v>
      </c>
      <c r="I723" s="26">
        <v>0</v>
      </c>
      <c r="J723" s="28">
        <v>3.2253998948007907E-2</v>
      </c>
      <c r="K723">
        <f t="shared" si="150"/>
        <v>3.2253998948007907E-2</v>
      </c>
      <c r="L723">
        <f t="shared" si="151"/>
        <v>3.121367849986981E-2</v>
      </c>
      <c r="M723">
        <f t="shared" si="152"/>
        <v>0.17667393271184578</v>
      </c>
      <c r="O723" s="29">
        <f t="shared" si="153"/>
        <v>5.6601445649087037</v>
      </c>
      <c r="P723" s="29">
        <f t="shared" si="154"/>
        <v>0</v>
      </c>
      <c r="Q723" s="29">
        <f t="shared" si="155"/>
        <v>5.6601445649087037</v>
      </c>
      <c r="R723" s="29">
        <f t="shared" si="144"/>
        <v>5.6601445649087037</v>
      </c>
      <c r="S723" s="29">
        <f t="shared" si="145"/>
        <v>0</v>
      </c>
      <c r="T723" s="29">
        <f t="shared" si="146"/>
        <v>1115.0484792870147</v>
      </c>
      <c r="U723" s="29">
        <f t="shared" si="147"/>
        <v>5.6601445649087037</v>
      </c>
      <c r="V723" s="29">
        <f t="shared" si="148"/>
        <v>0</v>
      </c>
    </row>
    <row r="724" spans="1:22" x14ac:dyDescent="0.25">
      <c r="A724" s="5">
        <f t="shared" si="156"/>
        <v>723</v>
      </c>
      <c r="B724" s="5">
        <f t="shared" si="149"/>
        <v>1</v>
      </c>
      <c r="C724">
        <v>0</v>
      </c>
      <c r="D724">
        <v>1</v>
      </c>
      <c r="E724">
        <v>1</v>
      </c>
      <c r="F724">
        <v>0</v>
      </c>
      <c r="G724" s="25">
        <v>197</v>
      </c>
      <c r="H724">
        <v>1</v>
      </c>
      <c r="I724" s="26">
        <v>0</v>
      </c>
      <c r="J724" s="28">
        <v>3.2253998948007907E-2</v>
      </c>
      <c r="K724">
        <f t="shared" si="150"/>
        <v>3.2253998948007907E-2</v>
      </c>
      <c r="L724">
        <f t="shared" si="151"/>
        <v>3.121367849986981E-2</v>
      </c>
      <c r="M724">
        <f t="shared" si="152"/>
        <v>0.17667393271184578</v>
      </c>
      <c r="O724" s="29">
        <f t="shared" si="153"/>
        <v>5.6601445649087037</v>
      </c>
      <c r="P724" s="29">
        <f t="shared" si="154"/>
        <v>0</v>
      </c>
      <c r="Q724" s="29">
        <f t="shared" si="155"/>
        <v>5.6601445649087037</v>
      </c>
      <c r="R724" s="29">
        <f t="shared" si="144"/>
        <v>5.6601445649087037</v>
      </c>
      <c r="S724" s="29">
        <f t="shared" si="145"/>
        <v>0</v>
      </c>
      <c r="T724" s="29">
        <f t="shared" si="146"/>
        <v>1115.0484792870147</v>
      </c>
      <c r="U724" s="29">
        <f t="shared" si="147"/>
        <v>5.6601445649087037</v>
      </c>
      <c r="V724" s="29">
        <f t="shared" si="148"/>
        <v>0</v>
      </c>
    </row>
    <row r="725" spans="1:22" x14ac:dyDescent="0.25">
      <c r="A725" s="5">
        <f t="shared" si="156"/>
        <v>724</v>
      </c>
      <c r="B725" s="5">
        <f t="shared" si="149"/>
        <v>1</v>
      </c>
      <c r="C725">
        <v>0</v>
      </c>
      <c r="D725">
        <v>1</v>
      </c>
      <c r="E725">
        <v>0</v>
      </c>
      <c r="F725">
        <v>1</v>
      </c>
      <c r="G725" s="25">
        <v>227.93</v>
      </c>
      <c r="H725">
        <v>0</v>
      </c>
      <c r="I725" s="26">
        <v>0</v>
      </c>
      <c r="J725" s="28">
        <v>5.5229201757463972E-2</v>
      </c>
      <c r="K725">
        <f t="shared" si="150"/>
        <v>5.5229201757463972E-2</v>
      </c>
      <c r="L725">
        <f t="shared" si="151"/>
        <v>5.2178937030697314E-2</v>
      </c>
      <c r="M725">
        <f t="shared" si="152"/>
        <v>0.2284270934690045</v>
      </c>
      <c r="O725" s="29">
        <f t="shared" si="153"/>
        <v>4.3777644097007737</v>
      </c>
      <c r="P725" s="29">
        <f t="shared" si="154"/>
        <v>0</v>
      </c>
      <c r="Q725" s="29">
        <f t="shared" si="155"/>
        <v>4.3777644097007737</v>
      </c>
      <c r="R725" s="29">
        <f t="shared" si="144"/>
        <v>0</v>
      </c>
      <c r="S725" s="29">
        <f t="shared" si="145"/>
        <v>4.3777644097007737</v>
      </c>
      <c r="T725" s="29">
        <f t="shared" si="146"/>
        <v>997.82384190309745</v>
      </c>
      <c r="U725" s="29">
        <f t="shared" si="147"/>
        <v>0</v>
      </c>
      <c r="V725" s="29">
        <f t="shared" si="148"/>
        <v>0</v>
      </c>
    </row>
    <row r="726" spans="1:22" x14ac:dyDescent="0.25">
      <c r="A726" s="5">
        <f t="shared" si="156"/>
        <v>725</v>
      </c>
      <c r="B726" s="5">
        <f t="shared" si="149"/>
        <v>1</v>
      </c>
      <c r="C726">
        <v>0</v>
      </c>
      <c r="D726">
        <v>1</v>
      </c>
      <c r="E726">
        <v>0</v>
      </c>
      <c r="F726">
        <v>1</v>
      </c>
      <c r="G726" s="25">
        <v>203.19</v>
      </c>
      <c r="H726">
        <v>0</v>
      </c>
      <c r="I726" s="26">
        <v>0</v>
      </c>
      <c r="J726" s="28">
        <v>5.438339357378056E-2</v>
      </c>
      <c r="K726">
        <f t="shared" si="150"/>
        <v>5.438339357378056E-2</v>
      </c>
      <c r="L726">
        <f t="shared" si="151"/>
        <v>5.1425840077179846E-2</v>
      </c>
      <c r="M726">
        <f t="shared" si="152"/>
        <v>0.22677266166180579</v>
      </c>
      <c r="O726" s="29">
        <f t="shared" si="153"/>
        <v>4.4097026187898072</v>
      </c>
      <c r="P726" s="29">
        <f t="shared" si="154"/>
        <v>0</v>
      </c>
      <c r="Q726" s="29">
        <f t="shared" si="155"/>
        <v>4.4097026187898072</v>
      </c>
      <c r="R726" s="29">
        <f t="shared" si="144"/>
        <v>0</v>
      </c>
      <c r="S726" s="29">
        <f t="shared" si="145"/>
        <v>4.4097026187898072</v>
      </c>
      <c r="T726" s="29">
        <f t="shared" si="146"/>
        <v>896.00747511190104</v>
      </c>
      <c r="U726" s="29">
        <f t="shared" si="147"/>
        <v>0</v>
      </c>
      <c r="V726" s="29">
        <f t="shared" si="148"/>
        <v>0</v>
      </c>
    </row>
    <row r="727" spans="1:22" x14ac:dyDescent="0.25">
      <c r="A727" s="5">
        <f t="shared" si="156"/>
        <v>726</v>
      </c>
      <c r="B727" s="5">
        <f t="shared" si="149"/>
        <v>1</v>
      </c>
      <c r="C727">
        <v>0</v>
      </c>
      <c r="D727">
        <v>1</v>
      </c>
      <c r="E727">
        <v>1</v>
      </c>
      <c r="F727">
        <v>0</v>
      </c>
      <c r="G727" s="25">
        <v>197</v>
      </c>
      <c r="H727">
        <v>0</v>
      </c>
      <c r="I727" s="27">
        <v>1</v>
      </c>
      <c r="J727" s="28">
        <v>2.867699827866867E-2</v>
      </c>
      <c r="K727">
        <f t="shared" si="150"/>
        <v>2.867699827866867E-2</v>
      </c>
      <c r="L727">
        <f t="shared" si="151"/>
        <v>2.7854628048393906E-2</v>
      </c>
      <c r="M727">
        <f t="shared" si="152"/>
        <v>0.16689705823768705</v>
      </c>
      <c r="O727" s="29">
        <f t="shared" si="153"/>
        <v>5.9917173529556544</v>
      </c>
      <c r="P727" s="29">
        <f t="shared" si="154"/>
        <v>0</v>
      </c>
      <c r="Q727" s="29">
        <f t="shared" si="155"/>
        <v>5.9917173529556544</v>
      </c>
      <c r="R727" s="29">
        <f t="shared" si="144"/>
        <v>5.9917173529556544</v>
      </c>
      <c r="S727" s="29">
        <f t="shared" si="145"/>
        <v>0</v>
      </c>
      <c r="T727" s="29">
        <f t="shared" si="146"/>
        <v>1180.3683185322639</v>
      </c>
      <c r="U727" s="29">
        <f t="shared" si="147"/>
        <v>0</v>
      </c>
      <c r="V727" s="29">
        <f t="shared" si="148"/>
        <v>5.9917173529556544</v>
      </c>
    </row>
    <row r="728" spans="1:22" x14ac:dyDescent="0.25">
      <c r="A728" s="5">
        <f t="shared" si="156"/>
        <v>727</v>
      </c>
      <c r="B728" s="5">
        <f t="shared" si="149"/>
        <v>1</v>
      </c>
      <c r="C728">
        <v>0</v>
      </c>
      <c r="D728">
        <v>1</v>
      </c>
      <c r="E728">
        <v>0</v>
      </c>
      <c r="F728">
        <v>0</v>
      </c>
      <c r="G728" s="25">
        <v>197</v>
      </c>
      <c r="H728">
        <v>0</v>
      </c>
      <c r="I728" s="27">
        <v>1</v>
      </c>
      <c r="J728" s="28">
        <v>4.7711673149920419E-2</v>
      </c>
      <c r="K728">
        <f t="shared" si="150"/>
        <v>4.7711673149920419E-2</v>
      </c>
      <c r="L728">
        <f t="shared" si="151"/>
        <v>4.5435269395155582E-2</v>
      </c>
      <c r="M728">
        <f t="shared" si="152"/>
        <v>0.21315550519551585</v>
      </c>
      <c r="O728" s="29">
        <f t="shared" si="153"/>
        <v>4.6914106163139202</v>
      </c>
      <c r="P728" s="29">
        <f t="shared" si="154"/>
        <v>0</v>
      </c>
      <c r="Q728" s="29">
        <f t="shared" si="155"/>
        <v>4.6914106163139202</v>
      </c>
      <c r="R728" s="29">
        <f t="shared" si="144"/>
        <v>0</v>
      </c>
      <c r="S728" s="29">
        <f t="shared" si="145"/>
        <v>0</v>
      </c>
      <c r="T728" s="29">
        <f t="shared" si="146"/>
        <v>924.20789141384228</v>
      </c>
      <c r="U728" s="29">
        <f t="shared" si="147"/>
        <v>0</v>
      </c>
      <c r="V728" s="29">
        <f t="shared" si="148"/>
        <v>4.6914106163139202</v>
      </c>
    </row>
    <row r="729" spans="1:22" x14ac:dyDescent="0.25">
      <c r="A729" s="5">
        <f t="shared" si="156"/>
        <v>728</v>
      </c>
      <c r="B729" s="5">
        <f t="shared" si="149"/>
        <v>1</v>
      </c>
      <c r="C729">
        <v>0</v>
      </c>
      <c r="D729">
        <v>1</v>
      </c>
      <c r="E729">
        <v>1</v>
      </c>
      <c r="F729">
        <v>0</v>
      </c>
      <c r="G729" s="25">
        <v>197</v>
      </c>
      <c r="H729">
        <v>0</v>
      </c>
      <c r="I729" s="27">
        <v>1</v>
      </c>
      <c r="J729" s="28">
        <v>2.867699827866867E-2</v>
      </c>
      <c r="K729">
        <f t="shared" si="150"/>
        <v>2.867699827866867E-2</v>
      </c>
      <c r="L729">
        <f t="shared" si="151"/>
        <v>2.7854628048393906E-2</v>
      </c>
      <c r="M729">
        <f t="shared" si="152"/>
        <v>0.16689705823768705</v>
      </c>
      <c r="O729" s="29">
        <f t="shared" si="153"/>
        <v>5.9917173529556544</v>
      </c>
      <c r="P729" s="29">
        <f t="shared" si="154"/>
        <v>0</v>
      </c>
      <c r="Q729" s="29">
        <f t="shared" si="155"/>
        <v>5.9917173529556544</v>
      </c>
      <c r="R729" s="29">
        <f t="shared" si="144"/>
        <v>5.9917173529556544</v>
      </c>
      <c r="S729" s="29">
        <f t="shared" si="145"/>
        <v>0</v>
      </c>
      <c r="T729" s="29">
        <f t="shared" si="146"/>
        <v>1180.3683185322639</v>
      </c>
      <c r="U729" s="29">
        <f t="shared" si="147"/>
        <v>0</v>
      </c>
      <c r="V729" s="29">
        <f t="shared" si="148"/>
        <v>5.9917173529556544</v>
      </c>
    </row>
    <row r="730" spans="1:22" x14ac:dyDescent="0.25">
      <c r="A730" s="5">
        <f t="shared" si="156"/>
        <v>729</v>
      </c>
      <c r="B730" s="5">
        <f t="shared" si="149"/>
        <v>1</v>
      </c>
      <c r="C730">
        <v>0</v>
      </c>
      <c r="D730">
        <v>1</v>
      </c>
      <c r="E730">
        <v>1</v>
      </c>
      <c r="F730">
        <v>0</v>
      </c>
      <c r="G730" s="25">
        <v>197</v>
      </c>
      <c r="H730">
        <v>0</v>
      </c>
      <c r="I730" s="27">
        <v>1</v>
      </c>
      <c r="J730" s="28">
        <v>2.867699827866867E-2</v>
      </c>
      <c r="K730">
        <f t="shared" si="150"/>
        <v>2.867699827866867E-2</v>
      </c>
      <c r="L730">
        <f t="shared" si="151"/>
        <v>2.7854628048393906E-2</v>
      </c>
      <c r="M730">
        <f t="shared" si="152"/>
        <v>0.16689705823768705</v>
      </c>
      <c r="O730" s="29">
        <f t="shared" si="153"/>
        <v>5.9917173529556544</v>
      </c>
      <c r="P730" s="29">
        <f t="shared" si="154"/>
        <v>0</v>
      </c>
      <c r="Q730" s="29">
        <f t="shared" si="155"/>
        <v>5.9917173529556544</v>
      </c>
      <c r="R730" s="29">
        <f t="shared" si="144"/>
        <v>5.9917173529556544</v>
      </c>
      <c r="S730" s="29">
        <f t="shared" si="145"/>
        <v>0</v>
      </c>
      <c r="T730" s="29">
        <f t="shared" si="146"/>
        <v>1180.3683185322639</v>
      </c>
      <c r="U730" s="29">
        <f t="shared" si="147"/>
        <v>0</v>
      </c>
      <c r="V730" s="29">
        <f t="shared" si="148"/>
        <v>5.9917173529556544</v>
      </c>
    </row>
    <row r="731" spans="1:22" x14ac:dyDescent="0.25">
      <c r="A731" s="5">
        <f t="shared" si="156"/>
        <v>730</v>
      </c>
      <c r="B731" s="5">
        <f t="shared" si="149"/>
        <v>1</v>
      </c>
      <c r="C731">
        <v>0</v>
      </c>
      <c r="D731">
        <v>1</v>
      </c>
      <c r="E731">
        <v>0</v>
      </c>
      <c r="F731">
        <v>1</v>
      </c>
      <c r="G731" s="25">
        <v>209.37</v>
      </c>
      <c r="H731">
        <v>0</v>
      </c>
      <c r="I731" s="26">
        <v>0</v>
      </c>
      <c r="J731" s="28">
        <v>5.4594674680294851E-2</v>
      </c>
      <c r="K731">
        <f t="shared" si="150"/>
        <v>5.4594674680294851E-2</v>
      </c>
      <c r="L731">
        <f t="shared" si="151"/>
        <v>5.1614096176847618E-2</v>
      </c>
      <c r="M731">
        <f t="shared" si="152"/>
        <v>0.22718735919246832</v>
      </c>
      <c r="O731" s="29">
        <f t="shared" si="153"/>
        <v>4.4016533470632986</v>
      </c>
      <c r="P731" s="29">
        <f t="shared" si="154"/>
        <v>0</v>
      </c>
      <c r="Q731" s="29">
        <f t="shared" si="155"/>
        <v>4.4016533470632986</v>
      </c>
      <c r="R731" s="29">
        <f t="shared" si="144"/>
        <v>0</v>
      </c>
      <c r="S731" s="29">
        <f t="shared" si="145"/>
        <v>4.4016533470632986</v>
      </c>
      <c r="T731" s="29">
        <f t="shared" si="146"/>
        <v>921.57416127464285</v>
      </c>
      <c r="U731" s="29">
        <f t="shared" si="147"/>
        <v>0</v>
      </c>
      <c r="V731" s="29">
        <f t="shared" si="148"/>
        <v>0</v>
      </c>
    </row>
    <row r="732" spans="1:22" x14ac:dyDescent="0.25">
      <c r="A732" s="5">
        <f t="shared" si="156"/>
        <v>731</v>
      </c>
      <c r="B732" s="5">
        <f t="shared" si="149"/>
        <v>1</v>
      </c>
      <c r="C732">
        <v>0</v>
      </c>
      <c r="D732">
        <v>1</v>
      </c>
      <c r="E732">
        <v>1</v>
      </c>
      <c r="F732">
        <v>0</v>
      </c>
      <c r="G732" s="25">
        <v>197</v>
      </c>
      <c r="H732">
        <v>0</v>
      </c>
      <c r="I732" s="26">
        <v>0</v>
      </c>
      <c r="J732" s="28">
        <v>2.8624248246951436E-2</v>
      </c>
      <c r="K732">
        <f t="shared" si="150"/>
        <v>2.8624248246951436E-2</v>
      </c>
      <c r="L732">
        <f t="shared" si="151"/>
        <v>2.7804900659248333E-2</v>
      </c>
      <c r="M732">
        <f t="shared" si="152"/>
        <v>0.16674801545820067</v>
      </c>
      <c r="O732" s="29">
        <f t="shared" si="153"/>
        <v>5.9970728722146243</v>
      </c>
      <c r="P732" s="29">
        <f t="shared" si="154"/>
        <v>0</v>
      </c>
      <c r="Q732" s="29">
        <f t="shared" si="155"/>
        <v>5.9970728722146243</v>
      </c>
      <c r="R732" s="29">
        <f t="shared" si="144"/>
        <v>5.9970728722146243</v>
      </c>
      <c r="S732" s="29">
        <f t="shared" si="145"/>
        <v>0</v>
      </c>
      <c r="T732" s="29">
        <f t="shared" si="146"/>
        <v>1181.4233558262808</v>
      </c>
      <c r="U732" s="29">
        <f t="shared" si="147"/>
        <v>0</v>
      </c>
      <c r="V732" s="29">
        <f t="shared" si="148"/>
        <v>0</v>
      </c>
    </row>
    <row r="733" spans="1:22" x14ac:dyDescent="0.25">
      <c r="A733" s="5">
        <f t="shared" si="156"/>
        <v>732</v>
      </c>
      <c r="B733" s="5">
        <f t="shared" si="149"/>
        <v>1</v>
      </c>
      <c r="C733">
        <v>0</v>
      </c>
      <c r="D733">
        <v>1</v>
      </c>
      <c r="E733">
        <v>0</v>
      </c>
      <c r="F733">
        <v>1</v>
      </c>
      <c r="G733" s="25">
        <v>265.04000000000002</v>
      </c>
      <c r="H733">
        <v>0</v>
      </c>
      <c r="I733" s="26">
        <v>0</v>
      </c>
      <c r="J733" s="28">
        <v>5.6497914032989101E-2</v>
      </c>
      <c r="K733">
        <f t="shared" si="150"/>
        <v>5.6497914032989101E-2</v>
      </c>
      <c r="L733">
        <f t="shared" si="151"/>
        <v>5.3305899742910078E-2</v>
      </c>
      <c r="M733">
        <f t="shared" si="152"/>
        <v>0.23088070457036916</v>
      </c>
      <c r="O733" s="29">
        <f t="shared" si="153"/>
        <v>4.331241113720762</v>
      </c>
      <c r="P733" s="29">
        <f t="shared" si="154"/>
        <v>0</v>
      </c>
      <c r="Q733" s="29">
        <f t="shared" si="155"/>
        <v>4.331241113720762</v>
      </c>
      <c r="R733" s="29">
        <f t="shared" si="144"/>
        <v>0</v>
      </c>
      <c r="S733" s="29">
        <f t="shared" si="145"/>
        <v>4.331241113720762</v>
      </c>
      <c r="T733" s="29">
        <f t="shared" si="146"/>
        <v>1147.952144780551</v>
      </c>
      <c r="U733" s="29">
        <f t="shared" si="147"/>
        <v>0</v>
      </c>
      <c r="V733" s="29">
        <f t="shared" si="148"/>
        <v>0</v>
      </c>
    </row>
    <row r="734" spans="1:22" x14ac:dyDescent="0.25">
      <c r="A734" s="5">
        <f t="shared" si="156"/>
        <v>733</v>
      </c>
      <c r="B734" s="5">
        <f t="shared" si="149"/>
        <v>1</v>
      </c>
      <c r="C734">
        <v>0</v>
      </c>
      <c r="D734">
        <v>1</v>
      </c>
      <c r="E734">
        <v>1</v>
      </c>
      <c r="F734">
        <v>0</v>
      </c>
      <c r="G734" s="25">
        <v>197</v>
      </c>
      <c r="H734">
        <v>0</v>
      </c>
      <c r="I734" s="26">
        <v>0</v>
      </c>
      <c r="J734" s="28">
        <v>2.8624248246951436E-2</v>
      </c>
      <c r="K734">
        <f t="shared" si="150"/>
        <v>2.8624248246951436E-2</v>
      </c>
      <c r="L734">
        <f t="shared" si="151"/>
        <v>2.7804900659248333E-2</v>
      </c>
      <c r="M734">
        <f t="shared" si="152"/>
        <v>0.16674801545820067</v>
      </c>
      <c r="O734" s="29">
        <f t="shared" si="153"/>
        <v>5.9970728722146243</v>
      </c>
      <c r="P734" s="29">
        <f t="shared" si="154"/>
        <v>0</v>
      </c>
      <c r="Q734" s="29">
        <f t="shared" si="155"/>
        <v>5.9970728722146243</v>
      </c>
      <c r="R734" s="29">
        <f t="shared" si="144"/>
        <v>5.9970728722146243</v>
      </c>
      <c r="S734" s="29">
        <f t="shared" si="145"/>
        <v>0</v>
      </c>
      <c r="T734" s="29">
        <f t="shared" si="146"/>
        <v>1181.4233558262808</v>
      </c>
      <c r="U734" s="29">
        <f t="shared" si="147"/>
        <v>0</v>
      </c>
      <c r="V734" s="29">
        <f t="shared" si="148"/>
        <v>0</v>
      </c>
    </row>
    <row r="735" spans="1:22" x14ac:dyDescent="0.25">
      <c r="A735" s="5">
        <f t="shared" si="156"/>
        <v>734</v>
      </c>
      <c r="B735" s="5">
        <f t="shared" si="149"/>
        <v>1</v>
      </c>
      <c r="C735">
        <v>0</v>
      </c>
      <c r="D735">
        <v>1</v>
      </c>
      <c r="E735">
        <v>0</v>
      </c>
      <c r="F735">
        <v>1</v>
      </c>
      <c r="G735" s="25">
        <v>240.3</v>
      </c>
      <c r="H735">
        <v>0</v>
      </c>
      <c r="I735" s="26">
        <v>0</v>
      </c>
      <c r="J735" s="28">
        <v>5.5652105849305682E-2</v>
      </c>
      <c r="K735">
        <f t="shared" si="150"/>
        <v>5.5652105849305682E-2</v>
      </c>
      <c r="L735">
        <f t="shared" si="151"/>
        <v>5.2554948963843356E-2</v>
      </c>
      <c r="M735">
        <f t="shared" si="152"/>
        <v>0.22924866185834838</v>
      </c>
      <c r="O735" s="29">
        <f t="shared" si="153"/>
        <v>4.3620756251911956</v>
      </c>
      <c r="P735" s="29">
        <f t="shared" si="154"/>
        <v>0</v>
      </c>
      <c r="Q735" s="29">
        <f t="shared" si="155"/>
        <v>4.3620756251911956</v>
      </c>
      <c r="R735" s="29">
        <f t="shared" si="144"/>
        <v>0</v>
      </c>
      <c r="S735" s="29">
        <f t="shared" si="145"/>
        <v>4.3620756251911956</v>
      </c>
      <c r="T735" s="29">
        <f t="shared" si="146"/>
        <v>1048.2067727334443</v>
      </c>
      <c r="U735" s="29">
        <f t="shared" si="147"/>
        <v>0</v>
      </c>
      <c r="V735" s="29">
        <f t="shared" si="148"/>
        <v>0</v>
      </c>
    </row>
    <row r="736" spans="1:22" x14ac:dyDescent="0.25">
      <c r="A736" s="5">
        <f t="shared" si="156"/>
        <v>735</v>
      </c>
      <c r="B736" s="5">
        <f t="shared" si="149"/>
        <v>1</v>
      </c>
      <c r="C736">
        <v>0</v>
      </c>
      <c r="D736">
        <v>1</v>
      </c>
      <c r="E736">
        <v>1</v>
      </c>
      <c r="F736">
        <v>0</v>
      </c>
      <c r="G736" s="25">
        <v>197</v>
      </c>
      <c r="H736">
        <v>0</v>
      </c>
      <c r="I736" s="26">
        <v>0</v>
      </c>
      <c r="J736" s="28">
        <v>2.8624248246951436E-2</v>
      </c>
      <c r="K736">
        <f t="shared" si="150"/>
        <v>2.8624248246951436E-2</v>
      </c>
      <c r="L736">
        <f t="shared" si="151"/>
        <v>2.7804900659248333E-2</v>
      </c>
      <c r="M736">
        <f t="shared" si="152"/>
        <v>0.16674801545820067</v>
      </c>
      <c r="O736" s="29">
        <f t="shared" si="153"/>
        <v>5.9970728722146243</v>
      </c>
      <c r="P736" s="29">
        <f t="shared" si="154"/>
        <v>0</v>
      </c>
      <c r="Q736" s="29">
        <f t="shared" si="155"/>
        <v>5.9970728722146243</v>
      </c>
      <c r="R736" s="29">
        <f t="shared" si="144"/>
        <v>5.9970728722146243</v>
      </c>
      <c r="S736" s="29">
        <f t="shared" si="145"/>
        <v>0</v>
      </c>
      <c r="T736" s="29">
        <f t="shared" si="146"/>
        <v>1181.4233558262808</v>
      </c>
      <c r="U736" s="29">
        <f t="shared" si="147"/>
        <v>0</v>
      </c>
      <c r="V736" s="29">
        <f t="shared" si="148"/>
        <v>0</v>
      </c>
    </row>
    <row r="737" spans="1:22" x14ac:dyDescent="0.25">
      <c r="A737" s="5">
        <f t="shared" si="156"/>
        <v>736</v>
      </c>
      <c r="B737" s="5">
        <f t="shared" si="149"/>
        <v>1</v>
      </c>
      <c r="C737">
        <v>0</v>
      </c>
      <c r="D737">
        <v>1</v>
      </c>
      <c r="E737">
        <v>1</v>
      </c>
      <c r="F737">
        <v>0</v>
      </c>
      <c r="G737" s="25">
        <v>197</v>
      </c>
      <c r="H737">
        <v>0</v>
      </c>
      <c r="I737" s="26">
        <v>0</v>
      </c>
      <c r="J737" s="28">
        <v>2.8624248246951436E-2</v>
      </c>
      <c r="K737">
        <f t="shared" si="150"/>
        <v>2.8624248246951436E-2</v>
      </c>
      <c r="L737">
        <f t="shared" si="151"/>
        <v>2.7804900659248333E-2</v>
      </c>
      <c r="M737">
        <f t="shared" si="152"/>
        <v>0.16674801545820067</v>
      </c>
      <c r="O737" s="29">
        <f t="shared" si="153"/>
        <v>5.9970728722146243</v>
      </c>
      <c r="P737" s="29">
        <f t="shared" si="154"/>
        <v>0</v>
      </c>
      <c r="Q737" s="29">
        <f t="shared" si="155"/>
        <v>5.9970728722146243</v>
      </c>
      <c r="R737" s="29">
        <f t="shared" si="144"/>
        <v>5.9970728722146243</v>
      </c>
      <c r="S737" s="29">
        <f t="shared" si="145"/>
        <v>0</v>
      </c>
      <c r="T737" s="29">
        <f t="shared" si="146"/>
        <v>1181.4233558262808</v>
      </c>
      <c r="U737" s="29">
        <f t="shared" si="147"/>
        <v>0</v>
      </c>
      <c r="V737" s="29">
        <f t="shared" si="148"/>
        <v>0</v>
      </c>
    </row>
    <row r="738" spans="1:22" x14ac:dyDescent="0.25">
      <c r="A738" s="5">
        <f t="shared" si="156"/>
        <v>737</v>
      </c>
      <c r="B738" s="5">
        <f t="shared" si="149"/>
        <v>1</v>
      </c>
      <c r="C738">
        <v>0</v>
      </c>
      <c r="D738">
        <v>1</v>
      </c>
      <c r="E738">
        <v>1</v>
      </c>
      <c r="F738">
        <v>0</v>
      </c>
      <c r="G738" s="25">
        <v>197</v>
      </c>
      <c r="H738">
        <v>1</v>
      </c>
      <c r="I738" s="27">
        <v>1</v>
      </c>
      <c r="J738" s="28">
        <v>3.2306748979725144E-2</v>
      </c>
      <c r="K738">
        <f t="shared" si="150"/>
        <v>3.2306748979725144E-2</v>
      </c>
      <c r="L738">
        <f t="shared" si="151"/>
        <v>3.1263022950086171E-2</v>
      </c>
      <c r="M738">
        <f t="shared" si="152"/>
        <v>0.17681352592515701</v>
      </c>
      <c r="O738" s="29">
        <f t="shared" si="153"/>
        <v>5.6556759148804474</v>
      </c>
      <c r="P738" s="29">
        <f t="shared" si="154"/>
        <v>0</v>
      </c>
      <c r="Q738" s="29">
        <f t="shared" si="155"/>
        <v>5.6556759148804474</v>
      </c>
      <c r="R738" s="29">
        <f t="shared" si="144"/>
        <v>5.6556759148804474</v>
      </c>
      <c r="S738" s="29">
        <f t="shared" si="145"/>
        <v>0</v>
      </c>
      <c r="T738" s="29">
        <f t="shared" si="146"/>
        <v>1114.1681552314481</v>
      </c>
      <c r="U738" s="29">
        <f t="shared" si="147"/>
        <v>5.6556759148804474</v>
      </c>
      <c r="V738" s="29">
        <f t="shared" si="148"/>
        <v>5.6556759148804474</v>
      </c>
    </row>
    <row r="739" spans="1:22" x14ac:dyDescent="0.25">
      <c r="A739" s="5">
        <f t="shared" si="156"/>
        <v>738</v>
      </c>
      <c r="B739" s="5">
        <f t="shared" si="149"/>
        <v>1</v>
      </c>
      <c r="C739">
        <v>1</v>
      </c>
      <c r="D739">
        <v>1</v>
      </c>
      <c r="E739">
        <v>0</v>
      </c>
      <c r="F739">
        <v>1</v>
      </c>
      <c r="G739" s="25">
        <v>265.04000000000002</v>
      </c>
      <c r="H739">
        <v>1</v>
      </c>
      <c r="I739" s="26">
        <v>0</v>
      </c>
      <c r="J739" s="28">
        <v>6.0127664734045572E-2</v>
      </c>
      <c r="K739">
        <f t="shared" si="150"/>
        <v>6.0127664734045572E-2</v>
      </c>
      <c r="L739">
        <f t="shared" si="151"/>
        <v>5.6512328667675783E-2</v>
      </c>
      <c r="M739">
        <f t="shared" si="152"/>
        <v>0.23772321861289819</v>
      </c>
      <c r="O739" s="29">
        <f t="shared" si="153"/>
        <v>4.2065726933824328</v>
      </c>
      <c r="P739" s="29">
        <f t="shared" si="154"/>
        <v>5.6601445649087037</v>
      </c>
      <c r="Q739" s="29">
        <f t="shared" si="155"/>
        <v>4.2065726933824328</v>
      </c>
      <c r="R739" s="29">
        <f t="shared" si="144"/>
        <v>0</v>
      </c>
      <c r="S739" s="29">
        <f t="shared" si="145"/>
        <v>4.2065726933824328</v>
      </c>
      <c r="T739" s="29">
        <f t="shared" si="146"/>
        <v>1114.91002665408</v>
      </c>
      <c r="U739" s="29">
        <f t="shared" si="147"/>
        <v>4.2065726933824328</v>
      </c>
      <c r="V739" s="29">
        <f t="shared" si="148"/>
        <v>0</v>
      </c>
    </row>
    <row r="740" spans="1:22" x14ac:dyDescent="0.25">
      <c r="A740" s="5">
        <f t="shared" si="156"/>
        <v>739</v>
      </c>
      <c r="B740" s="5">
        <f t="shared" si="149"/>
        <v>1</v>
      </c>
      <c r="C740">
        <v>0</v>
      </c>
      <c r="D740">
        <v>1</v>
      </c>
      <c r="E740">
        <v>1</v>
      </c>
      <c r="F740">
        <v>0</v>
      </c>
      <c r="G740" s="25">
        <v>197</v>
      </c>
      <c r="H740">
        <v>1</v>
      </c>
      <c r="I740" s="26">
        <v>0</v>
      </c>
      <c r="J740" s="28">
        <v>3.2253998948007907E-2</v>
      </c>
      <c r="K740">
        <f t="shared" si="150"/>
        <v>3.2253998948007907E-2</v>
      </c>
      <c r="L740">
        <f t="shared" si="151"/>
        <v>3.121367849986981E-2</v>
      </c>
      <c r="M740">
        <f t="shared" si="152"/>
        <v>0.17667393271184578</v>
      </c>
      <c r="O740" s="29">
        <f t="shared" si="153"/>
        <v>5.6601445649087037</v>
      </c>
      <c r="P740" s="29">
        <f t="shared" si="154"/>
        <v>0</v>
      </c>
      <c r="Q740" s="29">
        <f t="shared" si="155"/>
        <v>5.6601445649087037</v>
      </c>
      <c r="R740" s="29">
        <f t="shared" si="144"/>
        <v>5.6601445649087037</v>
      </c>
      <c r="S740" s="29">
        <f t="shared" si="145"/>
        <v>0</v>
      </c>
      <c r="T740" s="29">
        <f t="shared" si="146"/>
        <v>1115.0484792870147</v>
      </c>
      <c r="U740" s="29">
        <f t="shared" si="147"/>
        <v>5.6601445649087037</v>
      </c>
      <c r="V740" s="29">
        <f t="shared" si="148"/>
        <v>0</v>
      </c>
    </row>
    <row r="741" spans="1:22" x14ac:dyDescent="0.25">
      <c r="A741" s="5" t="str">
        <f t="shared" si="156"/>
        <v/>
      </c>
      <c r="B741" s="5" t="str">
        <f t="shared" si="149"/>
        <v/>
      </c>
    </row>
    <row r="742" spans="1:22" x14ac:dyDescent="0.25">
      <c r="A742" s="5" t="str">
        <f t="shared" si="156"/>
        <v/>
      </c>
      <c r="B742" s="5" t="str">
        <f t="shared" si="149"/>
        <v/>
      </c>
    </row>
    <row r="743" spans="1:22" x14ac:dyDescent="0.25">
      <c r="A743" s="5" t="str">
        <f t="shared" si="156"/>
        <v/>
      </c>
      <c r="B743" s="5" t="str">
        <f t="shared" si="149"/>
        <v/>
      </c>
    </row>
    <row r="744" spans="1:22" x14ac:dyDescent="0.25">
      <c r="A744" s="5" t="str">
        <f t="shared" si="156"/>
        <v/>
      </c>
      <c r="B744" s="5" t="str">
        <f t="shared" si="149"/>
        <v/>
      </c>
    </row>
    <row r="745" spans="1:22" x14ac:dyDescent="0.25">
      <c r="A745" s="5" t="str">
        <f t="shared" si="156"/>
        <v/>
      </c>
      <c r="B745" s="5" t="str">
        <f t="shared" si="149"/>
        <v/>
      </c>
    </row>
    <row r="746" spans="1:22" x14ac:dyDescent="0.25">
      <c r="A746" s="5" t="str">
        <f t="shared" si="156"/>
        <v/>
      </c>
      <c r="B746" s="5" t="str">
        <f t="shared" si="149"/>
        <v/>
      </c>
    </row>
    <row r="747" spans="1:22" x14ac:dyDescent="0.25">
      <c r="A747" s="5" t="str">
        <f t="shared" si="156"/>
        <v/>
      </c>
      <c r="B747" s="5" t="str">
        <f t="shared" si="149"/>
        <v/>
      </c>
    </row>
    <row r="748" spans="1:22" x14ac:dyDescent="0.25">
      <c r="A748" s="5" t="str">
        <f t="shared" si="156"/>
        <v/>
      </c>
      <c r="B748" s="5" t="str">
        <f t="shared" si="149"/>
        <v/>
      </c>
    </row>
    <row r="749" spans="1:22" x14ac:dyDescent="0.25">
      <c r="A749" s="5" t="str">
        <f t="shared" si="156"/>
        <v/>
      </c>
      <c r="B749" s="5" t="str">
        <f t="shared" si="149"/>
        <v/>
      </c>
    </row>
    <row r="750" spans="1:22" x14ac:dyDescent="0.25">
      <c r="A750" s="5" t="str">
        <f t="shared" si="156"/>
        <v/>
      </c>
      <c r="B750" s="5" t="str">
        <f t="shared" si="149"/>
        <v/>
      </c>
    </row>
    <row r="751" spans="1:22" x14ac:dyDescent="0.25">
      <c r="A751" s="5" t="str">
        <f t="shared" si="156"/>
        <v/>
      </c>
      <c r="B751" s="5" t="str">
        <f t="shared" si="149"/>
        <v/>
      </c>
    </row>
    <row r="752" spans="1:22" x14ac:dyDescent="0.25">
      <c r="A752" s="5" t="str">
        <f t="shared" si="156"/>
        <v/>
      </c>
      <c r="B752" s="5" t="str">
        <f t="shared" si="149"/>
        <v/>
      </c>
    </row>
    <row r="753" spans="1:2" x14ac:dyDescent="0.25">
      <c r="A753" s="5" t="str">
        <f t="shared" si="156"/>
        <v/>
      </c>
      <c r="B753" s="5" t="str">
        <f t="shared" si="149"/>
        <v/>
      </c>
    </row>
    <row r="754" spans="1:2" x14ac:dyDescent="0.25">
      <c r="A754" s="5" t="str">
        <f t="shared" si="156"/>
        <v/>
      </c>
      <c r="B754" s="5" t="str">
        <f t="shared" si="149"/>
        <v/>
      </c>
    </row>
    <row r="755" spans="1:2" x14ac:dyDescent="0.25">
      <c r="A755" s="5" t="str">
        <f t="shared" si="156"/>
        <v/>
      </c>
      <c r="B755" s="5" t="str">
        <f t="shared" si="149"/>
        <v/>
      </c>
    </row>
    <row r="756" spans="1:2" x14ac:dyDescent="0.25">
      <c r="A756" s="5" t="str">
        <f t="shared" si="156"/>
        <v/>
      </c>
      <c r="B756" s="5" t="str">
        <f t="shared" si="149"/>
        <v/>
      </c>
    </row>
    <row r="757" spans="1:2" x14ac:dyDescent="0.25">
      <c r="A757" s="5" t="str">
        <f t="shared" si="156"/>
        <v/>
      </c>
      <c r="B757" s="5" t="str">
        <f t="shared" si="149"/>
        <v/>
      </c>
    </row>
    <row r="758" spans="1:2" x14ac:dyDescent="0.25">
      <c r="A758" s="5" t="str">
        <f t="shared" si="156"/>
        <v/>
      </c>
      <c r="B758" s="5" t="str">
        <f t="shared" si="149"/>
        <v/>
      </c>
    </row>
    <row r="759" spans="1:2" x14ac:dyDescent="0.25">
      <c r="A759" s="5" t="str">
        <f t="shared" si="156"/>
        <v/>
      </c>
      <c r="B759" s="5" t="str">
        <f t="shared" si="149"/>
        <v/>
      </c>
    </row>
    <row r="760" spans="1:2" x14ac:dyDescent="0.25">
      <c r="A760" s="5" t="str">
        <f t="shared" si="156"/>
        <v/>
      </c>
      <c r="B760" s="5" t="str">
        <f t="shared" si="149"/>
        <v/>
      </c>
    </row>
    <row r="761" spans="1:2" x14ac:dyDescent="0.25">
      <c r="A761" s="5" t="str">
        <f t="shared" si="156"/>
        <v/>
      </c>
      <c r="B761" s="5" t="str">
        <f t="shared" si="149"/>
        <v/>
      </c>
    </row>
    <row r="762" spans="1:2" x14ac:dyDescent="0.25">
      <c r="A762" s="5" t="str">
        <f t="shared" si="156"/>
        <v/>
      </c>
      <c r="B762" s="5" t="str">
        <f t="shared" si="149"/>
        <v/>
      </c>
    </row>
    <row r="763" spans="1:2" x14ac:dyDescent="0.25">
      <c r="A763" s="5" t="str">
        <f t="shared" si="156"/>
        <v/>
      </c>
      <c r="B763" s="5" t="str">
        <f t="shared" si="149"/>
        <v/>
      </c>
    </row>
    <row r="764" spans="1:2" x14ac:dyDescent="0.25">
      <c r="A764" s="5" t="str">
        <f t="shared" si="156"/>
        <v/>
      </c>
      <c r="B764" s="5" t="str">
        <f t="shared" si="149"/>
        <v/>
      </c>
    </row>
    <row r="765" spans="1:2" x14ac:dyDescent="0.25">
      <c r="A765" s="5" t="str">
        <f t="shared" si="156"/>
        <v/>
      </c>
      <c r="B765" s="5" t="str">
        <f t="shared" si="149"/>
        <v/>
      </c>
    </row>
    <row r="766" spans="1:2" x14ac:dyDescent="0.25">
      <c r="A766" s="5" t="str">
        <f t="shared" si="156"/>
        <v/>
      </c>
      <c r="B766" s="5" t="str">
        <f t="shared" si="149"/>
        <v/>
      </c>
    </row>
    <row r="767" spans="1:2" x14ac:dyDescent="0.25">
      <c r="A767" s="5" t="str">
        <f t="shared" si="156"/>
        <v/>
      </c>
      <c r="B767" s="5" t="str">
        <f t="shared" si="149"/>
        <v/>
      </c>
    </row>
    <row r="768" spans="1:2" x14ac:dyDescent="0.25">
      <c r="A768" s="5" t="str">
        <f t="shared" si="156"/>
        <v/>
      </c>
      <c r="B768" s="5" t="str">
        <f t="shared" si="149"/>
        <v/>
      </c>
    </row>
    <row r="769" spans="1:2" x14ac:dyDescent="0.25">
      <c r="A769" s="5" t="str">
        <f t="shared" si="156"/>
        <v/>
      </c>
      <c r="B769" s="5" t="str">
        <f t="shared" si="149"/>
        <v/>
      </c>
    </row>
    <row r="770" spans="1:2" x14ac:dyDescent="0.25">
      <c r="A770" s="5" t="str">
        <f t="shared" si="156"/>
        <v/>
      </c>
      <c r="B770" s="5" t="str">
        <f t="shared" si="149"/>
        <v/>
      </c>
    </row>
    <row r="771" spans="1:2" x14ac:dyDescent="0.25">
      <c r="A771" s="5" t="str">
        <f t="shared" si="156"/>
        <v/>
      </c>
      <c r="B771" s="5" t="str">
        <f t="shared" ref="B771:B808" si="157">IF(C771="","",1)</f>
        <v/>
      </c>
    </row>
    <row r="772" spans="1:2" x14ac:dyDescent="0.25">
      <c r="A772" s="5" t="str">
        <f t="shared" ref="A772:A808" si="158">IF(C772="","",A771+1)</f>
        <v/>
      </c>
      <c r="B772" s="5" t="str">
        <f t="shared" si="157"/>
        <v/>
      </c>
    </row>
    <row r="773" spans="1:2" x14ac:dyDescent="0.25">
      <c r="A773" s="5" t="str">
        <f t="shared" si="158"/>
        <v/>
      </c>
      <c r="B773" s="5" t="str">
        <f t="shared" si="157"/>
        <v/>
      </c>
    </row>
    <row r="774" spans="1:2" x14ac:dyDescent="0.25">
      <c r="A774" s="5" t="str">
        <f t="shared" si="158"/>
        <v/>
      </c>
      <c r="B774" s="5" t="str">
        <f t="shared" si="157"/>
        <v/>
      </c>
    </row>
    <row r="775" spans="1:2" x14ac:dyDescent="0.25">
      <c r="A775" s="5" t="str">
        <f t="shared" si="158"/>
        <v/>
      </c>
      <c r="B775" s="5" t="str">
        <f t="shared" si="157"/>
        <v/>
      </c>
    </row>
    <row r="776" spans="1:2" x14ac:dyDescent="0.25">
      <c r="A776" s="5" t="str">
        <f t="shared" si="158"/>
        <v/>
      </c>
      <c r="B776" s="5" t="str">
        <f t="shared" si="157"/>
        <v/>
      </c>
    </row>
    <row r="777" spans="1:2" x14ac:dyDescent="0.25">
      <c r="A777" s="5" t="str">
        <f t="shared" si="158"/>
        <v/>
      </c>
      <c r="B777" s="5" t="str">
        <f t="shared" si="157"/>
        <v/>
      </c>
    </row>
    <row r="778" spans="1:2" x14ac:dyDescent="0.25">
      <c r="A778" s="5" t="str">
        <f t="shared" si="158"/>
        <v/>
      </c>
      <c r="B778" s="5" t="str">
        <f t="shared" si="157"/>
        <v/>
      </c>
    </row>
    <row r="779" spans="1:2" x14ac:dyDescent="0.25">
      <c r="A779" s="5" t="str">
        <f t="shared" si="158"/>
        <v/>
      </c>
      <c r="B779" s="5" t="str">
        <f t="shared" si="157"/>
        <v/>
      </c>
    </row>
    <row r="780" spans="1:2" x14ac:dyDescent="0.25">
      <c r="A780" s="5" t="str">
        <f t="shared" si="158"/>
        <v/>
      </c>
      <c r="B780" s="5" t="str">
        <f t="shared" si="157"/>
        <v/>
      </c>
    </row>
    <row r="781" spans="1:2" x14ac:dyDescent="0.25">
      <c r="A781" s="5" t="str">
        <f t="shared" si="158"/>
        <v/>
      </c>
      <c r="B781" s="5" t="str">
        <f t="shared" si="157"/>
        <v/>
      </c>
    </row>
    <row r="782" spans="1:2" x14ac:dyDescent="0.25">
      <c r="A782" s="5" t="str">
        <f t="shared" si="158"/>
        <v/>
      </c>
      <c r="B782" s="5" t="str">
        <f t="shared" si="157"/>
        <v/>
      </c>
    </row>
    <row r="783" spans="1:2" x14ac:dyDescent="0.25">
      <c r="A783" s="5" t="str">
        <f t="shared" si="158"/>
        <v/>
      </c>
      <c r="B783" s="5" t="str">
        <f t="shared" si="157"/>
        <v/>
      </c>
    </row>
    <row r="784" spans="1:2" x14ac:dyDescent="0.25">
      <c r="A784" s="5" t="str">
        <f t="shared" si="158"/>
        <v/>
      </c>
      <c r="B784" s="5" t="str">
        <f t="shared" si="157"/>
        <v/>
      </c>
    </row>
    <row r="785" spans="1:2" x14ac:dyDescent="0.25">
      <c r="A785" s="5" t="str">
        <f t="shared" si="158"/>
        <v/>
      </c>
      <c r="B785" s="5" t="str">
        <f t="shared" si="157"/>
        <v/>
      </c>
    </row>
    <row r="786" spans="1:2" x14ac:dyDescent="0.25">
      <c r="A786" s="5" t="str">
        <f t="shared" si="158"/>
        <v/>
      </c>
      <c r="B786" s="5" t="str">
        <f t="shared" si="157"/>
        <v/>
      </c>
    </row>
    <row r="787" spans="1:2" x14ac:dyDescent="0.25">
      <c r="A787" s="5" t="str">
        <f t="shared" si="158"/>
        <v/>
      </c>
      <c r="B787" s="5" t="str">
        <f t="shared" si="157"/>
        <v/>
      </c>
    </row>
    <row r="788" spans="1:2" x14ac:dyDescent="0.25">
      <c r="A788" s="5" t="str">
        <f t="shared" si="158"/>
        <v/>
      </c>
      <c r="B788" s="5" t="str">
        <f t="shared" si="157"/>
        <v/>
      </c>
    </row>
    <row r="789" spans="1:2" x14ac:dyDescent="0.25">
      <c r="A789" s="5" t="str">
        <f t="shared" si="158"/>
        <v/>
      </c>
      <c r="B789" s="5" t="str">
        <f t="shared" si="157"/>
        <v/>
      </c>
    </row>
    <row r="790" spans="1:2" x14ac:dyDescent="0.25">
      <c r="A790" s="5" t="str">
        <f t="shared" si="158"/>
        <v/>
      </c>
      <c r="B790" s="5" t="str">
        <f t="shared" si="157"/>
        <v/>
      </c>
    </row>
    <row r="791" spans="1:2" x14ac:dyDescent="0.25">
      <c r="A791" s="5" t="str">
        <f t="shared" si="158"/>
        <v/>
      </c>
      <c r="B791" s="5" t="str">
        <f t="shared" si="157"/>
        <v/>
      </c>
    </row>
    <row r="792" spans="1:2" x14ac:dyDescent="0.25">
      <c r="A792" s="5" t="str">
        <f t="shared" si="158"/>
        <v/>
      </c>
      <c r="B792" s="5" t="str">
        <f t="shared" si="157"/>
        <v/>
      </c>
    </row>
    <row r="793" spans="1:2" x14ac:dyDescent="0.25">
      <c r="A793" s="5" t="str">
        <f t="shared" si="158"/>
        <v/>
      </c>
      <c r="B793" s="5" t="str">
        <f t="shared" si="157"/>
        <v/>
      </c>
    </row>
    <row r="794" spans="1:2" x14ac:dyDescent="0.25">
      <c r="A794" s="5" t="str">
        <f t="shared" si="158"/>
        <v/>
      </c>
      <c r="B794" s="5" t="str">
        <f t="shared" si="157"/>
        <v/>
      </c>
    </row>
    <row r="795" spans="1:2" x14ac:dyDescent="0.25">
      <c r="A795" s="5" t="str">
        <f t="shared" si="158"/>
        <v/>
      </c>
      <c r="B795" s="5" t="str">
        <f t="shared" si="157"/>
        <v/>
      </c>
    </row>
    <row r="796" spans="1:2" x14ac:dyDescent="0.25">
      <c r="A796" s="5" t="str">
        <f t="shared" si="158"/>
        <v/>
      </c>
      <c r="B796" s="5" t="str">
        <f t="shared" si="157"/>
        <v/>
      </c>
    </row>
    <row r="797" spans="1:2" x14ac:dyDescent="0.25">
      <c r="A797" s="5" t="str">
        <f t="shared" si="158"/>
        <v/>
      </c>
      <c r="B797" s="5" t="str">
        <f t="shared" si="157"/>
        <v/>
      </c>
    </row>
    <row r="798" spans="1:2" x14ac:dyDescent="0.25">
      <c r="A798" s="5" t="str">
        <f t="shared" si="158"/>
        <v/>
      </c>
      <c r="B798" s="5" t="str">
        <f t="shared" si="157"/>
        <v/>
      </c>
    </row>
    <row r="799" spans="1:2" x14ac:dyDescent="0.25">
      <c r="A799" s="5" t="str">
        <f t="shared" si="158"/>
        <v/>
      </c>
      <c r="B799" s="5" t="str">
        <f t="shared" si="157"/>
        <v/>
      </c>
    </row>
    <row r="800" spans="1:2" x14ac:dyDescent="0.25">
      <c r="A800" s="5" t="str">
        <f t="shared" si="158"/>
        <v/>
      </c>
      <c r="B800" s="5" t="str">
        <f t="shared" si="157"/>
        <v/>
      </c>
    </row>
    <row r="801" spans="1:2" x14ac:dyDescent="0.25">
      <c r="A801" s="5" t="str">
        <f t="shared" si="158"/>
        <v/>
      </c>
      <c r="B801" s="5" t="str">
        <f t="shared" si="157"/>
        <v/>
      </c>
    </row>
    <row r="802" spans="1:2" x14ac:dyDescent="0.25">
      <c r="A802" s="5" t="str">
        <f t="shared" si="158"/>
        <v/>
      </c>
      <c r="B802" s="5" t="str">
        <f t="shared" si="157"/>
        <v/>
      </c>
    </row>
    <row r="803" spans="1:2" x14ac:dyDescent="0.25">
      <c r="A803" s="5" t="str">
        <f t="shared" si="158"/>
        <v/>
      </c>
      <c r="B803" s="5" t="str">
        <f t="shared" si="157"/>
        <v/>
      </c>
    </row>
    <row r="804" spans="1:2" x14ac:dyDescent="0.25">
      <c r="A804" s="5" t="str">
        <f t="shared" si="158"/>
        <v/>
      </c>
      <c r="B804" s="5" t="str">
        <f t="shared" si="157"/>
        <v/>
      </c>
    </row>
    <row r="805" spans="1:2" x14ac:dyDescent="0.25">
      <c r="A805" s="5" t="str">
        <f t="shared" si="158"/>
        <v/>
      </c>
      <c r="B805" s="5" t="str">
        <f t="shared" si="157"/>
        <v/>
      </c>
    </row>
    <row r="806" spans="1:2" x14ac:dyDescent="0.25">
      <c r="A806" s="5" t="str">
        <f t="shared" si="158"/>
        <v/>
      </c>
      <c r="B806" s="5" t="str">
        <f t="shared" si="157"/>
        <v/>
      </c>
    </row>
    <row r="807" spans="1:2" x14ac:dyDescent="0.25">
      <c r="A807" s="5" t="str">
        <f t="shared" si="158"/>
        <v/>
      </c>
      <c r="B807" s="5" t="str">
        <f t="shared" si="157"/>
        <v/>
      </c>
    </row>
    <row r="808" spans="1:2" x14ac:dyDescent="0.25">
      <c r="A808" s="5" t="str">
        <f t="shared" si="158"/>
        <v/>
      </c>
      <c r="B808" s="5" t="str">
        <f t="shared" si="157"/>
        <v/>
      </c>
    </row>
  </sheetData>
  <autoFilter ref="O1:V740">
    <filterColumn colId="2">
      <filters>
        <filter val="0,00"/>
        <filter val="4,21"/>
        <filter val="4,23"/>
        <filter val="4,26"/>
        <filter val="4,28"/>
        <filter val="4,33"/>
        <filter val="4,36"/>
        <filter val="4,38"/>
        <filter val="4,40"/>
        <filter val="4,41"/>
        <filter val="4,53"/>
        <filter val="4,69"/>
        <filter val="5,66"/>
        <filter val="5,99"/>
        <filter val="6,00"/>
      </filters>
    </filterColumn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workbookViewId="0">
      <selection activeCell="A8" sqref="A8"/>
    </sheetView>
  </sheetViews>
  <sheetFormatPr defaultRowHeight="15" x14ac:dyDescent="0.25"/>
  <cols>
    <col min="1" max="1" width="7.85546875" bestFit="1" customWidth="1"/>
    <col min="2" max="2" width="15.7109375" bestFit="1" customWidth="1"/>
    <col min="3" max="3" width="17.42578125" bestFit="1" customWidth="1"/>
    <col min="4" max="4" width="13.85546875" bestFit="1" customWidth="1"/>
    <col min="5" max="5" width="24.7109375" bestFit="1" customWidth="1"/>
    <col min="6" max="6" width="15.42578125" bestFit="1" customWidth="1"/>
    <col min="7" max="7" width="22.5703125" bestFit="1" customWidth="1"/>
    <col min="8" max="8" width="14.42578125" bestFit="1" customWidth="1"/>
    <col min="9" max="9" width="22.85546875" bestFit="1" customWidth="1"/>
  </cols>
  <sheetData>
    <row r="1" spans="1:9" x14ac:dyDescent="0.25">
      <c r="A1" s="4" t="s">
        <v>2</v>
      </c>
      <c r="B1" s="4" t="s">
        <v>3</v>
      </c>
      <c r="C1" s="23" t="s">
        <v>51</v>
      </c>
      <c r="D1" s="24" t="s">
        <v>52</v>
      </c>
      <c r="E1" s="24" t="s">
        <v>53</v>
      </c>
      <c r="F1" s="24" t="s">
        <v>54</v>
      </c>
      <c r="G1" s="24" t="s">
        <v>55</v>
      </c>
      <c r="H1" s="24" t="s">
        <v>56</v>
      </c>
      <c r="I1" s="24" t="s">
        <v>57</v>
      </c>
    </row>
    <row r="2" spans="1:9" x14ac:dyDescent="0.25">
      <c r="A2" s="5">
        <v>1</v>
      </c>
      <c r="B2" s="29">
        <v>5.6601445649087037</v>
      </c>
      <c r="C2" s="29">
        <v>0</v>
      </c>
      <c r="D2" s="29">
        <v>5.6601445649087037</v>
      </c>
      <c r="E2" s="29">
        <v>5.6601445649087037</v>
      </c>
      <c r="F2" s="29">
        <v>0</v>
      </c>
      <c r="G2" s="29">
        <v>1115.0484792870147</v>
      </c>
      <c r="H2" s="29">
        <v>5.6601445649087037</v>
      </c>
      <c r="I2" s="29">
        <v>0</v>
      </c>
    </row>
    <row r="3" spans="1:9" x14ac:dyDescent="0.25">
      <c r="A3" s="5">
        <v>2</v>
      </c>
      <c r="B3" s="29">
        <v>5.9917173529556544</v>
      </c>
      <c r="C3" s="29">
        <v>0</v>
      </c>
      <c r="D3" s="29">
        <v>5.9917173529556544</v>
      </c>
      <c r="E3" s="29">
        <v>5.9917173529556544</v>
      </c>
      <c r="F3" s="29">
        <v>0</v>
      </c>
      <c r="G3" s="29">
        <v>1180.3683185322639</v>
      </c>
      <c r="H3" s="29">
        <v>0</v>
      </c>
      <c r="I3" s="29">
        <v>5.9917173529556544</v>
      </c>
    </row>
    <row r="4" spans="1:9" x14ac:dyDescent="0.25">
      <c r="A4" s="5">
        <v>3</v>
      </c>
      <c r="B4" s="29">
        <v>4.5311775193115231</v>
      </c>
      <c r="C4" s="29">
        <v>0</v>
      </c>
      <c r="D4" s="29">
        <v>4.5311775193115231</v>
      </c>
      <c r="E4" s="29">
        <v>0</v>
      </c>
      <c r="F4" s="29">
        <v>0</v>
      </c>
      <c r="G4" s="29">
        <v>892.64197130437003</v>
      </c>
      <c r="H4" s="29">
        <v>4.5311775193115231</v>
      </c>
      <c r="I4" s="29">
        <v>4.5311775193115231</v>
      </c>
    </row>
    <row r="5" spans="1:9" x14ac:dyDescent="0.25">
      <c r="A5" s="5">
        <v>4</v>
      </c>
      <c r="B5" s="29">
        <v>5.6556759148804474</v>
      </c>
      <c r="C5" s="29">
        <v>0</v>
      </c>
      <c r="D5" s="29">
        <v>5.6556759148804474</v>
      </c>
      <c r="E5" s="29">
        <v>5.6556759148804474</v>
      </c>
      <c r="F5" s="29">
        <v>0</v>
      </c>
      <c r="G5" s="29">
        <v>1114.1681552314481</v>
      </c>
      <c r="H5" s="29">
        <v>5.6556759148804474</v>
      </c>
      <c r="I5" s="29">
        <v>5.6556759148804474</v>
      </c>
    </row>
    <row r="6" spans="1:9" x14ac:dyDescent="0.25">
      <c r="A6" s="5">
        <v>5</v>
      </c>
      <c r="B6" s="29">
        <v>4.2065726933824328</v>
      </c>
      <c r="C6" s="29">
        <v>0</v>
      </c>
      <c r="D6" s="29">
        <v>4.2065726933824328</v>
      </c>
      <c r="E6" s="29">
        <v>0</v>
      </c>
      <c r="F6" s="29">
        <v>4.2065726933824328</v>
      </c>
      <c r="G6" s="29">
        <v>1114.91002665408</v>
      </c>
      <c r="H6" s="29">
        <v>4.2065726933824328</v>
      </c>
      <c r="I6" s="29">
        <v>0</v>
      </c>
    </row>
    <row r="7" spans="1:9" x14ac:dyDescent="0.25">
      <c r="A7" s="5">
        <v>6</v>
      </c>
      <c r="B7" s="29">
        <v>4.2345702475724858</v>
      </c>
      <c r="C7" s="29">
        <v>0</v>
      </c>
      <c r="D7" s="29">
        <v>4.2345702475724858</v>
      </c>
      <c r="E7" s="29">
        <v>0</v>
      </c>
      <c r="F7" s="29">
        <v>4.2345702475724858</v>
      </c>
      <c r="G7" s="29">
        <v>1017.5672304916684</v>
      </c>
      <c r="H7" s="29">
        <v>4.2345702475724858</v>
      </c>
      <c r="I7" s="29">
        <v>0</v>
      </c>
    </row>
    <row r="8" spans="1:9" x14ac:dyDescent="0.25">
      <c r="A8" s="5">
        <v>7</v>
      </c>
      <c r="B8" s="29">
        <v>4.5333810249447044</v>
      </c>
      <c r="C8" s="29">
        <v>5.6601445649087037</v>
      </c>
      <c r="D8" s="29">
        <v>4.5333810249447044</v>
      </c>
      <c r="E8" s="29">
        <v>0</v>
      </c>
      <c r="F8" s="29">
        <v>0</v>
      </c>
      <c r="G8" s="29">
        <v>893.07606191410673</v>
      </c>
      <c r="H8" s="29">
        <v>4.5333810249447044</v>
      </c>
      <c r="I8" s="29">
        <v>0</v>
      </c>
    </row>
    <row r="9" spans="1:9" x14ac:dyDescent="0.25">
      <c r="A9" s="5">
        <v>8</v>
      </c>
      <c r="B9" s="29">
        <v>5.6601445649087037</v>
      </c>
      <c r="C9" s="29">
        <v>0</v>
      </c>
      <c r="D9" s="29">
        <v>5.6601445649087037</v>
      </c>
      <c r="E9" s="29">
        <v>5.6601445649087037</v>
      </c>
      <c r="F9" s="29">
        <v>0</v>
      </c>
      <c r="G9" s="29">
        <v>1115.0484792870147</v>
      </c>
      <c r="H9" s="29">
        <v>5.6601445649087037</v>
      </c>
      <c r="I9" s="29">
        <v>0</v>
      </c>
    </row>
    <row r="10" spans="1:9" x14ac:dyDescent="0.25">
      <c r="A10" s="5">
        <v>9</v>
      </c>
      <c r="B10" s="29">
        <v>5.6601445649087037</v>
      </c>
      <c r="C10" s="29">
        <v>0</v>
      </c>
      <c r="D10" s="29">
        <v>5.6601445649087037</v>
      </c>
      <c r="E10" s="29">
        <v>5.6601445649087037</v>
      </c>
      <c r="F10" s="29">
        <v>0</v>
      </c>
      <c r="G10" s="29">
        <v>1115.0484792870147</v>
      </c>
      <c r="H10" s="29">
        <v>5.6601445649087037</v>
      </c>
      <c r="I10" s="29">
        <v>0</v>
      </c>
    </row>
    <row r="11" spans="1:9" x14ac:dyDescent="0.25">
      <c r="A11" s="5">
        <v>10</v>
      </c>
      <c r="B11" s="29">
        <v>5.6601445649087037</v>
      </c>
      <c r="C11" s="29">
        <v>0</v>
      </c>
      <c r="D11" s="29">
        <v>5.6601445649087037</v>
      </c>
      <c r="E11" s="29">
        <v>5.6601445649087037</v>
      </c>
      <c r="F11" s="29">
        <v>0</v>
      </c>
      <c r="G11" s="29">
        <v>1115.0484792870147</v>
      </c>
      <c r="H11" s="29">
        <v>5.6601445649087037</v>
      </c>
      <c r="I11" s="29">
        <v>0</v>
      </c>
    </row>
    <row r="12" spans="1:9" x14ac:dyDescent="0.25">
      <c r="A12" s="5">
        <v>11</v>
      </c>
      <c r="B12" s="29">
        <v>5.6601445649087037</v>
      </c>
      <c r="C12" s="29">
        <v>0</v>
      </c>
      <c r="D12" s="29">
        <v>5.6601445649087037</v>
      </c>
      <c r="E12" s="29">
        <v>5.6601445649087037</v>
      </c>
      <c r="F12" s="29">
        <v>0</v>
      </c>
      <c r="G12" s="29">
        <v>1115.0484792870147</v>
      </c>
      <c r="H12" s="29">
        <v>5.6601445649087037</v>
      </c>
      <c r="I12" s="29">
        <v>0</v>
      </c>
    </row>
    <row r="13" spans="1:9" x14ac:dyDescent="0.25">
      <c r="A13" s="5">
        <v>12</v>
      </c>
      <c r="B13" s="29">
        <v>4.2631898044748668</v>
      </c>
      <c r="C13" s="29">
        <v>0</v>
      </c>
      <c r="D13" s="29">
        <v>4.2631898044748668</v>
      </c>
      <c r="E13" s="29">
        <v>0</v>
      </c>
      <c r="F13" s="29">
        <v>4.2631898044748668</v>
      </c>
      <c r="G13" s="29">
        <v>918.9731942526023</v>
      </c>
      <c r="H13" s="29">
        <v>4.2631898044748668</v>
      </c>
      <c r="I13" s="29">
        <v>0</v>
      </c>
    </row>
    <row r="14" spans="1:9" x14ac:dyDescent="0.25">
      <c r="A14" s="5">
        <v>13</v>
      </c>
      <c r="B14" s="29">
        <v>5.6601445649087037</v>
      </c>
      <c r="C14" s="29">
        <v>0</v>
      </c>
      <c r="D14" s="29">
        <v>5.6601445649087037</v>
      </c>
      <c r="E14" s="29">
        <v>5.6601445649087037</v>
      </c>
      <c r="F14" s="29">
        <v>0</v>
      </c>
      <c r="G14" s="29">
        <v>1115.0484792870147</v>
      </c>
      <c r="H14" s="29">
        <v>5.6601445649087037</v>
      </c>
      <c r="I14" s="29">
        <v>0</v>
      </c>
    </row>
    <row r="15" spans="1:9" x14ac:dyDescent="0.25">
      <c r="A15" s="5">
        <v>14</v>
      </c>
      <c r="B15" s="29">
        <v>5.6601445649087037</v>
      </c>
      <c r="C15" s="29">
        <v>0</v>
      </c>
      <c r="D15" s="29">
        <v>5.6601445649087037</v>
      </c>
      <c r="E15" s="29">
        <v>5.6601445649087037</v>
      </c>
      <c r="F15" s="29">
        <v>0</v>
      </c>
      <c r="G15" s="29">
        <v>1115.0484792870147</v>
      </c>
      <c r="H15" s="29">
        <v>5.6601445649087037</v>
      </c>
      <c r="I15" s="29">
        <v>0</v>
      </c>
    </row>
    <row r="16" spans="1:9" x14ac:dyDescent="0.25">
      <c r="A16" s="5">
        <v>15</v>
      </c>
      <c r="B16" s="29">
        <v>5.6601445649087037</v>
      </c>
      <c r="C16" s="29">
        <v>0</v>
      </c>
      <c r="D16" s="29">
        <v>5.6601445649087037</v>
      </c>
      <c r="E16" s="29">
        <v>5.6601445649087037</v>
      </c>
      <c r="F16" s="29">
        <v>0</v>
      </c>
      <c r="G16" s="29">
        <v>1115.0484792870147</v>
      </c>
      <c r="H16" s="29">
        <v>5.6601445649087037</v>
      </c>
      <c r="I16" s="29">
        <v>0</v>
      </c>
    </row>
    <row r="17" spans="1:9" x14ac:dyDescent="0.25">
      <c r="A17" s="5">
        <v>16</v>
      </c>
      <c r="B17" s="29">
        <v>5.6601445649087037</v>
      </c>
      <c r="C17" s="29">
        <v>0</v>
      </c>
      <c r="D17" s="29">
        <v>5.6601445649087037</v>
      </c>
      <c r="E17" s="29">
        <v>5.6601445649087037</v>
      </c>
      <c r="F17" s="29">
        <v>0</v>
      </c>
      <c r="G17" s="29">
        <v>1115.0484792870147</v>
      </c>
      <c r="H17" s="29">
        <v>5.6601445649087037</v>
      </c>
      <c r="I17" s="29">
        <v>0</v>
      </c>
    </row>
    <row r="18" spans="1:9" x14ac:dyDescent="0.25">
      <c r="A18" s="5">
        <v>17</v>
      </c>
      <c r="B18" s="29">
        <v>5.6601445649087037</v>
      </c>
      <c r="C18" s="29">
        <v>0</v>
      </c>
      <c r="D18" s="29">
        <v>5.6601445649087037</v>
      </c>
      <c r="E18" s="29">
        <v>5.6601445649087037</v>
      </c>
      <c r="F18" s="29">
        <v>0</v>
      </c>
      <c r="G18" s="29">
        <v>1115.0484792870147</v>
      </c>
      <c r="H18" s="29">
        <v>5.6601445649087037</v>
      </c>
      <c r="I18" s="29">
        <v>0</v>
      </c>
    </row>
    <row r="19" spans="1:9" x14ac:dyDescent="0.25">
      <c r="A19" s="5">
        <v>18</v>
      </c>
      <c r="B19" s="29">
        <v>4.2065726933824328</v>
      </c>
      <c r="C19" s="29">
        <v>0</v>
      </c>
      <c r="D19" s="29">
        <v>4.2065726933824328</v>
      </c>
      <c r="E19" s="29">
        <v>0</v>
      </c>
      <c r="F19" s="29">
        <v>4.2065726933824328</v>
      </c>
      <c r="G19" s="29">
        <v>1114.91002665408</v>
      </c>
      <c r="H19" s="29">
        <v>4.2065726933824328</v>
      </c>
      <c r="I19" s="29">
        <v>0</v>
      </c>
    </row>
    <row r="20" spans="1:9" x14ac:dyDescent="0.25">
      <c r="A20" s="5">
        <v>19</v>
      </c>
      <c r="B20" s="29">
        <v>5.6601445649087037</v>
      </c>
      <c r="C20" s="29">
        <v>0</v>
      </c>
      <c r="D20" s="29">
        <v>5.6601445649087037</v>
      </c>
      <c r="E20" s="29">
        <v>5.6601445649087037</v>
      </c>
      <c r="F20" s="29">
        <v>0</v>
      </c>
      <c r="G20" s="29">
        <v>1115.0484792870147</v>
      </c>
      <c r="H20" s="29">
        <v>5.6601445649087037</v>
      </c>
      <c r="I20" s="29">
        <v>0</v>
      </c>
    </row>
    <row r="21" spans="1:9" x14ac:dyDescent="0.25">
      <c r="A21" s="5">
        <v>20</v>
      </c>
      <c r="B21" s="29">
        <v>4.2777399171605515</v>
      </c>
      <c r="C21" s="29">
        <v>0</v>
      </c>
      <c r="D21" s="29">
        <v>4.2777399171605515</v>
      </c>
      <c r="E21" s="29">
        <v>0</v>
      </c>
      <c r="F21" s="29">
        <v>4.2777399171605515</v>
      </c>
      <c r="G21" s="29">
        <v>869.19397376785253</v>
      </c>
      <c r="H21" s="29">
        <v>4.2777399171605515</v>
      </c>
      <c r="I21" s="29">
        <v>0</v>
      </c>
    </row>
    <row r="22" spans="1:9" x14ac:dyDescent="0.25">
      <c r="A22" s="5">
        <v>21</v>
      </c>
      <c r="B22" s="29">
        <v>4.2631898044748668</v>
      </c>
      <c r="C22" s="29">
        <v>0</v>
      </c>
      <c r="D22" s="29">
        <v>4.2631898044748668</v>
      </c>
      <c r="E22" s="29">
        <v>0</v>
      </c>
      <c r="F22" s="29">
        <v>4.2631898044748668</v>
      </c>
      <c r="G22" s="29">
        <v>918.9731942526023</v>
      </c>
      <c r="H22" s="29">
        <v>4.2631898044748668</v>
      </c>
      <c r="I22" s="29">
        <v>0</v>
      </c>
    </row>
    <row r="23" spans="1:9" x14ac:dyDescent="0.25">
      <c r="A23" s="5">
        <v>22</v>
      </c>
      <c r="B23" s="29">
        <v>5.6601445649087037</v>
      </c>
      <c r="C23" s="29">
        <v>0</v>
      </c>
      <c r="D23" s="29">
        <v>5.6601445649087037</v>
      </c>
      <c r="E23" s="29">
        <v>5.6601445649087037</v>
      </c>
      <c r="F23" s="29">
        <v>0</v>
      </c>
      <c r="G23" s="29">
        <v>1115.0484792870147</v>
      </c>
      <c r="H23" s="29">
        <v>5.6601445649087037</v>
      </c>
      <c r="I23" s="29">
        <v>0</v>
      </c>
    </row>
    <row r="24" spans="1:9" x14ac:dyDescent="0.25">
      <c r="A24" s="5">
        <v>23</v>
      </c>
      <c r="B24" s="29">
        <v>4.2065726933824328</v>
      </c>
      <c r="C24" s="29">
        <v>0</v>
      </c>
      <c r="D24" s="29">
        <v>4.2065726933824328</v>
      </c>
      <c r="E24" s="29">
        <v>0</v>
      </c>
      <c r="F24" s="29">
        <v>4.2065726933824328</v>
      </c>
      <c r="G24" s="29">
        <v>1114.91002665408</v>
      </c>
      <c r="H24" s="29">
        <v>4.2065726933824328</v>
      </c>
      <c r="I24" s="29">
        <v>0</v>
      </c>
    </row>
    <row r="25" spans="1:9" x14ac:dyDescent="0.25">
      <c r="A25" s="5">
        <v>24</v>
      </c>
      <c r="B25" s="29">
        <v>4.2631898044748668</v>
      </c>
      <c r="C25" s="29">
        <v>0</v>
      </c>
      <c r="D25" s="29">
        <v>4.2631898044748668</v>
      </c>
      <c r="E25" s="29">
        <v>0</v>
      </c>
      <c r="F25" s="29">
        <v>4.2631898044748668</v>
      </c>
      <c r="G25" s="29">
        <v>918.9731942526023</v>
      </c>
      <c r="H25" s="29">
        <v>4.2631898044748668</v>
      </c>
      <c r="I25" s="29">
        <v>0</v>
      </c>
    </row>
    <row r="26" spans="1:9" x14ac:dyDescent="0.25">
      <c r="A26" s="5">
        <v>25</v>
      </c>
      <c r="B26" s="29">
        <v>5.6601445649087037</v>
      </c>
      <c r="C26" s="29">
        <v>0</v>
      </c>
      <c r="D26" s="29">
        <v>5.6601445649087037</v>
      </c>
      <c r="E26" s="29">
        <v>5.6601445649087037</v>
      </c>
      <c r="F26" s="29">
        <v>0</v>
      </c>
      <c r="G26" s="29">
        <v>1115.0484792870147</v>
      </c>
      <c r="H26" s="29">
        <v>5.6601445649087037</v>
      </c>
      <c r="I26" s="29">
        <v>0</v>
      </c>
    </row>
    <row r="27" spans="1:9" x14ac:dyDescent="0.25">
      <c r="A27" s="5">
        <v>26</v>
      </c>
      <c r="B27" s="29">
        <v>5.6601445649087037</v>
      </c>
      <c r="C27" s="29">
        <v>0</v>
      </c>
      <c r="D27" s="29">
        <v>5.6601445649087037</v>
      </c>
      <c r="E27" s="29">
        <v>5.6601445649087037</v>
      </c>
      <c r="F27" s="29">
        <v>0</v>
      </c>
      <c r="G27" s="29">
        <v>1115.0484792870147</v>
      </c>
      <c r="H27" s="29">
        <v>5.6601445649087037</v>
      </c>
      <c r="I27" s="29">
        <v>0</v>
      </c>
    </row>
    <row r="28" spans="1:9" x14ac:dyDescent="0.25">
      <c r="A28" s="5">
        <v>27</v>
      </c>
      <c r="B28" s="29">
        <v>5.6601445649087037</v>
      </c>
      <c r="C28" s="29">
        <v>0</v>
      </c>
      <c r="D28" s="29">
        <v>5.6601445649087037</v>
      </c>
      <c r="E28" s="29">
        <v>5.6601445649087037</v>
      </c>
      <c r="F28" s="29">
        <v>0</v>
      </c>
      <c r="G28" s="29">
        <v>1115.0484792870147</v>
      </c>
      <c r="H28" s="29">
        <v>5.6601445649087037</v>
      </c>
      <c r="I28" s="29">
        <v>0</v>
      </c>
    </row>
    <row r="29" spans="1:9" x14ac:dyDescent="0.25">
      <c r="A29" s="5">
        <v>28</v>
      </c>
      <c r="B29" s="29">
        <v>5.6556759148804474</v>
      </c>
      <c r="C29" s="29">
        <v>0</v>
      </c>
      <c r="D29" s="29">
        <v>5.6556759148804474</v>
      </c>
      <c r="E29" s="29">
        <v>5.6556759148804474</v>
      </c>
      <c r="F29" s="29">
        <v>0</v>
      </c>
      <c r="G29" s="29">
        <v>1114.1681552314481</v>
      </c>
      <c r="H29" s="29">
        <v>5.6556759148804474</v>
      </c>
      <c r="I29" s="29">
        <v>5.6556759148804474</v>
      </c>
    </row>
    <row r="30" spans="1:9" x14ac:dyDescent="0.25">
      <c r="A30" s="5">
        <v>29</v>
      </c>
      <c r="B30" s="29">
        <v>4.5311775193115231</v>
      </c>
      <c r="C30" s="29">
        <v>0</v>
      </c>
      <c r="D30" s="29">
        <v>4.5311775193115231</v>
      </c>
      <c r="E30" s="29">
        <v>0</v>
      </c>
      <c r="F30" s="29">
        <v>0</v>
      </c>
      <c r="G30" s="29">
        <v>892.64197130437003</v>
      </c>
      <c r="H30" s="29">
        <v>4.5311775193115231</v>
      </c>
      <c r="I30" s="29">
        <v>4.5311775193115231</v>
      </c>
    </row>
    <row r="31" spans="1:9" x14ac:dyDescent="0.25">
      <c r="A31" s="5">
        <v>30</v>
      </c>
      <c r="B31" s="29">
        <v>5.6556759148804474</v>
      </c>
      <c r="C31" s="29">
        <v>0</v>
      </c>
      <c r="D31" s="29">
        <v>5.6556759148804474</v>
      </c>
      <c r="E31" s="29">
        <v>5.6556759148804474</v>
      </c>
      <c r="F31" s="29">
        <v>0</v>
      </c>
      <c r="G31" s="29">
        <v>1114.1681552314481</v>
      </c>
      <c r="H31" s="29">
        <v>5.6556759148804474</v>
      </c>
      <c r="I31" s="29">
        <v>5.6556759148804474</v>
      </c>
    </row>
    <row r="32" spans="1:9" x14ac:dyDescent="0.25">
      <c r="A32" s="5">
        <v>31</v>
      </c>
      <c r="B32" s="29">
        <v>5.6556759148804474</v>
      </c>
      <c r="C32" s="29">
        <v>0</v>
      </c>
      <c r="D32" s="29">
        <v>5.6556759148804474</v>
      </c>
      <c r="E32" s="29">
        <v>5.6556759148804474</v>
      </c>
      <c r="F32" s="29">
        <v>0</v>
      </c>
      <c r="G32" s="29">
        <v>1114.1681552314481</v>
      </c>
      <c r="H32" s="29">
        <v>5.6556759148804474</v>
      </c>
      <c r="I32" s="29">
        <v>5.6556759148804474</v>
      </c>
    </row>
    <row r="33" spans="1:9" x14ac:dyDescent="0.25">
      <c r="A33" s="5">
        <v>32</v>
      </c>
      <c r="B33" s="29">
        <v>5.6556759148804474</v>
      </c>
      <c r="C33" s="29">
        <v>0</v>
      </c>
      <c r="D33" s="29">
        <v>5.6556759148804474</v>
      </c>
      <c r="E33" s="29">
        <v>5.6556759148804474</v>
      </c>
      <c r="F33" s="29">
        <v>0</v>
      </c>
      <c r="G33" s="29">
        <v>1114.1681552314481</v>
      </c>
      <c r="H33" s="29">
        <v>5.6556759148804474</v>
      </c>
      <c r="I33" s="29">
        <v>5.6556759148804474</v>
      </c>
    </row>
    <row r="34" spans="1:9" x14ac:dyDescent="0.25">
      <c r="A34" s="5">
        <v>33</v>
      </c>
      <c r="B34" s="29">
        <v>4.5311775193115231</v>
      </c>
      <c r="C34" s="29">
        <v>0</v>
      </c>
      <c r="D34" s="29">
        <v>4.5311775193115231</v>
      </c>
      <c r="E34" s="29">
        <v>0</v>
      </c>
      <c r="F34" s="29">
        <v>0</v>
      </c>
      <c r="G34" s="29">
        <v>892.64197130437003</v>
      </c>
      <c r="H34" s="29">
        <v>4.5311775193115231</v>
      </c>
      <c r="I34" s="29">
        <v>4.5311775193115231</v>
      </c>
    </row>
    <row r="35" spans="1:9" x14ac:dyDescent="0.25">
      <c r="A35" s="5">
        <v>34</v>
      </c>
      <c r="B35" s="29">
        <v>5.6601445649087037</v>
      </c>
      <c r="C35" s="29">
        <v>0</v>
      </c>
      <c r="D35" s="29">
        <v>5.6601445649087037</v>
      </c>
      <c r="E35" s="29">
        <v>5.6601445649087037</v>
      </c>
      <c r="F35" s="29">
        <v>0</v>
      </c>
      <c r="G35" s="29">
        <v>1115.0484792870147</v>
      </c>
      <c r="H35" s="29">
        <v>5.6601445649087037</v>
      </c>
      <c r="I35" s="29">
        <v>0</v>
      </c>
    </row>
    <row r="36" spans="1:9" x14ac:dyDescent="0.25">
      <c r="A36" s="5">
        <v>35</v>
      </c>
      <c r="B36" s="29">
        <v>5.6601445649087037</v>
      </c>
      <c r="C36" s="29">
        <v>0</v>
      </c>
      <c r="D36" s="29">
        <v>5.6601445649087037</v>
      </c>
      <c r="E36" s="29">
        <v>5.6601445649087037</v>
      </c>
      <c r="F36" s="29">
        <v>0</v>
      </c>
      <c r="G36" s="29">
        <v>1115.0484792870147</v>
      </c>
      <c r="H36" s="29">
        <v>5.6601445649087037</v>
      </c>
      <c r="I36" s="29">
        <v>0</v>
      </c>
    </row>
    <row r="37" spans="1:9" x14ac:dyDescent="0.25">
      <c r="A37" s="5">
        <v>36</v>
      </c>
      <c r="B37" s="29">
        <v>5.6556759148804474</v>
      </c>
      <c r="C37" s="29">
        <v>0</v>
      </c>
      <c r="D37" s="29">
        <v>5.6556759148804474</v>
      </c>
      <c r="E37" s="29">
        <v>5.6556759148804474</v>
      </c>
      <c r="F37" s="29">
        <v>0</v>
      </c>
      <c r="G37" s="29">
        <v>1114.1681552314481</v>
      </c>
      <c r="H37" s="29">
        <v>5.6556759148804474</v>
      </c>
      <c r="I37" s="29">
        <v>5.6556759148804474</v>
      </c>
    </row>
    <row r="38" spans="1:9" x14ac:dyDescent="0.25">
      <c r="A38" s="5">
        <v>37</v>
      </c>
      <c r="B38" s="29">
        <v>5.6556759148804474</v>
      </c>
      <c r="C38" s="29">
        <v>0</v>
      </c>
      <c r="D38" s="29">
        <v>5.6556759148804474</v>
      </c>
      <c r="E38" s="29">
        <v>5.6556759148804474</v>
      </c>
      <c r="F38" s="29">
        <v>0</v>
      </c>
      <c r="G38" s="29">
        <v>1114.1681552314481</v>
      </c>
      <c r="H38" s="29">
        <v>5.6556759148804474</v>
      </c>
      <c r="I38" s="29">
        <v>5.6556759148804474</v>
      </c>
    </row>
    <row r="39" spans="1:9" x14ac:dyDescent="0.25">
      <c r="A39" s="5">
        <v>38</v>
      </c>
      <c r="B39" s="29">
        <v>5.6556759148804474</v>
      </c>
      <c r="C39" s="29">
        <v>0</v>
      </c>
      <c r="D39" s="29">
        <v>5.6556759148804474</v>
      </c>
      <c r="E39" s="29">
        <v>5.6556759148804474</v>
      </c>
      <c r="F39" s="29">
        <v>0</v>
      </c>
      <c r="G39" s="29">
        <v>1114.1681552314481</v>
      </c>
      <c r="H39" s="29">
        <v>5.6556759148804474</v>
      </c>
      <c r="I39" s="29">
        <v>5.6556759148804474</v>
      </c>
    </row>
    <row r="40" spans="1:9" x14ac:dyDescent="0.25">
      <c r="A40" s="5">
        <v>39</v>
      </c>
      <c r="B40" s="29">
        <v>4.5311775193115231</v>
      </c>
      <c r="C40" s="29">
        <v>0</v>
      </c>
      <c r="D40" s="29">
        <v>4.5311775193115231</v>
      </c>
      <c r="E40" s="29">
        <v>0</v>
      </c>
      <c r="F40" s="29">
        <v>0</v>
      </c>
      <c r="G40" s="29">
        <v>892.64197130437003</v>
      </c>
      <c r="H40" s="29">
        <v>4.5311775193115231</v>
      </c>
      <c r="I40" s="29">
        <v>4.5311775193115231</v>
      </c>
    </row>
    <row r="41" spans="1:9" x14ac:dyDescent="0.25">
      <c r="A41" s="5">
        <v>40</v>
      </c>
      <c r="B41" s="29">
        <v>4.5311775193115231</v>
      </c>
      <c r="C41" s="29">
        <v>0</v>
      </c>
      <c r="D41" s="29">
        <v>4.5311775193115231</v>
      </c>
      <c r="E41" s="29">
        <v>0</v>
      </c>
      <c r="F41" s="29">
        <v>0</v>
      </c>
      <c r="G41" s="29">
        <v>892.64197130437003</v>
      </c>
      <c r="H41" s="29">
        <v>4.5311775193115231</v>
      </c>
      <c r="I41" s="29">
        <v>4.5311775193115231</v>
      </c>
    </row>
    <row r="42" spans="1:9" x14ac:dyDescent="0.25">
      <c r="A42" s="5">
        <v>41</v>
      </c>
      <c r="B42" s="29">
        <v>5.9970728722146243</v>
      </c>
      <c r="C42" s="29">
        <v>0</v>
      </c>
      <c r="D42" s="29">
        <v>5.9970728722146243</v>
      </c>
      <c r="E42" s="29">
        <v>5.9970728722146243</v>
      </c>
      <c r="F42" s="29">
        <v>0</v>
      </c>
      <c r="G42" s="29">
        <v>1181.4233558262808</v>
      </c>
      <c r="H42" s="29">
        <v>0</v>
      </c>
      <c r="I42" s="29">
        <v>0</v>
      </c>
    </row>
    <row r="43" spans="1:9" x14ac:dyDescent="0.25">
      <c r="A43" s="5">
        <v>42</v>
      </c>
      <c r="B43" s="29">
        <v>5.9970728722146243</v>
      </c>
      <c r="C43" s="29">
        <v>0</v>
      </c>
      <c r="D43" s="29">
        <v>5.9970728722146243</v>
      </c>
      <c r="E43" s="29">
        <v>5.9970728722146243</v>
      </c>
      <c r="F43" s="29">
        <v>0</v>
      </c>
      <c r="G43" s="29">
        <v>1181.4233558262808</v>
      </c>
      <c r="H43" s="29">
        <v>0</v>
      </c>
      <c r="I43" s="29">
        <v>0</v>
      </c>
    </row>
    <row r="44" spans="1:9" x14ac:dyDescent="0.25">
      <c r="A44" s="5">
        <v>43</v>
      </c>
      <c r="B44" s="29">
        <v>5.9970728722146243</v>
      </c>
      <c r="C44" s="29">
        <v>0</v>
      </c>
      <c r="D44" s="29">
        <v>5.9970728722146243</v>
      </c>
      <c r="E44" s="29">
        <v>5.9970728722146243</v>
      </c>
      <c r="F44" s="29">
        <v>0</v>
      </c>
      <c r="G44" s="29">
        <v>1181.4233558262808</v>
      </c>
      <c r="H44" s="29">
        <v>0</v>
      </c>
      <c r="I44" s="29">
        <v>0</v>
      </c>
    </row>
    <row r="45" spans="1:9" x14ac:dyDescent="0.25">
      <c r="A45" s="5">
        <v>45</v>
      </c>
      <c r="B45" s="29">
        <v>5.6556759148804474</v>
      </c>
      <c r="C45" s="29">
        <v>0</v>
      </c>
      <c r="D45" s="29">
        <v>5.6556759148804474</v>
      </c>
      <c r="E45" s="29">
        <v>5.6556759148804474</v>
      </c>
      <c r="F45" s="29">
        <v>0</v>
      </c>
      <c r="G45" s="29">
        <v>1114.1681552314481</v>
      </c>
      <c r="H45" s="29">
        <v>5.6556759148804474</v>
      </c>
      <c r="I45" s="29">
        <v>5.6556759148804474</v>
      </c>
    </row>
    <row r="46" spans="1:9" x14ac:dyDescent="0.25">
      <c r="A46" s="5">
        <v>46</v>
      </c>
      <c r="B46" s="29">
        <v>5.6556759148804474</v>
      </c>
      <c r="C46" s="29">
        <v>0</v>
      </c>
      <c r="D46" s="29">
        <v>5.6556759148804474</v>
      </c>
      <c r="E46" s="29">
        <v>5.6556759148804474</v>
      </c>
      <c r="F46" s="29">
        <v>0</v>
      </c>
      <c r="G46" s="29">
        <v>1114.1681552314481</v>
      </c>
      <c r="H46" s="29">
        <v>5.6556759148804474</v>
      </c>
      <c r="I46" s="29">
        <v>5.6556759148804474</v>
      </c>
    </row>
    <row r="47" spans="1:9" x14ac:dyDescent="0.25">
      <c r="A47" s="5">
        <v>47</v>
      </c>
      <c r="B47" s="29">
        <v>6.3495802724779002</v>
      </c>
      <c r="C47" s="29">
        <v>0</v>
      </c>
      <c r="D47" s="29">
        <v>0</v>
      </c>
      <c r="E47" s="29">
        <v>0</v>
      </c>
      <c r="F47" s="29">
        <v>6.3495802724779002</v>
      </c>
      <c r="G47" s="29">
        <v>624.10024498185282</v>
      </c>
      <c r="H47" s="29">
        <v>6.3495802724779002</v>
      </c>
      <c r="I47" s="29">
        <v>6.3495802724779002</v>
      </c>
    </row>
    <row r="48" spans="1:9" x14ac:dyDescent="0.25">
      <c r="A48" s="5">
        <v>48</v>
      </c>
      <c r="B48" s="29">
        <v>4.2065726933824328</v>
      </c>
      <c r="C48" s="29">
        <v>0</v>
      </c>
      <c r="D48" s="29">
        <v>4.2065726933824328</v>
      </c>
      <c r="E48" s="29">
        <v>0</v>
      </c>
      <c r="F48" s="29">
        <v>4.2065726933824328</v>
      </c>
      <c r="G48" s="29">
        <v>1114.91002665408</v>
      </c>
      <c r="H48" s="29">
        <v>4.2065726933824328</v>
      </c>
      <c r="I48" s="29">
        <v>0</v>
      </c>
    </row>
    <row r="49" spans="1:9" x14ac:dyDescent="0.25">
      <c r="A49" s="5">
        <v>49</v>
      </c>
      <c r="B49" s="29">
        <v>7.4190568417810194</v>
      </c>
      <c r="C49" s="29">
        <v>0</v>
      </c>
      <c r="D49" s="29">
        <v>0</v>
      </c>
      <c r="E49" s="29">
        <v>0</v>
      </c>
      <c r="F49" s="29">
        <v>0</v>
      </c>
      <c r="G49" s="29">
        <v>647.8320434243185</v>
      </c>
      <c r="H49" s="29">
        <v>7.4190568417810194</v>
      </c>
      <c r="I49" s="29">
        <v>0</v>
      </c>
    </row>
    <row r="50" spans="1:9" x14ac:dyDescent="0.25">
      <c r="A50" s="5">
        <v>51</v>
      </c>
      <c r="B50" s="29">
        <v>6.2775777253985918</v>
      </c>
      <c r="C50" s="29">
        <v>0</v>
      </c>
      <c r="D50" s="29">
        <v>0</v>
      </c>
      <c r="E50" s="29">
        <v>0</v>
      </c>
      <c r="F50" s="29">
        <v>6.2775777253985918</v>
      </c>
      <c r="G50" s="29">
        <v>737.48983117982664</v>
      </c>
      <c r="H50" s="29">
        <v>6.2775777253985918</v>
      </c>
      <c r="I50" s="29">
        <v>0</v>
      </c>
    </row>
    <row r="51" spans="1:9" x14ac:dyDescent="0.25">
      <c r="A51" s="5">
        <v>52</v>
      </c>
      <c r="B51" s="29">
        <v>6.3674462890493091</v>
      </c>
      <c r="C51" s="29">
        <v>0</v>
      </c>
      <c r="D51" s="29">
        <v>0</v>
      </c>
      <c r="E51" s="29">
        <v>0</v>
      </c>
      <c r="F51" s="29">
        <v>6.3674462890493091</v>
      </c>
      <c r="G51" s="29">
        <v>608.4094929186615</v>
      </c>
      <c r="H51" s="29">
        <v>6.3674462890493091</v>
      </c>
      <c r="I51" s="29">
        <v>0</v>
      </c>
    </row>
    <row r="52" spans="1:9" x14ac:dyDescent="0.25">
      <c r="A52" s="5">
        <v>53</v>
      </c>
      <c r="B52" s="29">
        <v>6.3790004805987399</v>
      </c>
      <c r="C52" s="29">
        <v>0</v>
      </c>
      <c r="D52" s="29">
        <v>0</v>
      </c>
      <c r="E52" s="29">
        <v>0</v>
      </c>
      <c r="F52" s="29">
        <v>6.3790004805987399</v>
      </c>
      <c r="G52" s="29">
        <v>591.97124459956297</v>
      </c>
      <c r="H52" s="29">
        <v>6.3790004805987399</v>
      </c>
      <c r="I52" s="29">
        <v>0</v>
      </c>
    </row>
    <row r="53" spans="1:9" x14ac:dyDescent="0.25">
      <c r="A53" s="5">
        <v>55</v>
      </c>
      <c r="B53" s="29">
        <v>7.4190568417810194</v>
      </c>
      <c r="C53" s="29">
        <v>0</v>
      </c>
      <c r="D53" s="29">
        <v>0</v>
      </c>
      <c r="E53" s="29">
        <v>0</v>
      </c>
      <c r="F53" s="29">
        <v>0</v>
      </c>
      <c r="G53" s="29">
        <v>647.8320434243185</v>
      </c>
      <c r="H53" s="29">
        <v>7.4190568417810194</v>
      </c>
      <c r="I53" s="29">
        <v>0</v>
      </c>
    </row>
    <row r="54" spans="1:9" x14ac:dyDescent="0.25">
      <c r="A54" s="5">
        <v>58</v>
      </c>
      <c r="B54" s="29">
        <v>5.6556759148804474</v>
      </c>
      <c r="C54" s="29">
        <v>0</v>
      </c>
      <c r="D54" s="29">
        <v>5.6556759148804474</v>
      </c>
      <c r="E54" s="29">
        <v>5.6556759148804474</v>
      </c>
      <c r="F54" s="29">
        <v>0</v>
      </c>
      <c r="G54" s="29">
        <v>1114.1681552314481</v>
      </c>
      <c r="H54" s="29">
        <v>5.6556759148804474</v>
      </c>
      <c r="I54" s="29">
        <v>5.6556759148804474</v>
      </c>
    </row>
    <row r="55" spans="1:9" x14ac:dyDescent="0.25">
      <c r="A55" s="5">
        <v>59</v>
      </c>
      <c r="B55" s="29">
        <v>5.6556759148804474</v>
      </c>
      <c r="C55" s="29">
        <v>0</v>
      </c>
      <c r="D55" s="29">
        <v>5.6556759148804474</v>
      </c>
      <c r="E55" s="29">
        <v>5.6556759148804474</v>
      </c>
      <c r="F55" s="29">
        <v>0</v>
      </c>
      <c r="G55" s="29">
        <v>1114.1681552314481</v>
      </c>
      <c r="H55" s="29">
        <v>5.6556759148804474</v>
      </c>
      <c r="I55" s="29">
        <v>5.6556759148804474</v>
      </c>
    </row>
    <row r="56" spans="1:9" x14ac:dyDescent="0.25">
      <c r="A56" s="5">
        <v>60</v>
      </c>
      <c r="B56" s="29">
        <v>6.2714023673386183</v>
      </c>
      <c r="C56" s="29">
        <v>0</v>
      </c>
      <c r="D56" s="29">
        <v>0</v>
      </c>
      <c r="E56" s="29">
        <v>0</v>
      </c>
      <c r="F56" s="29">
        <v>6.2714023673386183</v>
      </c>
      <c r="G56" s="29">
        <v>736.76435011494095</v>
      </c>
      <c r="H56" s="29">
        <v>6.2714023673386183</v>
      </c>
      <c r="I56" s="29">
        <v>6.2714023673386183</v>
      </c>
    </row>
    <row r="57" spans="1:9" x14ac:dyDescent="0.25">
      <c r="A57" s="5">
        <v>61</v>
      </c>
      <c r="B57" s="29">
        <v>6.2714023673386183</v>
      </c>
      <c r="C57" s="29">
        <v>0</v>
      </c>
      <c r="D57" s="29">
        <v>0</v>
      </c>
      <c r="E57" s="29">
        <v>0</v>
      </c>
      <c r="F57" s="29">
        <v>6.2714023673386183</v>
      </c>
      <c r="G57" s="29">
        <v>736.76435011494095</v>
      </c>
      <c r="H57" s="29">
        <v>6.2714023673386183</v>
      </c>
      <c r="I57" s="29">
        <v>6.2714023673386183</v>
      </c>
    </row>
    <row r="58" spans="1:9" x14ac:dyDescent="0.25">
      <c r="A58" s="5">
        <v>64</v>
      </c>
      <c r="B58" s="29">
        <v>6.5708938623927802</v>
      </c>
      <c r="C58" s="29">
        <v>0</v>
      </c>
      <c r="D58" s="29">
        <v>0</v>
      </c>
      <c r="E58" s="29">
        <v>0</v>
      </c>
      <c r="F58" s="29">
        <v>6.5708938623927802</v>
      </c>
      <c r="G58" s="29">
        <v>323.94506741596405</v>
      </c>
      <c r="H58" s="29">
        <v>6.5708938623927802</v>
      </c>
      <c r="I58" s="29">
        <v>0</v>
      </c>
    </row>
    <row r="59" spans="1:9" x14ac:dyDescent="0.25">
      <c r="A59" s="5">
        <v>65</v>
      </c>
      <c r="B59" s="29">
        <v>6.3905777335184961</v>
      </c>
      <c r="C59" s="29">
        <v>0</v>
      </c>
      <c r="D59" s="29">
        <v>0</v>
      </c>
      <c r="E59" s="29">
        <v>0</v>
      </c>
      <c r="F59" s="29">
        <v>6.3905777335184961</v>
      </c>
      <c r="G59" s="29">
        <v>575.53543068067586</v>
      </c>
      <c r="H59" s="29">
        <v>6.3905777335184961</v>
      </c>
      <c r="I59" s="29">
        <v>0</v>
      </c>
    </row>
    <row r="60" spans="1:9" x14ac:dyDescent="0.25">
      <c r="A60" s="5">
        <v>66</v>
      </c>
      <c r="B60" s="29">
        <v>6.3674462890493091</v>
      </c>
      <c r="C60" s="29">
        <v>0</v>
      </c>
      <c r="D60" s="29">
        <v>0</v>
      </c>
      <c r="E60" s="29">
        <v>0</v>
      </c>
      <c r="F60" s="29">
        <v>6.3674462890493091</v>
      </c>
      <c r="G60" s="29">
        <v>608.4094929186615</v>
      </c>
      <c r="H60" s="29">
        <v>6.3674462890493091</v>
      </c>
      <c r="I60" s="29">
        <v>0</v>
      </c>
    </row>
    <row r="61" spans="1:9" x14ac:dyDescent="0.25">
      <c r="A61" s="5">
        <v>67</v>
      </c>
      <c r="B61" s="29">
        <v>5.6601445649087037</v>
      </c>
      <c r="C61" s="29">
        <v>0</v>
      </c>
      <c r="D61" s="29">
        <v>5.6601445649087037</v>
      </c>
      <c r="E61" s="29">
        <v>5.6601445649087037</v>
      </c>
      <c r="F61" s="29">
        <v>0</v>
      </c>
      <c r="G61" s="29">
        <v>1115.0484792870147</v>
      </c>
      <c r="H61" s="29">
        <v>5.6601445649087037</v>
      </c>
      <c r="I61" s="29">
        <v>0</v>
      </c>
    </row>
    <row r="62" spans="1:9" x14ac:dyDescent="0.25">
      <c r="A62" s="5">
        <v>68</v>
      </c>
      <c r="B62" s="29">
        <v>5.6601445649087037</v>
      </c>
      <c r="C62" s="29">
        <v>0</v>
      </c>
      <c r="D62" s="29">
        <v>5.6601445649087037</v>
      </c>
      <c r="E62" s="29">
        <v>5.6601445649087037</v>
      </c>
      <c r="F62" s="29">
        <v>0</v>
      </c>
      <c r="G62" s="29">
        <v>1115.0484792870147</v>
      </c>
      <c r="H62" s="29">
        <v>5.6601445649087037</v>
      </c>
      <c r="I62" s="29">
        <v>0</v>
      </c>
    </row>
    <row r="63" spans="1:9" x14ac:dyDescent="0.25">
      <c r="A63" s="5">
        <v>69</v>
      </c>
      <c r="B63" s="29">
        <v>6.5026684431177753</v>
      </c>
      <c r="C63" s="29">
        <v>0</v>
      </c>
      <c r="D63" s="29">
        <v>0</v>
      </c>
      <c r="E63" s="29">
        <v>0</v>
      </c>
      <c r="F63" s="29">
        <v>6.5026684431177753</v>
      </c>
      <c r="G63" s="29">
        <v>418.18660757690418</v>
      </c>
      <c r="H63" s="29">
        <v>6.5026684431177753</v>
      </c>
      <c r="I63" s="29">
        <v>0</v>
      </c>
    </row>
    <row r="64" spans="1:9" x14ac:dyDescent="0.25">
      <c r="A64" s="5">
        <v>70</v>
      </c>
      <c r="B64" s="29">
        <v>6.5026684431177753</v>
      </c>
      <c r="C64" s="29">
        <v>0</v>
      </c>
      <c r="D64" s="29">
        <v>0</v>
      </c>
      <c r="E64" s="29">
        <v>0</v>
      </c>
      <c r="F64" s="29">
        <v>6.5026684431177753</v>
      </c>
      <c r="G64" s="29">
        <v>418.18660757690418</v>
      </c>
      <c r="H64" s="29">
        <v>6.5026684431177753</v>
      </c>
      <c r="I64" s="29">
        <v>0</v>
      </c>
    </row>
    <row r="65" spans="1:9" x14ac:dyDescent="0.25">
      <c r="A65" s="5">
        <v>72</v>
      </c>
      <c r="B65" s="29">
        <v>6.2775777253985918</v>
      </c>
      <c r="C65" s="29">
        <v>0</v>
      </c>
      <c r="D65" s="29">
        <v>0</v>
      </c>
      <c r="E65" s="29">
        <v>0</v>
      </c>
      <c r="F65" s="29">
        <v>6.2775777253985918</v>
      </c>
      <c r="G65" s="29">
        <v>737.48983117982664</v>
      </c>
      <c r="H65" s="29">
        <v>6.2775777253985918</v>
      </c>
      <c r="I65" s="29">
        <v>0</v>
      </c>
    </row>
    <row r="66" spans="1:9" x14ac:dyDescent="0.25">
      <c r="A66" s="5">
        <v>75</v>
      </c>
      <c r="B66" s="29">
        <v>6.2775777253985918</v>
      </c>
      <c r="C66" s="29">
        <v>0</v>
      </c>
      <c r="D66" s="29">
        <v>0</v>
      </c>
      <c r="E66" s="29">
        <v>0</v>
      </c>
      <c r="F66" s="29">
        <v>6.2775777253985918</v>
      </c>
      <c r="G66" s="29">
        <v>737.48983117982664</v>
      </c>
      <c r="H66" s="29">
        <v>6.2775777253985918</v>
      </c>
      <c r="I66" s="29">
        <v>0</v>
      </c>
    </row>
    <row r="67" spans="1:9" x14ac:dyDescent="0.25">
      <c r="A67" s="5">
        <v>76</v>
      </c>
      <c r="B67" s="29">
        <v>6.2775777253985918</v>
      </c>
      <c r="C67" s="29">
        <v>0</v>
      </c>
      <c r="D67" s="29">
        <v>0</v>
      </c>
      <c r="E67" s="29">
        <v>0</v>
      </c>
      <c r="F67" s="29">
        <v>6.2775777253985918</v>
      </c>
      <c r="G67" s="29">
        <v>737.48983117982664</v>
      </c>
      <c r="H67" s="29">
        <v>6.2775777253985918</v>
      </c>
      <c r="I67" s="29">
        <v>0</v>
      </c>
    </row>
    <row r="68" spans="1:9" x14ac:dyDescent="0.25">
      <c r="A68" s="5">
        <v>77</v>
      </c>
      <c r="B68" s="29">
        <v>6.3790004805987399</v>
      </c>
      <c r="C68" s="29">
        <v>0</v>
      </c>
      <c r="D68" s="29">
        <v>0</v>
      </c>
      <c r="E68" s="29">
        <v>0</v>
      </c>
      <c r="F68" s="29">
        <v>6.3790004805987399</v>
      </c>
      <c r="G68" s="29">
        <v>591.97124459956297</v>
      </c>
      <c r="H68" s="29">
        <v>6.3790004805987399</v>
      </c>
      <c r="I68" s="29">
        <v>0</v>
      </c>
    </row>
    <row r="69" spans="1:9" x14ac:dyDescent="0.25">
      <c r="A69" s="5">
        <v>78</v>
      </c>
      <c r="B69" s="29">
        <v>7.4190568417810194</v>
      </c>
      <c r="C69" s="29">
        <v>0</v>
      </c>
      <c r="D69" s="29">
        <v>0</v>
      </c>
      <c r="E69" s="29">
        <v>0</v>
      </c>
      <c r="F69" s="29">
        <v>0</v>
      </c>
      <c r="G69" s="29">
        <v>647.8320434243185</v>
      </c>
      <c r="H69" s="29">
        <v>7.4190568417810194</v>
      </c>
      <c r="I69" s="29">
        <v>0</v>
      </c>
    </row>
    <row r="70" spans="1:9" x14ac:dyDescent="0.25">
      <c r="A70" s="5">
        <v>80</v>
      </c>
      <c r="B70" s="29">
        <v>6.3840503394205204</v>
      </c>
      <c r="C70" s="29">
        <v>5.6601445649087037</v>
      </c>
      <c r="D70" s="29">
        <v>0</v>
      </c>
      <c r="E70" s="29">
        <v>0</v>
      </c>
      <c r="F70" s="29">
        <v>6.3840503394205204</v>
      </c>
      <c r="G70" s="29">
        <v>574.94757356821208</v>
      </c>
      <c r="H70" s="29">
        <v>6.3840503394205204</v>
      </c>
      <c r="I70" s="29">
        <v>6.3840503394205204</v>
      </c>
    </row>
    <row r="71" spans="1:9" x14ac:dyDescent="0.25">
      <c r="A71" s="5">
        <v>86</v>
      </c>
      <c r="B71" s="29">
        <v>7.4087072696017939</v>
      </c>
      <c r="C71" s="29">
        <v>0</v>
      </c>
      <c r="D71" s="29">
        <v>0</v>
      </c>
      <c r="E71" s="29">
        <v>0</v>
      </c>
      <c r="F71" s="29">
        <v>0</v>
      </c>
      <c r="G71" s="29">
        <v>646.9283187816286</v>
      </c>
      <c r="H71" s="29">
        <v>7.4087072696017939</v>
      </c>
      <c r="I71" s="29">
        <v>7.4087072696017939</v>
      </c>
    </row>
    <row r="72" spans="1:9" x14ac:dyDescent="0.25">
      <c r="A72" s="5">
        <v>88</v>
      </c>
      <c r="B72" s="29">
        <v>6.3725097403362057</v>
      </c>
      <c r="C72" s="29">
        <v>0</v>
      </c>
      <c r="D72" s="29">
        <v>0</v>
      </c>
      <c r="E72" s="29">
        <v>0</v>
      </c>
      <c r="F72" s="29">
        <v>6.3725097403362057</v>
      </c>
      <c r="G72" s="29">
        <v>591.36890390319979</v>
      </c>
      <c r="H72" s="29">
        <v>6.3725097403362057</v>
      </c>
      <c r="I72" s="29">
        <v>6.3725097403362057</v>
      </c>
    </row>
    <row r="73" spans="1:9" x14ac:dyDescent="0.25">
      <c r="A73" s="5">
        <v>93</v>
      </c>
      <c r="B73" s="29">
        <v>6.8964666648765842</v>
      </c>
      <c r="C73" s="29">
        <v>0</v>
      </c>
      <c r="D73" s="29">
        <v>0</v>
      </c>
      <c r="E73" s="29">
        <v>0</v>
      </c>
      <c r="F73" s="29">
        <v>6.8964666648765842</v>
      </c>
      <c r="G73" s="29">
        <v>621.09578783878521</v>
      </c>
      <c r="H73" s="29">
        <v>0</v>
      </c>
      <c r="I73" s="29">
        <v>0</v>
      </c>
    </row>
    <row r="74" spans="1:9" x14ac:dyDescent="0.25">
      <c r="A74" s="5">
        <v>96</v>
      </c>
      <c r="B74" s="29">
        <v>6.8818122753997528</v>
      </c>
      <c r="C74" s="29">
        <v>0</v>
      </c>
      <c r="D74" s="29">
        <v>0</v>
      </c>
      <c r="E74" s="29">
        <v>0</v>
      </c>
      <c r="F74" s="29">
        <v>6.8818122753997528</v>
      </c>
      <c r="G74" s="29">
        <v>638.63217915709708</v>
      </c>
      <c r="H74" s="29">
        <v>0</v>
      </c>
      <c r="I74" s="29">
        <v>0</v>
      </c>
    </row>
    <row r="75" spans="1:9" x14ac:dyDescent="0.25">
      <c r="A75" s="5">
        <v>97</v>
      </c>
      <c r="B75" s="29">
        <v>6.8818122753997528</v>
      </c>
      <c r="C75" s="29">
        <v>0</v>
      </c>
      <c r="D75" s="29">
        <v>0</v>
      </c>
      <c r="E75" s="29">
        <v>0</v>
      </c>
      <c r="F75" s="29">
        <v>6.8818122753997528</v>
      </c>
      <c r="G75" s="29">
        <v>638.63217915709708</v>
      </c>
      <c r="H75" s="29">
        <v>0</v>
      </c>
      <c r="I75" s="29">
        <v>0</v>
      </c>
    </row>
    <row r="76" spans="1:9" x14ac:dyDescent="0.25">
      <c r="A76" s="5">
        <v>100</v>
      </c>
      <c r="B76" s="29">
        <v>6.7540151960455974</v>
      </c>
      <c r="C76" s="29">
        <v>0</v>
      </c>
      <c r="D76" s="29">
        <v>0</v>
      </c>
      <c r="E76" s="29">
        <v>0</v>
      </c>
      <c r="F76" s="29">
        <v>6.7540151960455974</v>
      </c>
      <c r="G76" s="29">
        <v>793.46170523143678</v>
      </c>
      <c r="H76" s="29">
        <v>0</v>
      </c>
      <c r="I76" s="29">
        <v>0</v>
      </c>
    </row>
    <row r="77" spans="1:9" x14ac:dyDescent="0.25">
      <c r="A77" s="5">
        <v>101</v>
      </c>
      <c r="B77" s="29">
        <v>6.8818122753997528</v>
      </c>
      <c r="C77" s="29">
        <v>0</v>
      </c>
      <c r="D77" s="29">
        <v>0</v>
      </c>
      <c r="E77" s="29">
        <v>0</v>
      </c>
      <c r="F77" s="29">
        <v>6.8818122753997528</v>
      </c>
      <c r="G77" s="29">
        <v>638.63217915709708</v>
      </c>
      <c r="H77" s="29">
        <v>0</v>
      </c>
      <c r="I77" s="29">
        <v>0</v>
      </c>
    </row>
    <row r="78" spans="1:9" x14ac:dyDescent="0.25">
      <c r="A78" s="5">
        <v>102</v>
      </c>
      <c r="B78" s="29">
        <v>6.7462673863372373</v>
      </c>
      <c r="C78" s="29">
        <v>0</v>
      </c>
      <c r="D78" s="29">
        <v>0</v>
      </c>
      <c r="E78" s="29">
        <v>0</v>
      </c>
      <c r="F78" s="29">
        <v>6.7462673863372373</v>
      </c>
      <c r="G78" s="29">
        <v>792.55149254689866</v>
      </c>
      <c r="H78" s="29">
        <v>0</v>
      </c>
      <c r="I78" s="29">
        <v>6.7462673863372373</v>
      </c>
    </row>
    <row r="79" spans="1:9" x14ac:dyDescent="0.25">
      <c r="A79" s="5">
        <v>103</v>
      </c>
      <c r="B79" s="29">
        <v>6.8736023717561832</v>
      </c>
      <c r="C79" s="29">
        <v>0</v>
      </c>
      <c r="D79" s="29">
        <v>0</v>
      </c>
      <c r="E79" s="29">
        <v>0</v>
      </c>
      <c r="F79" s="29">
        <v>6.8736023717561832</v>
      </c>
      <c r="G79" s="29">
        <v>637.87030009897376</v>
      </c>
      <c r="H79" s="29">
        <v>0</v>
      </c>
      <c r="I79" s="29">
        <v>6.8736023717561832</v>
      </c>
    </row>
    <row r="80" spans="1:9" x14ac:dyDescent="0.25">
      <c r="A80" s="5">
        <v>107</v>
      </c>
      <c r="B80" s="29">
        <v>6.8736023717561832</v>
      </c>
      <c r="C80" s="29">
        <v>0</v>
      </c>
      <c r="D80" s="29">
        <v>0</v>
      </c>
      <c r="E80" s="29">
        <v>0</v>
      </c>
      <c r="F80" s="29">
        <v>6.8736023717561832</v>
      </c>
      <c r="G80" s="29">
        <v>637.87030009897376</v>
      </c>
      <c r="H80" s="29">
        <v>0</v>
      </c>
      <c r="I80" s="29">
        <v>6.8736023717561832</v>
      </c>
    </row>
    <row r="81" spans="1:9" x14ac:dyDescent="0.25">
      <c r="A81" s="5">
        <v>108</v>
      </c>
      <c r="B81" s="29">
        <v>6.7462673863372373</v>
      </c>
      <c r="C81" s="29">
        <v>0</v>
      </c>
      <c r="D81" s="29">
        <v>0</v>
      </c>
      <c r="E81" s="29">
        <v>0</v>
      </c>
      <c r="F81" s="29">
        <v>6.7462673863372373</v>
      </c>
      <c r="G81" s="29">
        <v>792.55149254689866</v>
      </c>
      <c r="H81" s="29">
        <v>0</v>
      </c>
      <c r="I81" s="29">
        <v>6.7462673863372373</v>
      </c>
    </row>
    <row r="82" spans="1:9" x14ac:dyDescent="0.25">
      <c r="A82" s="5">
        <v>113</v>
      </c>
      <c r="B82" s="29">
        <v>6.8446342087015362</v>
      </c>
      <c r="C82" s="29">
        <v>0</v>
      </c>
      <c r="D82" s="29">
        <v>0</v>
      </c>
      <c r="E82" s="29">
        <v>0</v>
      </c>
      <c r="F82" s="29">
        <v>6.8446342087015362</v>
      </c>
      <c r="G82" s="29">
        <v>672.75909637327402</v>
      </c>
      <c r="H82" s="29">
        <v>0</v>
      </c>
      <c r="I82" s="29">
        <v>6.8446342087015362</v>
      </c>
    </row>
    <row r="83" spans="1:9" x14ac:dyDescent="0.25">
      <c r="A83" s="5">
        <v>114</v>
      </c>
      <c r="B83" s="29">
        <v>6.7462673863372373</v>
      </c>
      <c r="C83" s="29">
        <v>0</v>
      </c>
      <c r="D83" s="29">
        <v>0</v>
      </c>
      <c r="E83" s="29">
        <v>0</v>
      </c>
      <c r="F83" s="29">
        <v>6.7462673863372373</v>
      </c>
      <c r="G83" s="29">
        <v>792.55149254689866</v>
      </c>
      <c r="H83" s="29">
        <v>0</v>
      </c>
      <c r="I83" s="29">
        <v>6.7462673863372373</v>
      </c>
    </row>
    <row r="84" spans="1:9" x14ac:dyDescent="0.25">
      <c r="A84" s="5">
        <v>117</v>
      </c>
      <c r="B84" s="29">
        <v>6.7462673863372373</v>
      </c>
      <c r="C84" s="29">
        <v>0</v>
      </c>
      <c r="D84" s="29">
        <v>0</v>
      </c>
      <c r="E84" s="29">
        <v>0</v>
      </c>
      <c r="F84" s="29">
        <v>6.7462673863372373</v>
      </c>
      <c r="G84" s="29">
        <v>792.55149254689866</v>
      </c>
      <c r="H84" s="29">
        <v>0</v>
      </c>
      <c r="I84" s="29">
        <v>6.7462673863372373</v>
      </c>
    </row>
    <row r="85" spans="1:9" x14ac:dyDescent="0.25">
      <c r="A85" s="5">
        <v>119</v>
      </c>
      <c r="B85" s="29">
        <v>6.8446342087015362</v>
      </c>
      <c r="C85" s="29">
        <v>0</v>
      </c>
      <c r="D85" s="29">
        <v>0</v>
      </c>
      <c r="E85" s="29">
        <v>0</v>
      </c>
      <c r="F85" s="29">
        <v>6.8446342087015362</v>
      </c>
      <c r="G85" s="29">
        <v>672.75909637327402</v>
      </c>
      <c r="H85" s="29">
        <v>0</v>
      </c>
      <c r="I85" s="29">
        <v>6.8446342087015362</v>
      </c>
    </row>
    <row r="86" spans="1:9" x14ac:dyDescent="0.25">
      <c r="A86" s="5">
        <v>120</v>
      </c>
      <c r="B86" s="29">
        <v>8.2449339521292799</v>
      </c>
      <c r="C86" s="29">
        <v>0</v>
      </c>
      <c r="D86" s="29">
        <v>0</v>
      </c>
      <c r="E86" s="29">
        <v>0</v>
      </c>
      <c r="F86" s="29">
        <v>0</v>
      </c>
      <c r="G86" s="29">
        <v>719.94763269992859</v>
      </c>
      <c r="H86" s="29">
        <v>0</v>
      </c>
      <c r="I86" s="29">
        <v>8.2449339521292799</v>
      </c>
    </row>
    <row r="87" spans="1:9" x14ac:dyDescent="0.25">
      <c r="A87" s="5">
        <v>121</v>
      </c>
      <c r="B87" s="29">
        <v>6.7462673863372373</v>
      </c>
      <c r="C87" s="29">
        <v>0</v>
      </c>
      <c r="D87" s="29">
        <v>0</v>
      </c>
      <c r="E87" s="29">
        <v>0</v>
      </c>
      <c r="F87" s="29">
        <v>6.7462673863372373</v>
      </c>
      <c r="G87" s="29">
        <v>792.55149254689866</v>
      </c>
      <c r="H87" s="29">
        <v>0</v>
      </c>
      <c r="I87" s="29">
        <v>6.7462673863372373</v>
      </c>
    </row>
    <row r="88" spans="1:9" x14ac:dyDescent="0.25">
      <c r="A88" s="5">
        <v>123</v>
      </c>
      <c r="B88" s="29">
        <v>8.2449339521292799</v>
      </c>
      <c r="C88" s="29">
        <v>0</v>
      </c>
      <c r="D88" s="29">
        <v>0</v>
      </c>
      <c r="E88" s="29">
        <v>0</v>
      </c>
      <c r="F88" s="29">
        <v>0</v>
      </c>
      <c r="G88" s="29">
        <v>719.94763269992859</v>
      </c>
      <c r="H88" s="29">
        <v>0</v>
      </c>
      <c r="I88" s="29">
        <v>8.2449339521292799</v>
      </c>
    </row>
    <row r="89" spans="1:9" x14ac:dyDescent="0.25">
      <c r="A89" s="5">
        <v>125</v>
      </c>
      <c r="B89" s="29">
        <v>7.1085210795025926</v>
      </c>
      <c r="C89" s="29">
        <v>0</v>
      </c>
      <c r="D89" s="29">
        <v>0</v>
      </c>
      <c r="E89" s="29">
        <v>0</v>
      </c>
      <c r="F89" s="29">
        <v>7.1085210795025926</v>
      </c>
      <c r="G89" s="29">
        <v>361.11287083873168</v>
      </c>
      <c r="H89" s="29">
        <v>0</v>
      </c>
      <c r="I89" s="29">
        <v>7.1085210795025926</v>
      </c>
    </row>
    <row r="90" spans="1:9" x14ac:dyDescent="0.25">
      <c r="A90" s="5">
        <v>126</v>
      </c>
      <c r="B90" s="29">
        <v>6.8736023717561832</v>
      </c>
      <c r="C90" s="29">
        <v>0</v>
      </c>
      <c r="D90" s="29">
        <v>0</v>
      </c>
      <c r="E90" s="29">
        <v>0</v>
      </c>
      <c r="F90" s="29">
        <v>6.8736023717561832</v>
      </c>
      <c r="G90" s="29">
        <v>637.87030009897376</v>
      </c>
      <c r="H90" s="29">
        <v>0</v>
      </c>
      <c r="I90" s="29">
        <v>6.8736023717561832</v>
      </c>
    </row>
    <row r="91" spans="1:9" x14ac:dyDescent="0.25">
      <c r="A91" s="5">
        <v>127</v>
      </c>
      <c r="B91" s="29">
        <v>8.2449339521292799</v>
      </c>
      <c r="C91" s="29">
        <v>0</v>
      </c>
      <c r="D91" s="29">
        <v>0</v>
      </c>
      <c r="E91" s="29">
        <v>0</v>
      </c>
      <c r="F91" s="29">
        <v>0</v>
      </c>
      <c r="G91" s="29">
        <v>719.94763269992859</v>
      </c>
      <c r="H91" s="29">
        <v>0</v>
      </c>
      <c r="I91" s="29">
        <v>8.2449339521292799</v>
      </c>
    </row>
    <row r="92" spans="1:9" x14ac:dyDescent="0.25">
      <c r="A92" s="5">
        <v>128</v>
      </c>
      <c r="B92" s="29">
        <v>6.8736023717561832</v>
      </c>
      <c r="C92" s="29">
        <v>0</v>
      </c>
      <c r="D92" s="29">
        <v>0</v>
      </c>
      <c r="E92" s="29">
        <v>0</v>
      </c>
      <c r="F92" s="29">
        <v>6.8736023717561832</v>
      </c>
      <c r="G92" s="29">
        <v>637.87030009897376</v>
      </c>
      <c r="H92" s="29">
        <v>0</v>
      </c>
      <c r="I92" s="29">
        <v>6.8736023717561832</v>
      </c>
    </row>
    <row r="93" spans="1:9" x14ac:dyDescent="0.25">
      <c r="A93" s="5">
        <v>129</v>
      </c>
      <c r="B93" s="29">
        <v>6.8882026500839624</v>
      </c>
      <c r="C93" s="29">
        <v>5.6601445649087037</v>
      </c>
      <c r="D93" s="29">
        <v>0</v>
      </c>
      <c r="E93" s="29">
        <v>0</v>
      </c>
      <c r="F93" s="29">
        <v>6.8882026500839624</v>
      </c>
      <c r="G93" s="29">
        <v>620.35153066656164</v>
      </c>
      <c r="H93" s="29">
        <v>0</v>
      </c>
      <c r="I93" s="29">
        <v>6.8882026500839624</v>
      </c>
    </row>
    <row r="94" spans="1:9" x14ac:dyDescent="0.25">
      <c r="A94" s="5">
        <v>130</v>
      </c>
      <c r="B94" s="29">
        <v>8.2449339521292799</v>
      </c>
      <c r="C94" s="29">
        <v>0</v>
      </c>
      <c r="D94" s="29">
        <v>0</v>
      </c>
      <c r="E94" s="29">
        <v>0</v>
      </c>
      <c r="F94" s="29">
        <v>0</v>
      </c>
      <c r="G94" s="29">
        <v>719.94763269992859</v>
      </c>
      <c r="H94" s="29">
        <v>0</v>
      </c>
      <c r="I94" s="29">
        <v>8.2449339521292799</v>
      </c>
    </row>
    <row r="95" spans="1:9" x14ac:dyDescent="0.25">
      <c r="A95" s="5">
        <v>131</v>
      </c>
      <c r="B95" s="29">
        <v>6.7462673863372373</v>
      </c>
      <c r="C95" s="29">
        <v>0</v>
      </c>
      <c r="D95" s="29">
        <v>0</v>
      </c>
      <c r="E95" s="29">
        <v>0</v>
      </c>
      <c r="F95" s="29">
        <v>6.7462673863372373</v>
      </c>
      <c r="G95" s="29">
        <v>792.55149254689866</v>
      </c>
      <c r="H95" s="29">
        <v>0</v>
      </c>
      <c r="I95" s="29">
        <v>6.7462673863372373</v>
      </c>
    </row>
    <row r="96" spans="1:9" x14ac:dyDescent="0.25">
      <c r="A96" s="5">
        <v>132</v>
      </c>
      <c r="B96" s="29">
        <v>6.8303170504210229</v>
      </c>
      <c r="C96" s="29">
        <v>0</v>
      </c>
      <c r="D96" s="29">
        <v>0</v>
      </c>
      <c r="E96" s="29">
        <v>0</v>
      </c>
      <c r="F96" s="29">
        <v>6.8303170504210229</v>
      </c>
      <c r="G96" s="29">
        <v>690.06693160403597</v>
      </c>
      <c r="H96" s="29">
        <v>0</v>
      </c>
      <c r="I96" s="29">
        <v>6.8303170504210229</v>
      </c>
    </row>
    <row r="97" spans="1:9" x14ac:dyDescent="0.25">
      <c r="A97" s="5">
        <v>133</v>
      </c>
      <c r="B97" s="29">
        <v>8.2449339521292799</v>
      </c>
      <c r="C97" s="29">
        <v>0</v>
      </c>
      <c r="D97" s="29">
        <v>0</v>
      </c>
      <c r="E97" s="29">
        <v>0</v>
      </c>
      <c r="F97" s="29">
        <v>0</v>
      </c>
      <c r="G97" s="29">
        <v>719.94763269992859</v>
      </c>
      <c r="H97" s="29">
        <v>0</v>
      </c>
      <c r="I97" s="29">
        <v>8.2449339521292799</v>
      </c>
    </row>
    <row r="98" spans="1:9" x14ac:dyDescent="0.25">
      <c r="A98" s="5">
        <v>136</v>
      </c>
      <c r="B98" s="29">
        <v>6.7739104040525593</v>
      </c>
      <c r="C98" s="29">
        <v>0</v>
      </c>
      <c r="D98" s="29">
        <v>0</v>
      </c>
      <c r="E98" s="29">
        <v>0</v>
      </c>
      <c r="F98" s="29">
        <v>6.7739104040525593</v>
      </c>
      <c r="G98" s="29">
        <v>758.67796525388667</v>
      </c>
      <c r="H98" s="29">
        <v>0</v>
      </c>
      <c r="I98" s="29">
        <v>6.7739104040525593</v>
      </c>
    </row>
    <row r="99" spans="1:9" x14ac:dyDescent="0.25">
      <c r="A99" s="5">
        <v>137</v>
      </c>
      <c r="B99" s="29">
        <v>6.7462673863372373</v>
      </c>
      <c r="C99" s="29">
        <v>0</v>
      </c>
      <c r="D99" s="29">
        <v>0</v>
      </c>
      <c r="E99" s="29">
        <v>0</v>
      </c>
      <c r="F99" s="29">
        <v>6.7462673863372373</v>
      </c>
      <c r="G99" s="29">
        <v>792.55149254689866</v>
      </c>
      <c r="H99" s="29">
        <v>0</v>
      </c>
      <c r="I99" s="29">
        <v>6.7462673863372373</v>
      </c>
    </row>
    <row r="100" spans="1:9" x14ac:dyDescent="0.25">
      <c r="A100" s="5">
        <v>140</v>
      </c>
      <c r="B100" s="29">
        <v>6.7462673863372373</v>
      </c>
      <c r="C100" s="29">
        <v>0</v>
      </c>
      <c r="D100" s="29">
        <v>0</v>
      </c>
      <c r="E100" s="29">
        <v>0</v>
      </c>
      <c r="F100" s="29">
        <v>6.7462673863372373</v>
      </c>
      <c r="G100" s="29">
        <v>792.55149254689866</v>
      </c>
      <c r="H100" s="29">
        <v>0</v>
      </c>
      <c r="I100" s="29">
        <v>6.7462673863372373</v>
      </c>
    </row>
    <row r="101" spans="1:9" x14ac:dyDescent="0.25">
      <c r="A101" s="5">
        <v>141</v>
      </c>
      <c r="B101" s="29">
        <v>6.7462673863372373</v>
      </c>
      <c r="C101" s="29">
        <v>0</v>
      </c>
      <c r="D101" s="29">
        <v>0</v>
      </c>
      <c r="E101" s="29">
        <v>0</v>
      </c>
      <c r="F101" s="29">
        <v>6.7462673863372373</v>
      </c>
      <c r="G101" s="29">
        <v>792.55149254689866</v>
      </c>
      <c r="H101" s="29">
        <v>0</v>
      </c>
      <c r="I101" s="29">
        <v>6.7462673863372373</v>
      </c>
    </row>
    <row r="102" spans="1:9" x14ac:dyDescent="0.25">
      <c r="A102" s="5">
        <v>143</v>
      </c>
      <c r="B102" s="29">
        <v>6.8736023717561832</v>
      </c>
      <c r="C102" s="29">
        <v>0</v>
      </c>
      <c r="D102" s="29">
        <v>0</v>
      </c>
      <c r="E102" s="29">
        <v>0</v>
      </c>
      <c r="F102" s="29">
        <v>6.8736023717561832</v>
      </c>
      <c r="G102" s="29">
        <v>637.87030009897376</v>
      </c>
      <c r="H102" s="29">
        <v>0</v>
      </c>
      <c r="I102" s="29">
        <v>6.8736023717561832</v>
      </c>
    </row>
    <row r="103" spans="1:9" x14ac:dyDescent="0.25">
      <c r="A103" s="5">
        <v>145</v>
      </c>
      <c r="B103" s="29">
        <v>8.2593134658260681</v>
      </c>
      <c r="C103" s="29">
        <v>0</v>
      </c>
      <c r="D103" s="29">
        <v>0</v>
      </c>
      <c r="E103" s="29">
        <v>0</v>
      </c>
      <c r="F103" s="29">
        <v>0</v>
      </c>
      <c r="G103" s="29">
        <v>721.20325183593229</v>
      </c>
      <c r="H103" s="29">
        <v>0</v>
      </c>
      <c r="I103" s="29">
        <v>0</v>
      </c>
    </row>
    <row r="104" spans="1:9" x14ac:dyDescent="0.25">
      <c r="A104" s="5">
        <v>147</v>
      </c>
      <c r="B104" s="29">
        <v>6.8099062465199216</v>
      </c>
      <c r="C104" s="29">
        <v>0</v>
      </c>
      <c r="D104" s="29">
        <v>0</v>
      </c>
      <c r="E104" s="29">
        <v>0</v>
      </c>
      <c r="F104" s="29">
        <v>6.8099062465199216</v>
      </c>
      <c r="G104" s="29">
        <v>725.32311431683684</v>
      </c>
      <c r="H104" s="29">
        <v>0</v>
      </c>
      <c r="I104" s="29">
        <v>0</v>
      </c>
    </row>
    <row r="105" spans="1:9" x14ac:dyDescent="0.25">
      <c r="A105" s="5">
        <v>149</v>
      </c>
      <c r="B105" s="29">
        <v>6.8964666648765842</v>
      </c>
      <c r="C105" s="29">
        <v>0</v>
      </c>
      <c r="D105" s="29">
        <v>0</v>
      </c>
      <c r="E105" s="29">
        <v>0</v>
      </c>
      <c r="F105" s="29">
        <v>6.8964666648765842</v>
      </c>
      <c r="G105" s="29">
        <v>621.09578783878521</v>
      </c>
      <c r="H105" s="29">
        <v>0</v>
      </c>
      <c r="I105" s="29">
        <v>0</v>
      </c>
    </row>
    <row r="106" spans="1:9" x14ac:dyDescent="0.25">
      <c r="A106" s="5">
        <v>152</v>
      </c>
      <c r="B106" s="29">
        <v>6.8818122753997528</v>
      </c>
      <c r="C106" s="29">
        <v>0</v>
      </c>
      <c r="D106" s="29">
        <v>0</v>
      </c>
      <c r="E106" s="29">
        <v>0</v>
      </c>
      <c r="F106" s="29">
        <v>6.8818122753997528</v>
      </c>
      <c r="G106" s="29">
        <v>638.63217915709708</v>
      </c>
      <c r="H106" s="29">
        <v>0</v>
      </c>
      <c r="I106" s="29">
        <v>0</v>
      </c>
    </row>
    <row r="107" spans="1:9" x14ac:dyDescent="0.25">
      <c r="A107" s="5">
        <v>154</v>
      </c>
      <c r="B107" s="29">
        <v>8.2593134658260681</v>
      </c>
      <c r="C107" s="29">
        <v>0</v>
      </c>
      <c r="D107" s="29">
        <v>0</v>
      </c>
      <c r="E107" s="29">
        <v>0</v>
      </c>
      <c r="F107" s="29">
        <v>0</v>
      </c>
      <c r="G107" s="29">
        <v>721.20325183593229</v>
      </c>
      <c r="H107" s="29">
        <v>0</v>
      </c>
      <c r="I107" s="29">
        <v>0</v>
      </c>
    </row>
    <row r="108" spans="1:9" x14ac:dyDescent="0.25">
      <c r="A108" s="5">
        <v>156</v>
      </c>
      <c r="B108" s="29">
        <v>7.1173762641240801</v>
      </c>
      <c r="C108" s="29">
        <v>5.6601445649087037</v>
      </c>
      <c r="D108" s="29">
        <v>0</v>
      </c>
      <c r="E108" s="29">
        <v>0</v>
      </c>
      <c r="F108" s="29">
        <v>7.1173762641240801</v>
      </c>
      <c r="G108" s="29">
        <v>350.88664982131712</v>
      </c>
      <c r="H108" s="29">
        <v>0</v>
      </c>
      <c r="I108" s="29">
        <v>7.1173762641240801</v>
      </c>
    </row>
    <row r="109" spans="1:9" x14ac:dyDescent="0.25">
      <c r="A109" s="5">
        <v>157</v>
      </c>
      <c r="B109" s="29">
        <v>6.8882026500839624</v>
      </c>
      <c r="C109" s="29">
        <v>0</v>
      </c>
      <c r="D109" s="29">
        <v>0</v>
      </c>
      <c r="E109" s="29">
        <v>0</v>
      </c>
      <c r="F109" s="29">
        <v>6.8882026500839624</v>
      </c>
      <c r="G109" s="29">
        <v>620.35153066656164</v>
      </c>
      <c r="H109" s="29">
        <v>0</v>
      </c>
      <c r="I109" s="29">
        <v>6.8882026500839624</v>
      </c>
    </row>
    <row r="110" spans="1:9" x14ac:dyDescent="0.25">
      <c r="A110" s="5">
        <v>158</v>
      </c>
      <c r="B110" s="29">
        <v>8.2449339521292799</v>
      </c>
      <c r="C110" s="29">
        <v>0</v>
      </c>
      <c r="D110" s="29">
        <v>0</v>
      </c>
      <c r="E110" s="29">
        <v>0</v>
      </c>
      <c r="F110" s="29">
        <v>0</v>
      </c>
      <c r="G110" s="29">
        <v>719.94763269992859</v>
      </c>
      <c r="H110" s="29">
        <v>0</v>
      </c>
      <c r="I110" s="29">
        <v>8.2449339521292799</v>
      </c>
    </row>
    <row r="111" spans="1:9" x14ac:dyDescent="0.25">
      <c r="A111" s="5">
        <v>160</v>
      </c>
      <c r="B111" s="29">
        <v>6.8882026500839624</v>
      </c>
      <c r="C111" s="29">
        <v>0</v>
      </c>
      <c r="D111" s="29">
        <v>0</v>
      </c>
      <c r="E111" s="29">
        <v>0</v>
      </c>
      <c r="F111" s="29">
        <v>6.8882026500839624</v>
      </c>
      <c r="G111" s="29">
        <v>620.35153066656164</v>
      </c>
      <c r="H111" s="29">
        <v>0</v>
      </c>
      <c r="I111" s="29">
        <v>6.8882026500839624</v>
      </c>
    </row>
    <row r="112" spans="1:9" x14ac:dyDescent="0.25">
      <c r="A112" s="5">
        <v>161</v>
      </c>
      <c r="B112" s="29">
        <v>6.8590446091067063</v>
      </c>
      <c r="C112" s="29">
        <v>0</v>
      </c>
      <c r="D112" s="29">
        <v>0</v>
      </c>
      <c r="E112" s="29">
        <v>0</v>
      </c>
      <c r="F112" s="29">
        <v>6.8590446091067063</v>
      </c>
      <c r="G112" s="29">
        <v>655.38171240014583</v>
      </c>
      <c r="H112" s="29">
        <v>0</v>
      </c>
      <c r="I112" s="29">
        <v>6.8590446091067063</v>
      </c>
    </row>
    <row r="113" spans="1:9" x14ac:dyDescent="0.25">
      <c r="A113" s="5">
        <v>163</v>
      </c>
      <c r="B113" s="29">
        <v>6.8736023717561832</v>
      </c>
      <c r="C113" s="29">
        <v>0</v>
      </c>
      <c r="D113" s="29">
        <v>0</v>
      </c>
      <c r="E113" s="29">
        <v>0</v>
      </c>
      <c r="F113" s="29">
        <v>6.8736023717561832</v>
      </c>
      <c r="G113" s="29">
        <v>637.87030009897376</v>
      </c>
      <c r="H113" s="29">
        <v>0</v>
      </c>
      <c r="I113" s="29">
        <v>6.8736023717561832</v>
      </c>
    </row>
    <row r="114" spans="1:9" x14ac:dyDescent="0.25">
      <c r="A114" s="5">
        <v>165</v>
      </c>
      <c r="B114" s="29">
        <v>8.2449339521292799</v>
      </c>
      <c r="C114" s="29">
        <v>0</v>
      </c>
      <c r="D114" s="29">
        <v>0</v>
      </c>
      <c r="E114" s="29">
        <v>0</v>
      </c>
      <c r="F114" s="29">
        <v>0</v>
      </c>
      <c r="G114" s="29">
        <v>719.94763269992859</v>
      </c>
      <c r="H114" s="29">
        <v>0</v>
      </c>
      <c r="I114" s="29">
        <v>8.2449339521292799</v>
      </c>
    </row>
    <row r="115" spans="1:9" x14ac:dyDescent="0.25">
      <c r="A115" s="5">
        <v>166</v>
      </c>
      <c r="B115" s="29">
        <v>8.2449339521292799</v>
      </c>
      <c r="C115" s="29">
        <v>0</v>
      </c>
      <c r="D115" s="29">
        <v>0</v>
      </c>
      <c r="E115" s="29">
        <v>0</v>
      </c>
      <c r="F115" s="29">
        <v>0</v>
      </c>
      <c r="G115" s="29">
        <v>719.94763269992859</v>
      </c>
      <c r="H115" s="29">
        <v>0</v>
      </c>
      <c r="I115" s="29">
        <v>8.2449339521292799</v>
      </c>
    </row>
    <row r="116" spans="1:9" x14ac:dyDescent="0.25">
      <c r="A116" s="5">
        <v>168</v>
      </c>
      <c r="B116" s="29">
        <v>6.8446342087015362</v>
      </c>
      <c r="C116" s="29">
        <v>0</v>
      </c>
      <c r="D116" s="29">
        <v>0</v>
      </c>
      <c r="E116" s="29">
        <v>0</v>
      </c>
      <c r="F116" s="29">
        <v>6.8446342087015362</v>
      </c>
      <c r="G116" s="29">
        <v>672.75909637327402</v>
      </c>
      <c r="H116" s="29">
        <v>0</v>
      </c>
      <c r="I116" s="29">
        <v>6.8446342087015362</v>
      </c>
    </row>
    <row r="117" spans="1:9" x14ac:dyDescent="0.25">
      <c r="A117" s="5">
        <v>169</v>
      </c>
      <c r="B117" s="29">
        <v>6.7462673863372373</v>
      </c>
      <c r="C117" s="29">
        <v>0</v>
      </c>
      <c r="D117" s="29">
        <v>0</v>
      </c>
      <c r="E117" s="29">
        <v>0</v>
      </c>
      <c r="F117" s="29">
        <v>6.7462673863372373</v>
      </c>
      <c r="G117" s="29">
        <v>792.55149254689866</v>
      </c>
      <c r="H117" s="29">
        <v>0</v>
      </c>
      <c r="I117" s="29">
        <v>6.7462673863372373</v>
      </c>
    </row>
    <row r="118" spans="1:9" x14ac:dyDescent="0.25">
      <c r="A118" s="5">
        <v>172</v>
      </c>
      <c r="B118" s="29">
        <v>6.7540151960455974</v>
      </c>
      <c r="C118" s="29">
        <v>0</v>
      </c>
      <c r="D118" s="29">
        <v>0</v>
      </c>
      <c r="E118" s="29">
        <v>0</v>
      </c>
      <c r="F118" s="29">
        <v>6.7540151960455974</v>
      </c>
      <c r="G118" s="29">
        <v>793.46170523143678</v>
      </c>
      <c r="H118" s="29">
        <v>0</v>
      </c>
      <c r="I118" s="29">
        <v>0</v>
      </c>
    </row>
    <row r="119" spans="1:9" x14ac:dyDescent="0.25">
      <c r="A119" s="5">
        <v>176</v>
      </c>
      <c r="B119" s="29">
        <v>6.2775777253985918</v>
      </c>
      <c r="C119" s="29">
        <v>0</v>
      </c>
      <c r="D119" s="29">
        <v>0</v>
      </c>
      <c r="E119" s="29">
        <v>0</v>
      </c>
      <c r="F119" s="29">
        <v>6.2775777253985918</v>
      </c>
      <c r="G119" s="29">
        <v>737.48983117982664</v>
      </c>
      <c r="H119" s="29">
        <v>6.2775777253985918</v>
      </c>
      <c r="I119" s="29">
        <v>0</v>
      </c>
    </row>
    <row r="120" spans="1:9" x14ac:dyDescent="0.25">
      <c r="A120" s="5">
        <v>177</v>
      </c>
      <c r="B120" s="29">
        <v>7.4190568417810194</v>
      </c>
      <c r="C120" s="29">
        <v>0</v>
      </c>
      <c r="D120" s="29">
        <v>0</v>
      </c>
      <c r="E120" s="29">
        <v>0</v>
      </c>
      <c r="F120" s="29">
        <v>0</v>
      </c>
      <c r="G120" s="29">
        <v>647.8320434243185</v>
      </c>
      <c r="H120" s="29">
        <v>7.4190568417810194</v>
      </c>
      <c r="I120" s="29">
        <v>0</v>
      </c>
    </row>
    <row r="121" spans="1:9" x14ac:dyDescent="0.25">
      <c r="A121" s="5">
        <v>179</v>
      </c>
      <c r="B121" s="29">
        <v>6.2714023673386183</v>
      </c>
      <c r="C121" s="29">
        <v>0</v>
      </c>
      <c r="D121" s="29">
        <v>0</v>
      </c>
      <c r="E121" s="29">
        <v>0</v>
      </c>
      <c r="F121" s="29">
        <v>6.2714023673386183</v>
      </c>
      <c r="G121" s="29">
        <v>736.76435011494095</v>
      </c>
      <c r="H121" s="29">
        <v>6.2714023673386183</v>
      </c>
      <c r="I121" s="29">
        <v>6.2714023673386183</v>
      </c>
    </row>
    <row r="122" spans="1:9" x14ac:dyDescent="0.25">
      <c r="A122" s="5">
        <v>180</v>
      </c>
      <c r="B122" s="29">
        <v>7.6887061056588086</v>
      </c>
      <c r="C122" s="29">
        <v>0</v>
      </c>
      <c r="D122" s="29">
        <v>0</v>
      </c>
      <c r="E122" s="29">
        <v>0</v>
      </c>
      <c r="F122" s="29">
        <v>0</v>
      </c>
      <c r="G122" s="29">
        <v>367.52015185049106</v>
      </c>
      <c r="H122" s="29">
        <v>7.6887061056588086</v>
      </c>
      <c r="I122" s="29">
        <v>7.6887061056588086</v>
      </c>
    </row>
    <row r="123" spans="1:9" x14ac:dyDescent="0.25">
      <c r="A123" s="5">
        <v>181</v>
      </c>
      <c r="B123" s="29">
        <v>7.4087072696017939</v>
      </c>
      <c r="C123" s="29">
        <v>0</v>
      </c>
      <c r="D123" s="29">
        <v>0</v>
      </c>
      <c r="E123" s="29">
        <v>0</v>
      </c>
      <c r="F123" s="29">
        <v>0</v>
      </c>
      <c r="G123" s="29">
        <v>646.9283187816286</v>
      </c>
      <c r="H123" s="29">
        <v>7.4087072696017939</v>
      </c>
      <c r="I123" s="29">
        <v>7.4087072696017939</v>
      </c>
    </row>
    <row r="124" spans="1:9" x14ac:dyDescent="0.25">
      <c r="A124" s="5">
        <v>183</v>
      </c>
      <c r="B124" s="29">
        <v>6.2714023673386183</v>
      </c>
      <c r="C124" s="29">
        <v>0</v>
      </c>
      <c r="D124" s="29">
        <v>0</v>
      </c>
      <c r="E124" s="29">
        <v>0</v>
      </c>
      <c r="F124" s="29">
        <v>6.2714023673386183</v>
      </c>
      <c r="G124" s="29">
        <v>736.76435011494095</v>
      </c>
      <c r="H124" s="29">
        <v>6.2714023673386183</v>
      </c>
      <c r="I124" s="29">
        <v>6.2714023673386183</v>
      </c>
    </row>
    <row r="125" spans="1:9" x14ac:dyDescent="0.25">
      <c r="A125" s="5">
        <v>184</v>
      </c>
      <c r="B125" s="29">
        <v>6.3495802724779002</v>
      </c>
      <c r="C125" s="29">
        <v>0</v>
      </c>
      <c r="D125" s="29">
        <v>0</v>
      </c>
      <c r="E125" s="29">
        <v>0</v>
      </c>
      <c r="F125" s="29">
        <v>6.3495802724779002</v>
      </c>
      <c r="G125" s="29">
        <v>624.10024498185282</v>
      </c>
      <c r="H125" s="29">
        <v>6.3495802724779002</v>
      </c>
      <c r="I125" s="29">
        <v>6.3495802724779002</v>
      </c>
    </row>
    <row r="126" spans="1:9" x14ac:dyDescent="0.25">
      <c r="A126" s="5">
        <v>189</v>
      </c>
      <c r="B126" s="29">
        <v>6.3840503394205204</v>
      </c>
      <c r="C126" s="29">
        <v>0</v>
      </c>
      <c r="D126" s="29">
        <v>0</v>
      </c>
      <c r="E126" s="29">
        <v>0</v>
      </c>
      <c r="F126" s="29">
        <v>6.3840503394205204</v>
      </c>
      <c r="G126" s="29">
        <v>574.94757356821208</v>
      </c>
      <c r="H126" s="29">
        <v>6.3840503394205204</v>
      </c>
      <c r="I126" s="29">
        <v>6.3840503394205204</v>
      </c>
    </row>
    <row r="127" spans="1:9" x14ac:dyDescent="0.25">
      <c r="A127" s="5">
        <v>190</v>
      </c>
      <c r="B127" s="29">
        <v>6.3840503394205204</v>
      </c>
      <c r="C127" s="29">
        <v>0</v>
      </c>
      <c r="D127" s="29">
        <v>0</v>
      </c>
      <c r="E127" s="29">
        <v>0</v>
      </c>
      <c r="F127" s="29">
        <v>6.3840503394205204</v>
      </c>
      <c r="G127" s="29">
        <v>574.94757356821208</v>
      </c>
      <c r="H127" s="29">
        <v>6.3840503394205204</v>
      </c>
      <c r="I127" s="29">
        <v>6.3840503394205204</v>
      </c>
    </row>
    <row r="128" spans="1:9" x14ac:dyDescent="0.25">
      <c r="A128" s="5">
        <v>191</v>
      </c>
      <c r="B128" s="29">
        <v>7.4087072696017939</v>
      </c>
      <c r="C128" s="29">
        <v>0</v>
      </c>
      <c r="D128" s="29">
        <v>0</v>
      </c>
      <c r="E128" s="29">
        <v>0</v>
      </c>
      <c r="F128" s="29">
        <v>0</v>
      </c>
      <c r="G128" s="29">
        <v>646.9283187816286</v>
      </c>
      <c r="H128" s="29">
        <v>7.4087072696017939</v>
      </c>
      <c r="I128" s="29">
        <v>7.4087072696017939</v>
      </c>
    </row>
    <row r="129" spans="1:9" x14ac:dyDescent="0.25">
      <c r="A129" s="5">
        <v>192</v>
      </c>
      <c r="B129" s="29">
        <v>6.3495802724779002</v>
      </c>
      <c r="C129" s="29">
        <v>0</v>
      </c>
      <c r="D129" s="29">
        <v>0</v>
      </c>
      <c r="E129" s="29">
        <v>0</v>
      </c>
      <c r="F129" s="29">
        <v>6.3495802724779002</v>
      </c>
      <c r="G129" s="29">
        <v>624.10024498185282</v>
      </c>
      <c r="H129" s="29">
        <v>6.3495802724779002</v>
      </c>
      <c r="I129" s="29">
        <v>6.3495802724779002</v>
      </c>
    </row>
    <row r="130" spans="1:9" x14ac:dyDescent="0.25">
      <c r="A130" s="5">
        <v>193</v>
      </c>
      <c r="B130" s="29">
        <v>6.3609919954904086</v>
      </c>
      <c r="C130" s="29">
        <v>0</v>
      </c>
      <c r="D130" s="29">
        <v>0</v>
      </c>
      <c r="E130" s="29">
        <v>0</v>
      </c>
      <c r="F130" s="29">
        <v>6.3609919954904086</v>
      </c>
      <c r="G130" s="29">
        <v>607.79278516910847</v>
      </c>
      <c r="H130" s="29">
        <v>6.3609919954904086</v>
      </c>
      <c r="I130" s="29">
        <v>6.3609919954904086</v>
      </c>
    </row>
    <row r="131" spans="1:9" x14ac:dyDescent="0.25">
      <c r="A131" s="5">
        <v>194</v>
      </c>
      <c r="B131" s="29">
        <v>5.6601445649087037</v>
      </c>
      <c r="C131" s="29">
        <v>0</v>
      </c>
      <c r="D131" s="29">
        <v>5.6601445649087037</v>
      </c>
      <c r="E131" s="29">
        <v>5.6601445649087037</v>
      </c>
      <c r="F131" s="29">
        <v>0</v>
      </c>
      <c r="G131" s="29">
        <v>1115.0484792870147</v>
      </c>
      <c r="H131" s="29">
        <v>5.6601445649087037</v>
      </c>
      <c r="I131" s="29">
        <v>0</v>
      </c>
    </row>
    <row r="132" spans="1:9" x14ac:dyDescent="0.25">
      <c r="A132" s="5">
        <v>195</v>
      </c>
      <c r="B132" s="29">
        <v>7.4190568417810194</v>
      </c>
      <c r="C132" s="29">
        <v>0</v>
      </c>
      <c r="D132" s="29">
        <v>0</v>
      </c>
      <c r="E132" s="29">
        <v>0</v>
      </c>
      <c r="F132" s="29">
        <v>0</v>
      </c>
      <c r="G132" s="29">
        <v>647.8320434243185</v>
      </c>
      <c r="H132" s="29">
        <v>7.4190568417810194</v>
      </c>
      <c r="I132" s="29">
        <v>0</v>
      </c>
    </row>
    <row r="133" spans="1:9" x14ac:dyDescent="0.25">
      <c r="A133" s="5">
        <v>196</v>
      </c>
      <c r="B133" s="29">
        <v>6.3840503394205204</v>
      </c>
      <c r="C133" s="29">
        <v>0</v>
      </c>
      <c r="D133" s="29">
        <v>0</v>
      </c>
      <c r="E133" s="29">
        <v>0</v>
      </c>
      <c r="F133" s="29">
        <v>6.3840503394205204</v>
      </c>
      <c r="G133" s="29">
        <v>574.94757356821208</v>
      </c>
      <c r="H133" s="29">
        <v>6.3840503394205204</v>
      </c>
      <c r="I133" s="29">
        <v>6.3840503394205204</v>
      </c>
    </row>
    <row r="134" spans="1:9" x14ac:dyDescent="0.25">
      <c r="A134" s="5">
        <v>197</v>
      </c>
      <c r="B134" s="29">
        <v>7.4190568417810194</v>
      </c>
      <c r="C134" s="29">
        <v>0</v>
      </c>
      <c r="D134" s="29">
        <v>0</v>
      </c>
      <c r="E134" s="29">
        <v>0</v>
      </c>
      <c r="F134" s="29">
        <v>0</v>
      </c>
      <c r="G134" s="29">
        <v>647.8320434243185</v>
      </c>
      <c r="H134" s="29">
        <v>7.4190568417810194</v>
      </c>
      <c r="I134" s="29">
        <v>0</v>
      </c>
    </row>
    <row r="135" spans="1:9" x14ac:dyDescent="0.25">
      <c r="A135" s="5">
        <v>198</v>
      </c>
      <c r="B135" s="29">
        <v>7.4087072696017939</v>
      </c>
      <c r="C135" s="29">
        <v>0</v>
      </c>
      <c r="D135" s="29">
        <v>0</v>
      </c>
      <c r="E135" s="29">
        <v>0</v>
      </c>
      <c r="F135" s="29">
        <v>0</v>
      </c>
      <c r="G135" s="29">
        <v>646.9283187816286</v>
      </c>
      <c r="H135" s="29">
        <v>7.4087072696017939</v>
      </c>
      <c r="I135" s="29">
        <v>7.4087072696017939</v>
      </c>
    </row>
    <row r="136" spans="1:9" x14ac:dyDescent="0.25">
      <c r="A136" s="5">
        <v>199</v>
      </c>
      <c r="B136" s="29">
        <v>6.4957791624026404</v>
      </c>
      <c r="C136" s="29">
        <v>0</v>
      </c>
      <c r="D136" s="29">
        <v>0</v>
      </c>
      <c r="E136" s="29">
        <v>0</v>
      </c>
      <c r="F136" s="29">
        <v>6.4957791624026404</v>
      </c>
      <c r="G136" s="29">
        <v>417.74355793411382</v>
      </c>
      <c r="H136" s="29">
        <v>6.4957791624026404</v>
      </c>
      <c r="I136" s="29">
        <v>6.4957791624026404</v>
      </c>
    </row>
    <row r="137" spans="1:9" x14ac:dyDescent="0.25">
      <c r="A137" s="5">
        <v>200</v>
      </c>
      <c r="B137" s="29">
        <v>6.4957791624026404</v>
      </c>
      <c r="C137" s="29">
        <v>0</v>
      </c>
      <c r="D137" s="29">
        <v>0</v>
      </c>
      <c r="E137" s="29">
        <v>0</v>
      </c>
      <c r="F137" s="29">
        <v>6.4957791624026404</v>
      </c>
      <c r="G137" s="29">
        <v>417.74355793411382</v>
      </c>
      <c r="H137" s="29">
        <v>6.4957791624026404</v>
      </c>
      <c r="I137" s="29">
        <v>6.4957791624026404</v>
      </c>
    </row>
    <row r="138" spans="1:9" x14ac:dyDescent="0.25">
      <c r="A138" s="5">
        <v>201</v>
      </c>
      <c r="B138" s="29">
        <v>6.2714023673386183</v>
      </c>
      <c r="C138" s="29">
        <v>0</v>
      </c>
      <c r="D138" s="29">
        <v>0</v>
      </c>
      <c r="E138" s="29">
        <v>0</v>
      </c>
      <c r="F138" s="29">
        <v>6.2714023673386183</v>
      </c>
      <c r="G138" s="29">
        <v>736.76435011494095</v>
      </c>
      <c r="H138" s="29">
        <v>6.2714023673386183</v>
      </c>
      <c r="I138" s="29">
        <v>6.2714023673386183</v>
      </c>
    </row>
    <row r="139" spans="1:9" x14ac:dyDescent="0.25">
      <c r="A139" s="5">
        <v>204</v>
      </c>
      <c r="B139" s="29">
        <v>7.4190568417810194</v>
      </c>
      <c r="C139" s="29">
        <v>0</v>
      </c>
      <c r="D139" s="29">
        <v>0</v>
      </c>
      <c r="E139" s="29">
        <v>0</v>
      </c>
      <c r="F139" s="29">
        <v>0</v>
      </c>
      <c r="G139" s="29">
        <v>647.8320434243185</v>
      </c>
      <c r="H139" s="29">
        <v>7.4190568417810194</v>
      </c>
      <c r="I139" s="29">
        <v>0</v>
      </c>
    </row>
    <row r="140" spans="1:9" x14ac:dyDescent="0.25">
      <c r="A140" s="5">
        <v>211</v>
      </c>
      <c r="B140" s="29">
        <v>6.2775777253985918</v>
      </c>
      <c r="C140" s="29">
        <v>0</v>
      </c>
      <c r="D140" s="29">
        <v>0</v>
      </c>
      <c r="E140" s="29">
        <v>0</v>
      </c>
      <c r="F140" s="29">
        <v>6.2775777253985918</v>
      </c>
      <c r="G140" s="29">
        <v>737.48983117982664</v>
      </c>
      <c r="H140" s="29">
        <v>6.2775777253985918</v>
      </c>
      <c r="I140" s="29">
        <v>0</v>
      </c>
    </row>
    <row r="141" spans="1:9" x14ac:dyDescent="0.25">
      <c r="A141" s="5">
        <v>212</v>
      </c>
      <c r="B141" s="29">
        <v>6.2775777253985918</v>
      </c>
      <c r="C141" s="29">
        <v>0</v>
      </c>
      <c r="D141" s="29">
        <v>0</v>
      </c>
      <c r="E141" s="29">
        <v>0</v>
      </c>
      <c r="F141" s="29">
        <v>6.2775777253985918</v>
      </c>
      <c r="G141" s="29">
        <v>737.48983117982664</v>
      </c>
      <c r="H141" s="29">
        <v>6.2775777253985918</v>
      </c>
      <c r="I141" s="29">
        <v>0</v>
      </c>
    </row>
    <row r="142" spans="1:9" x14ac:dyDescent="0.25">
      <c r="A142" s="5">
        <v>214</v>
      </c>
      <c r="B142" s="29">
        <v>7.4190568417810194</v>
      </c>
      <c r="C142" s="29">
        <v>0</v>
      </c>
      <c r="D142" s="29">
        <v>0</v>
      </c>
      <c r="E142" s="29">
        <v>0</v>
      </c>
      <c r="F142" s="29">
        <v>0</v>
      </c>
      <c r="G142" s="29">
        <v>647.8320434243185</v>
      </c>
      <c r="H142" s="29">
        <v>7.4190568417810194</v>
      </c>
      <c r="I142" s="29">
        <v>0</v>
      </c>
    </row>
    <row r="143" spans="1:9" x14ac:dyDescent="0.25">
      <c r="A143" s="5">
        <v>215</v>
      </c>
      <c r="B143" s="29">
        <v>6.3790004805987399</v>
      </c>
      <c r="C143" s="29">
        <v>0</v>
      </c>
      <c r="D143" s="29">
        <v>0</v>
      </c>
      <c r="E143" s="29">
        <v>0</v>
      </c>
      <c r="F143" s="29">
        <v>6.3790004805987399</v>
      </c>
      <c r="G143" s="29">
        <v>591.97124459956297</v>
      </c>
      <c r="H143" s="29">
        <v>6.3790004805987399</v>
      </c>
      <c r="I143" s="29">
        <v>0</v>
      </c>
    </row>
    <row r="144" spans="1:9" x14ac:dyDescent="0.25">
      <c r="A144" s="5">
        <v>219</v>
      </c>
      <c r="B144" s="29">
        <v>6.3840503394205204</v>
      </c>
      <c r="C144" s="29">
        <v>0</v>
      </c>
      <c r="D144" s="29">
        <v>0</v>
      </c>
      <c r="E144" s="29">
        <v>0</v>
      </c>
      <c r="F144" s="29">
        <v>6.3840503394205204</v>
      </c>
      <c r="G144" s="29">
        <v>574.94757356821208</v>
      </c>
      <c r="H144" s="29">
        <v>6.3840503394205204</v>
      </c>
      <c r="I144" s="29">
        <v>6.3840503394205204</v>
      </c>
    </row>
    <row r="145" spans="1:9" x14ac:dyDescent="0.25">
      <c r="A145" s="5">
        <v>222</v>
      </c>
      <c r="B145" s="29">
        <v>6.2714023673386183</v>
      </c>
      <c r="C145" s="29">
        <v>0</v>
      </c>
      <c r="D145" s="29">
        <v>0</v>
      </c>
      <c r="E145" s="29">
        <v>0</v>
      </c>
      <c r="F145" s="29">
        <v>6.2714023673386183</v>
      </c>
      <c r="G145" s="29">
        <v>736.76435011494095</v>
      </c>
      <c r="H145" s="29">
        <v>6.2714023673386183</v>
      </c>
      <c r="I145" s="29">
        <v>6.2714023673386183</v>
      </c>
    </row>
    <row r="146" spans="1:9" x14ac:dyDescent="0.25">
      <c r="A146" s="5">
        <v>225</v>
      </c>
      <c r="B146" s="29">
        <v>6.3840503394205204</v>
      </c>
      <c r="C146" s="29">
        <v>0</v>
      </c>
      <c r="D146" s="29">
        <v>0</v>
      </c>
      <c r="E146" s="29">
        <v>0</v>
      </c>
      <c r="F146" s="29">
        <v>6.3840503394205204</v>
      </c>
      <c r="G146" s="29">
        <v>574.94757356821208</v>
      </c>
      <c r="H146" s="29">
        <v>6.3840503394205204</v>
      </c>
      <c r="I146" s="29">
        <v>6.3840503394205204</v>
      </c>
    </row>
    <row r="147" spans="1:9" x14ac:dyDescent="0.25">
      <c r="A147" s="5">
        <v>226</v>
      </c>
      <c r="B147" s="29">
        <v>6.4957791624026404</v>
      </c>
      <c r="C147" s="29">
        <v>0</v>
      </c>
      <c r="D147" s="29">
        <v>0</v>
      </c>
      <c r="E147" s="29">
        <v>0</v>
      </c>
      <c r="F147" s="29">
        <v>6.4957791624026404</v>
      </c>
      <c r="G147" s="29">
        <v>417.74355793411382</v>
      </c>
      <c r="H147" s="29">
        <v>6.4957791624026404</v>
      </c>
      <c r="I147" s="29">
        <v>6.4957791624026404</v>
      </c>
    </row>
    <row r="148" spans="1:9" x14ac:dyDescent="0.25">
      <c r="A148" s="5">
        <v>227</v>
      </c>
      <c r="B148" s="29">
        <v>6.2714023673386183</v>
      </c>
      <c r="C148" s="29">
        <v>0</v>
      </c>
      <c r="D148" s="29">
        <v>0</v>
      </c>
      <c r="E148" s="29">
        <v>0</v>
      </c>
      <c r="F148" s="29">
        <v>6.2714023673386183</v>
      </c>
      <c r="G148" s="29">
        <v>736.76435011494095</v>
      </c>
      <c r="H148" s="29">
        <v>6.2714023673386183</v>
      </c>
      <c r="I148" s="29">
        <v>6.2714023673386183</v>
      </c>
    </row>
    <row r="149" spans="1:9" x14ac:dyDescent="0.25">
      <c r="A149" s="5">
        <v>228</v>
      </c>
      <c r="B149" s="29">
        <v>6.3840503394205204</v>
      </c>
      <c r="C149" s="29">
        <v>0</v>
      </c>
      <c r="D149" s="29">
        <v>0</v>
      </c>
      <c r="E149" s="29">
        <v>0</v>
      </c>
      <c r="F149" s="29">
        <v>6.3840503394205204</v>
      </c>
      <c r="G149" s="29">
        <v>574.94757356821208</v>
      </c>
      <c r="H149" s="29">
        <v>6.3840503394205204</v>
      </c>
      <c r="I149" s="29">
        <v>6.3840503394205204</v>
      </c>
    </row>
    <row r="150" spans="1:9" x14ac:dyDescent="0.25">
      <c r="A150" s="5">
        <v>230</v>
      </c>
      <c r="B150" s="29">
        <v>7.4190568417810194</v>
      </c>
      <c r="C150" s="29">
        <v>0</v>
      </c>
      <c r="D150" s="29">
        <v>0</v>
      </c>
      <c r="E150" s="29">
        <v>0</v>
      </c>
      <c r="F150" s="29">
        <v>0</v>
      </c>
      <c r="G150" s="29">
        <v>647.8320434243185</v>
      </c>
      <c r="H150" s="29">
        <v>7.4190568417810194</v>
      </c>
      <c r="I150" s="29">
        <v>0</v>
      </c>
    </row>
    <row r="151" spans="1:9" x14ac:dyDescent="0.25">
      <c r="A151" s="5">
        <v>232</v>
      </c>
      <c r="B151" s="29">
        <v>7.4190568417810194</v>
      </c>
      <c r="C151" s="29">
        <v>0</v>
      </c>
      <c r="D151" s="29">
        <v>0</v>
      </c>
      <c r="E151" s="29">
        <v>0</v>
      </c>
      <c r="F151" s="29">
        <v>0</v>
      </c>
      <c r="G151" s="29">
        <v>647.8320434243185</v>
      </c>
      <c r="H151" s="29">
        <v>7.4190568417810194</v>
      </c>
      <c r="I151" s="29">
        <v>0</v>
      </c>
    </row>
    <row r="152" spans="1:9" x14ac:dyDescent="0.25">
      <c r="A152" s="5">
        <v>234</v>
      </c>
      <c r="B152" s="29">
        <v>6.3674462890493091</v>
      </c>
      <c r="C152" s="29">
        <v>0</v>
      </c>
      <c r="D152" s="29">
        <v>0</v>
      </c>
      <c r="E152" s="29">
        <v>0</v>
      </c>
      <c r="F152" s="29">
        <v>6.3674462890493091</v>
      </c>
      <c r="G152" s="29">
        <v>608.4094929186615</v>
      </c>
      <c r="H152" s="29">
        <v>6.3674462890493091</v>
      </c>
      <c r="I152" s="29">
        <v>0</v>
      </c>
    </row>
    <row r="153" spans="1:9" x14ac:dyDescent="0.25">
      <c r="A153" s="5">
        <v>235</v>
      </c>
      <c r="B153" s="29">
        <v>6.2775777253985918</v>
      </c>
      <c r="C153" s="29">
        <v>0</v>
      </c>
      <c r="D153" s="29">
        <v>0</v>
      </c>
      <c r="E153" s="29">
        <v>0</v>
      </c>
      <c r="F153" s="29">
        <v>6.2775777253985918</v>
      </c>
      <c r="G153" s="29">
        <v>737.48983117982664</v>
      </c>
      <c r="H153" s="29">
        <v>6.2775777253985918</v>
      </c>
      <c r="I153" s="29">
        <v>0</v>
      </c>
    </row>
    <row r="154" spans="1:9" x14ac:dyDescent="0.25">
      <c r="A154" s="5">
        <v>237</v>
      </c>
      <c r="B154" s="29">
        <v>6.7540151960455974</v>
      </c>
      <c r="C154" s="29">
        <v>0</v>
      </c>
      <c r="D154" s="29">
        <v>0</v>
      </c>
      <c r="E154" s="29">
        <v>0</v>
      </c>
      <c r="F154" s="29">
        <v>6.7540151960455974</v>
      </c>
      <c r="G154" s="29">
        <v>793.46170523143678</v>
      </c>
      <c r="H154" s="29">
        <v>0</v>
      </c>
      <c r="I154" s="29">
        <v>0</v>
      </c>
    </row>
    <row r="155" spans="1:9" x14ac:dyDescent="0.25">
      <c r="A155" s="5">
        <v>239</v>
      </c>
      <c r="B155" s="29">
        <v>6.8527374412298405</v>
      </c>
      <c r="C155" s="29">
        <v>0</v>
      </c>
      <c r="D155" s="29">
        <v>0</v>
      </c>
      <c r="E155" s="29">
        <v>0</v>
      </c>
      <c r="F155" s="29">
        <v>6.8527374412298405</v>
      </c>
      <c r="G155" s="29">
        <v>673.55556309848112</v>
      </c>
      <c r="H155" s="29">
        <v>0</v>
      </c>
      <c r="I155" s="29">
        <v>0</v>
      </c>
    </row>
    <row r="156" spans="1:9" x14ac:dyDescent="0.25">
      <c r="A156" s="5">
        <v>243</v>
      </c>
      <c r="B156" s="29">
        <v>8.2449339521292799</v>
      </c>
      <c r="C156" s="29">
        <v>0</v>
      </c>
      <c r="D156" s="29">
        <v>0</v>
      </c>
      <c r="E156" s="29">
        <v>0</v>
      </c>
      <c r="F156" s="29">
        <v>0</v>
      </c>
      <c r="G156" s="29">
        <v>719.94763269992859</v>
      </c>
      <c r="H156" s="29">
        <v>0</v>
      </c>
      <c r="I156" s="29">
        <v>8.2449339521292799</v>
      </c>
    </row>
    <row r="157" spans="1:9" x14ac:dyDescent="0.25">
      <c r="A157" s="5">
        <v>244</v>
      </c>
      <c r="B157" s="29">
        <v>6.7462673863372373</v>
      </c>
      <c r="C157" s="29">
        <v>0</v>
      </c>
      <c r="D157" s="29">
        <v>0</v>
      </c>
      <c r="E157" s="29">
        <v>0</v>
      </c>
      <c r="F157" s="29">
        <v>6.7462673863372373</v>
      </c>
      <c r="G157" s="29">
        <v>792.55149254689866</v>
      </c>
      <c r="H157" s="29">
        <v>0</v>
      </c>
      <c r="I157" s="29">
        <v>6.7462673863372373</v>
      </c>
    </row>
    <row r="158" spans="1:9" x14ac:dyDescent="0.25">
      <c r="A158" s="5">
        <v>245</v>
      </c>
      <c r="B158" s="29">
        <v>8.6393735272669314</v>
      </c>
      <c r="C158" s="29">
        <v>0</v>
      </c>
      <c r="D158" s="29">
        <v>0</v>
      </c>
      <c r="E158" s="29">
        <v>0</v>
      </c>
      <c r="F158" s="29">
        <v>0</v>
      </c>
      <c r="G158" s="29">
        <v>412.96205460335926</v>
      </c>
      <c r="H158" s="29">
        <v>0</v>
      </c>
      <c r="I158" s="29">
        <v>8.6393735272669314</v>
      </c>
    </row>
    <row r="159" spans="1:9" x14ac:dyDescent="0.25">
      <c r="A159" s="5">
        <v>246</v>
      </c>
      <c r="B159" s="29">
        <v>8.2449339521292799</v>
      </c>
      <c r="C159" s="29">
        <v>0</v>
      </c>
      <c r="D159" s="29">
        <v>0</v>
      </c>
      <c r="E159" s="29">
        <v>0</v>
      </c>
      <c r="F159" s="29">
        <v>0</v>
      </c>
      <c r="G159" s="29">
        <v>719.94763269992859</v>
      </c>
      <c r="H159" s="29">
        <v>0</v>
      </c>
      <c r="I159" s="29">
        <v>8.2449339521292799</v>
      </c>
    </row>
    <row r="160" spans="1:9" x14ac:dyDescent="0.25">
      <c r="A160" s="5">
        <v>251</v>
      </c>
      <c r="B160" s="29">
        <v>6.8736023717561832</v>
      </c>
      <c r="C160" s="29">
        <v>0</v>
      </c>
      <c r="D160" s="29">
        <v>0</v>
      </c>
      <c r="E160" s="29">
        <v>0</v>
      </c>
      <c r="F160" s="29">
        <v>6.8736023717561832</v>
      </c>
      <c r="G160" s="29">
        <v>637.87030009897376</v>
      </c>
      <c r="H160" s="29">
        <v>0</v>
      </c>
      <c r="I160" s="29">
        <v>6.8736023717561832</v>
      </c>
    </row>
    <row r="161" spans="1:9" x14ac:dyDescent="0.25">
      <c r="A161" s="5">
        <v>252</v>
      </c>
      <c r="B161" s="29">
        <v>6.8590446091067063</v>
      </c>
      <c r="C161" s="29">
        <v>0</v>
      </c>
      <c r="D161" s="29">
        <v>0</v>
      </c>
      <c r="E161" s="29">
        <v>0</v>
      </c>
      <c r="F161" s="29">
        <v>6.8590446091067063</v>
      </c>
      <c r="G161" s="29">
        <v>655.38171240014583</v>
      </c>
      <c r="H161" s="29">
        <v>0</v>
      </c>
      <c r="I161" s="29">
        <v>6.8590446091067063</v>
      </c>
    </row>
    <row r="162" spans="1:9" x14ac:dyDescent="0.25">
      <c r="A162" s="5">
        <v>258</v>
      </c>
      <c r="B162" s="29">
        <v>6.7462673863372373</v>
      </c>
      <c r="C162" s="29">
        <v>0</v>
      </c>
      <c r="D162" s="29">
        <v>0</v>
      </c>
      <c r="E162" s="29">
        <v>0</v>
      </c>
      <c r="F162" s="29">
        <v>6.7462673863372373</v>
      </c>
      <c r="G162" s="29">
        <v>792.55149254689866</v>
      </c>
      <c r="H162" s="29">
        <v>0</v>
      </c>
      <c r="I162" s="29">
        <v>6.7462673863372373</v>
      </c>
    </row>
    <row r="163" spans="1:9" x14ac:dyDescent="0.25">
      <c r="A163" s="5">
        <v>259</v>
      </c>
      <c r="B163" s="29">
        <v>6.8964666648765842</v>
      </c>
      <c r="C163" s="29">
        <v>0</v>
      </c>
      <c r="D163" s="29">
        <v>0</v>
      </c>
      <c r="E163" s="29">
        <v>0</v>
      </c>
      <c r="F163" s="29">
        <v>6.8964666648765842</v>
      </c>
      <c r="G163" s="29">
        <v>621.09578783878521</v>
      </c>
      <c r="H163" s="29">
        <v>0</v>
      </c>
      <c r="I163" s="29">
        <v>0</v>
      </c>
    </row>
    <row r="164" spans="1:9" x14ac:dyDescent="0.25">
      <c r="A164" s="5">
        <v>260</v>
      </c>
      <c r="B164" s="29">
        <v>8.6559675703670091</v>
      </c>
      <c r="C164" s="29">
        <v>0</v>
      </c>
      <c r="D164" s="29">
        <v>0</v>
      </c>
      <c r="E164" s="29">
        <v>0</v>
      </c>
      <c r="F164" s="29">
        <v>0</v>
      </c>
      <c r="G164" s="29">
        <v>413.75524986354304</v>
      </c>
      <c r="H164" s="29">
        <v>0</v>
      </c>
      <c r="I164" s="29">
        <v>0</v>
      </c>
    </row>
    <row r="165" spans="1:9" x14ac:dyDescent="0.25">
      <c r="A165" s="5">
        <v>261</v>
      </c>
      <c r="B165" s="29">
        <v>8.2593134658260681</v>
      </c>
      <c r="C165" s="29">
        <v>0</v>
      </c>
      <c r="D165" s="29">
        <v>0</v>
      </c>
      <c r="E165" s="29">
        <v>0</v>
      </c>
      <c r="F165" s="29">
        <v>0</v>
      </c>
      <c r="G165" s="29">
        <v>721.20325183593229</v>
      </c>
      <c r="H165" s="29">
        <v>0</v>
      </c>
      <c r="I165" s="29">
        <v>0</v>
      </c>
    </row>
    <row r="166" spans="1:9" x14ac:dyDescent="0.25">
      <c r="A166" s="5">
        <v>264</v>
      </c>
      <c r="B166" s="29">
        <v>6.7540151960455974</v>
      </c>
      <c r="C166" s="29">
        <v>0</v>
      </c>
      <c r="D166" s="29">
        <v>0</v>
      </c>
      <c r="E166" s="29">
        <v>0</v>
      </c>
      <c r="F166" s="29">
        <v>6.7540151960455974</v>
      </c>
      <c r="G166" s="29">
        <v>793.46170523143678</v>
      </c>
      <c r="H166" s="29">
        <v>0</v>
      </c>
      <c r="I166" s="29">
        <v>0</v>
      </c>
    </row>
    <row r="167" spans="1:9" x14ac:dyDescent="0.25">
      <c r="A167" s="5">
        <v>266</v>
      </c>
      <c r="B167" s="29">
        <v>8.6559675703670091</v>
      </c>
      <c r="C167" s="29">
        <v>0</v>
      </c>
      <c r="D167" s="29">
        <v>0</v>
      </c>
      <c r="E167" s="29">
        <v>0</v>
      </c>
      <c r="F167" s="29">
        <v>0</v>
      </c>
      <c r="G167" s="29">
        <v>413.75524986354304</v>
      </c>
      <c r="H167" s="29">
        <v>0</v>
      </c>
      <c r="I167" s="29">
        <v>0</v>
      </c>
    </row>
    <row r="168" spans="1:9" x14ac:dyDescent="0.25">
      <c r="A168" s="5">
        <v>267</v>
      </c>
      <c r="B168" s="29">
        <v>8.2593134658260681</v>
      </c>
      <c r="C168" s="29">
        <v>0</v>
      </c>
      <c r="D168" s="29">
        <v>0</v>
      </c>
      <c r="E168" s="29">
        <v>0</v>
      </c>
      <c r="F168" s="29">
        <v>0</v>
      </c>
      <c r="G168" s="29">
        <v>721.20325183593229</v>
      </c>
      <c r="H168" s="29">
        <v>0</v>
      </c>
      <c r="I168" s="29">
        <v>0</v>
      </c>
    </row>
    <row r="169" spans="1:9" x14ac:dyDescent="0.25">
      <c r="A169" s="5">
        <v>269</v>
      </c>
      <c r="B169" s="29">
        <v>6.7540151960455974</v>
      </c>
      <c r="C169" s="29">
        <v>0</v>
      </c>
      <c r="D169" s="29">
        <v>0</v>
      </c>
      <c r="E169" s="29">
        <v>0</v>
      </c>
      <c r="F169" s="29">
        <v>6.7540151960455974</v>
      </c>
      <c r="G169" s="29">
        <v>793.46170523143678</v>
      </c>
      <c r="H169" s="29">
        <v>0</v>
      </c>
      <c r="I169" s="29">
        <v>0</v>
      </c>
    </row>
    <row r="170" spans="1:9" x14ac:dyDescent="0.25">
      <c r="A170" s="5">
        <v>272</v>
      </c>
      <c r="B170" s="29">
        <v>8.2449339521292799</v>
      </c>
      <c r="C170" s="29">
        <v>0</v>
      </c>
      <c r="D170" s="29">
        <v>0</v>
      </c>
      <c r="E170" s="29">
        <v>0</v>
      </c>
      <c r="F170" s="29">
        <v>0</v>
      </c>
      <c r="G170" s="29">
        <v>719.94763269992859</v>
      </c>
      <c r="H170" s="29">
        <v>0</v>
      </c>
      <c r="I170" s="29">
        <v>8.2449339521292799</v>
      </c>
    </row>
    <row r="171" spans="1:9" x14ac:dyDescent="0.25">
      <c r="A171" s="5">
        <v>273</v>
      </c>
      <c r="B171" s="29">
        <v>6.7462673863372373</v>
      </c>
      <c r="C171" s="29">
        <v>0</v>
      </c>
      <c r="D171" s="29">
        <v>0</v>
      </c>
      <c r="E171" s="29">
        <v>0</v>
      </c>
      <c r="F171" s="29">
        <v>6.7462673863372373</v>
      </c>
      <c r="G171" s="29">
        <v>792.55149254689866</v>
      </c>
      <c r="H171" s="29">
        <v>0</v>
      </c>
      <c r="I171" s="29">
        <v>6.7462673863372373</v>
      </c>
    </row>
    <row r="172" spans="1:9" x14ac:dyDescent="0.25">
      <c r="A172" s="5">
        <v>276</v>
      </c>
      <c r="B172" s="29">
        <v>7.1173762641240801</v>
      </c>
      <c r="C172" s="29">
        <v>0</v>
      </c>
      <c r="D172" s="29">
        <v>0</v>
      </c>
      <c r="E172" s="29">
        <v>0</v>
      </c>
      <c r="F172" s="29">
        <v>7.1173762641240801</v>
      </c>
      <c r="G172" s="29">
        <v>350.88664982131712</v>
      </c>
      <c r="H172" s="29">
        <v>0</v>
      </c>
      <c r="I172" s="29">
        <v>7.1173762641240801</v>
      </c>
    </row>
    <row r="173" spans="1:9" x14ac:dyDescent="0.25">
      <c r="A173" s="5">
        <v>277</v>
      </c>
      <c r="B173" s="29">
        <v>6.8882026500839624</v>
      </c>
      <c r="C173" s="29">
        <v>0</v>
      </c>
      <c r="D173" s="29">
        <v>0</v>
      </c>
      <c r="E173" s="29">
        <v>0</v>
      </c>
      <c r="F173" s="29">
        <v>6.8882026500839624</v>
      </c>
      <c r="G173" s="29">
        <v>620.35153066656164</v>
      </c>
      <c r="H173" s="29">
        <v>0</v>
      </c>
      <c r="I173" s="29">
        <v>6.8882026500839624</v>
      </c>
    </row>
    <row r="174" spans="1:9" x14ac:dyDescent="0.25">
      <c r="A174" s="5">
        <v>279</v>
      </c>
      <c r="B174" s="29">
        <v>6.8882026500839624</v>
      </c>
      <c r="C174" s="29">
        <v>0</v>
      </c>
      <c r="D174" s="29">
        <v>0</v>
      </c>
      <c r="E174" s="29">
        <v>0</v>
      </c>
      <c r="F174" s="29">
        <v>6.8882026500839624</v>
      </c>
      <c r="G174" s="29">
        <v>620.35153066656164</v>
      </c>
      <c r="H174" s="29">
        <v>0</v>
      </c>
      <c r="I174" s="29">
        <v>6.8882026500839624</v>
      </c>
    </row>
    <row r="175" spans="1:9" x14ac:dyDescent="0.25">
      <c r="A175" s="5">
        <v>280</v>
      </c>
      <c r="B175" s="29">
        <v>7.0821581353263694</v>
      </c>
      <c r="C175" s="29">
        <v>0</v>
      </c>
      <c r="D175" s="29">
        <v>0</v>
      </c>
      <c r="E175" s="29">
        <v>0</v>
      </c>
      <c r="F175" s="29">
        <v>7.0821581353263694</v>
      </c>
      <c r="G175" s="29">
        <v>391.6433448835482</v>
      </c>
      <c r="H175" s="29">
        <v>0</v>
      </c>
      <c r="I175" s="29">
        <v>7.0821581353263694</v>
      </c>
    </row>
    <row r="176" spans="1:9" x14ac:dyDescent="0.25">
      <c r="A176" s="5">
        <v>281</v>
      </c>
      <c r="B176" s="29">
        <v>6.8303170504210229</v>
      </c>
      <c r="C176" s="29">
        <v>0</v>
      </c>
      <c r="D176" s="29">
        <v>0</v>
      </c>
      <c r="E176" s="29">
        <v>0</v>
      </c>
      <c r="F176" s="29">
        <v>6.8303170504210229</v>
      </c>
      <c r="G176" s="29">
        <v>690.06693160403597</v>
      </c>
      <c r="H176" s="29">
        <v>0</v>
      </c>
      <c r="I176" s="29">
        <v>6.8303170504210229</v>
      </c>
    </row>
    <row r="177" spans="1:9" x14ac:dyDescent="0.25">
      <c r="A177" s="5">
        <v>282</v>
      </c>
      <c r="B177" s="29">
        <v>6.8590446091067063</v>
      </c>
      <c r="C177" s="29">
        <v>0</v>
      </c>
      <c r="D177" s="29">
        <v>0</v>
      </c>
      <c r="E177" s="29">
        <v>0</v>
      </c>
      <c r="F177" s="29">
        <v>6.8590446091067063</v>
      </c>
      <c r="G177" s="29">
        <v>655.38171240014583</v>
      </c>
      <c r="H177" s="29">
        <v>0</v>
      </c>
      <c r="I177" s="29">
        <v>6.8590446091067063</v>
      </c>
    </row>
    <row r="178" spans="1:9" x14ac:dyDescent="0.25">
      <c r="A178" s="5">
        <v>286</v>
      </c>
      <c r="B178" s="29">
        <v>6.7462673863372373</v>
      </c>
      <c r="C178" s="29">
        <v>0</v>
      </c>
      <c r="D178" s="29">
        <v>0</v>
      </c>
      <c r="E178" s="29">
        <v>0</v>
      </c>
      <c r="F178" s="29">
        <v>6.7462673863372373</v>
      </c>
      <c r="G178" s="29">
        <v>792.55149254689866</v>
      </c>
      <c r="H178" s="29">
        <v>0</v>
      </c>
      <c r="I178" s="29">
        <v>6.7462673863372373</v>
      </c>
    </row>
    <row r="179" spans="1:9" x14ac:dyDescent="0.25">
      <c r="A179" s="5">
        <v>287</v>
      </c>
      <c r="B179" s="29">
        <v>6.7462673863372373</v>
      </c>
      <c r="C179" s="29">
        <v>0</v>
      </c>
      <c r="D179" s="29">
        <v>0</v>
      </c>
      <c r="E179" s="29">
        <v>0</v>
      </c>
      <c r="F179" s="29">
        <v>6.7462673863372373</v>
      </c>
      <c r="G179" s="29">
        <v>792.55149254689866</v>
      </c>
      <c r="H179" s="29">
        <v>0</v>
      </c>
      <c r="I179" s="29">
        <v>6.7462673863372373</v>
      </c>
    </row>
    <row r="180" spans="1:9" x14ac:dyDescent="0.25">
      <c r="A180" s="5">
        <v>288</v>
      </c>
      <c r="B180" s="29">
        <v>6.8303170504210229</v>
      </c>
      <c r="C180" s="29">
        <v>0</v>
      </c>
      <c r="D180" s="29">
        <v>0</v>
      </c>
      <c r="E180" s="29">
        <v>0</v>
      </c>
      <c r="F180" s="29">
        <v>6.8303170504210229</v>
      </c>
      <c r="G180" s="29">
        <v>690.06693160403597</v>
      </c>
      <c r="H180" s="29">
        <v>0</v>
      </c>
      <c r="I180" s="29">
        <v>6.8303170504210229</v>
      </c>
    </row>
    <row r="181" spans="1:9" x14ac:dyDescent="0.25">
      <c r="A181" s="5">
        <v>289</v>
      </c>
      <c r="B181" s="29">
        <v>6.7462673863372373</v>
      </c>
      <c r="C181" s="29">
        <v>0</v>
      </c>
      <c r="D181" s="29">
        <v>0</v>
      </c>
      <c r="E181" s="29">
        <v>0</v>
      </c>
      <c r="F181" s="29">
        <v>6.7462673863372373</v>
      </c>
      <c r="G181" s="29">
        <v>792.55149254689866</v>
      </c>
      <c r="H181" s="29">
        <v>0</v>
      </c>
      <c r="I181" s="29">
        <v>6.7462673863372373</v>
      </c>
    </row>
    <row r="182" spans="1:9" x14ac:dyDescent="0.25">
      <c r="A182" s="5">
        <v>291</v>
      </c>
      <c r="B182" s="29">
        <v>8.6393735272669314</v>
      </c>
      <c r="C182" s="29">
        <v>0</v>
      </c>
      <c r="D182" s="29">
        <v>0</v>
      </c>
      <c r="E182" s="29">
        <v>0</v>
      </c>
      <c r="F182" s="29">
        <v>0</v>
      </c>
      <c r="G182" s="29">
        <v>412.96205460335926</v>
      </c>
      <c r="H182" s="29">
        <v>0</v>
      </c>
      <c r="I182" s="29">
        <v>8.6393735272669314</v>
      </c>
    </row>
    <row r="183" spans="1:9" x14ac:dyDescent="0.25">
      <c r="A183" s="5">
        <v>292</v>
      </c>
      <c r="B183" s="29">
        <v>8.2449339521292799</v>
      </c>
      <c r="C183" s="29">
        <v>0</v>
      </c>
      <c r="D183" s="29">
        <v>0</v>
      </c>
      <c r="E183" s="29">
        <v>0</v>
      </c>
      <c r="F183" s="29">
        <v>0</v>
      </c>
      <c r="G183" s="29">
        <v>719.94763269992859</v>
      </c>
      <c r="H183" s="29">
        <v>0</v>
      </c>
      <c r="I183" s="29">
        <v>8.2449339521292799</v>
      </c>
    </row>
    <row r="184" spans="1:9" x14ac:dyDescent="0.25">
      <c r="A184" s="5">
        <v>293</v>
      </c>
      <c r="B184" s="29">
        <v>8.2449339521292799</v>
      </c>
      <c r="C184" s="29">
        <v>0</v>
      </c>
      <c r="D184" s="29">
        <v>0</v>
      </c>
      <c r="E184" s="29">
        <v>0</v>
      </c>
      <c r="F184" s="29">
        <v>0</v>
      </c>
      <c r="G184" s="29">
        <v>719.94763269992859</v>
      </c>
      <c r="H184" s="29">
        <v>0</v>
      </c>
      <c r="I184" s="29">
        <v>8.2449339521292799</v>
      </c>
    </row>
    <row r="185" spans="1:9" x14ac:dyDescent="0.25">
      <c r="A185" s="5">
        <v>300</v>
      </c>
      <c r="B185" s="29">
        <v>6.2775777253985918</v>
      </c>
      <c r="C185" s="29">
        <v>0</v>
      </c>
      <c r="D185" s="29">
        <v>0</v>
      </c>
      <c r="E185" s="29">
        <v>0</v>
      </c>
      <c r="F185" s="29">
        <v>6.2775777253985918</v>
      </c>
      <c r="G185" s="29">
        <v>737.48983117982664</v>
      </c>
      <c r="H185" s="29">
        <v>6.2775777253985918</v>
      </c>
      <c r="I185" s="29">
        <v>0</v>
      </c>
    </row>
    <row r="186" spans="1:9" x14ac:dyDescent="0.25">
      <c r="A186" s="5">
        <v>302</v>
      </c>
      <c r="B186" s="29">
        <v>6.5502071051162831</v>
      </c>
      <c r="C186" s="29">
        <v>5.6601445649087037</v>
      </c>
      <c r="D186" s="29">
        <v>0</v>
      </c>
      <c r="E186" s="29">
        <v>0</v>
      </c>
      <c r="F186" s="29">
        <v>6.5502071051162831</v>
      </c>
      <c r="G186" s="29">
        <v>352.40114225525599</v>
      </c>
      <c r="H186" s="29">
        <v>6.5502071051162831</v>
      </c>
      <c r="I186" s="29">
        <v>0</v>
      </c>
    </row>
    <row r="187" spans="1:9" x14ac:dyDescent="0.25">
      <c r="A187" s="5">
        <v>303</v>
      </c>
      <c r="B187" s="29">
        <v>6.3559985871474494</v>
      </c>
      <c r="C187" s="29">
        <v>0</v>
      </c>
      <c r="D187" s="29">
        <v>0</v>
      </c>
      <c r="E187" s="29">
        <v>0</v>
      </c>
      <c r="F187" s="29">
        <v>6.3559985871474494</v>
      </c>
      <c r="G187" s="29">
        <v>624.73110113072278</v>
      </c>
      <c r="H187" s="29">
        <v>6.3559985871474494</v>
      </c>
      <c r="I187" s="29">
        <v>0</v>
      </c>
    </row>
    <row r="188" spans="1:9" x14ac:dyDescent="0.25">
      <c r="A188" s="5">
        <v>304</v>
      </c>
      <c r="B188" s="29">
        <v>7.4190568417810194</v>
      </c>
      <c r="C188" s="29">
        <v>0</v>
      </c>
      <c r="D188" s="29">
        <v>0</v>
      </c>
      <c r="E188" s="29">
        <v>0</v>
      </c>
      <c r="F188" s="29">
        <v>0</v>
      </c>
      <c r="G188" s="29">
        <v>647.8320434243185</v>
      </c>
      <c r="H188" s="29">
        <v>7.4190568417810194</v>
      </c>
      <c r="I188" s="29">
        <v>0</v>
      </c>
    </row>
    <row r="189" spans="1:9" x14ac:dyDescent="0.25">
      <c r="A189" s="5">
        <v>306</v>
      </c>
      <c r="B189" s="29">
        <v>7.4190568417810194</v>
      </c>
      <c r="C189" s="29">
        <v>0</v>
      </c>
      <c r="D189" s="29">
        <v>0</v>
      </c>
      <c r="E189" s="29">
        <v>0</v>
      </c>
      <c r="F189" s="29">
        <v>0</v>
      </c>
      <c r="G189" s="29">
        <v>647.8320434243185</v>
      </c>
      <c r="H189" s="29">
        <v>7.4190568417810194</v>
      </c>
      <c r="I189" s="29">
        <v>0</v>
      </c>
    </row>
    <row r="190" spans="1:9" x14ac:dyDescent="0.25">
      <c r="A190" s="5">
        <v>308</v>
      </c>
      <c r="B190" s="29">
        <v>7.4190568417810194</v>
      </c>
      <c r="C190" s="29">
        <v>0</v>
      </c>
      <c r="D190" s="29">
        <v>0</v>
      </c>
      <c r="E190" s="29">
        <v>0</v>
      </c>
      <c r="F190" s="29">
        <v>0</v>
      </c>
      <c r="G190" s="29">
        <v>647.8320434243185</v>
      </c>
      <c r="H190" s="29">
        <v>7.4190568417810194</v>
      </c>
      <c r="I190" s="29">
        <v>0</v>
      </c>
    </row>
    <row r="191" spans="1:9" x14ac:dyDescent="0.25">
      <c r="A191" s="5">
        <v>311</v>
      </c>
      <c r="B191" s="29">
        <v>6.5568831351498265</v>
      </c>
      <c r="C191" s="29">
        <v>0</v>
      </c>
      <c r="D191" s="29">
        <v>0</v>
      </c>
      <c r="E191" s="29">
        <v>0</v>
      </c>
      <c r="F191" s="29">
        <v>6.5568831351498265</v>
      </c>
      <c r="G191" s="29">
        <v>333.08966326561119</v>
      </c>
      <c r="H191" s="29">
        <v>6.5568831351498265</v>
      </c>
      <c r="I191" s="29">
        <v>6.5568831351498265</v>
      </c>
    </row>
    <row r="192" spans="1:9" x14ac:dyDescent="0.25">
      <c r="A192" s="5">
        <v>312</v>
      </c>
      <c r="B192" s="29">
        <v>6.3725097403362057</v>
      </c>
      <c r="C192" s="29">
        <v>0</v>
      </c>
      <c r="D192" s="29">
        <v>0</v>
      </c>
      <c r="E192" s="29">
        <v>0</v>
      </c>
      <c r="F192" s="29">
        <v>6.3725097403362057</v>
      </c>
      <c r="G192" s="29">
        <v>591.36890390319979</v>
      </c>
      <c r="H192" s="29">
        <v>6.3725097403362057</v>
      </c>
      <c r="I192" s="29">
        <v>6.3725097403362057</v>
      </c>
    </row>
    <row r="193" spans="1:9" x14ac:dyDescent="0.25">
      <c r="A193" s="5">
        <v>313</v>
      </c>
      <c r="B193" s="29">
        <v>6.2714023673386183</v>
      </c>
      <c r="C193" s="29">
        <v>0</v>
      </c>
      <c r="D193" s="29">
        <v>0</v>
      </c>
      <c r="E193" s="29">
        <v>0</v>
      </c>
      <c r="F193" s="29">
        <v>6.2714023673386183</v>
      </c>
      <c r="G193" s="29">
        <v>736.76435011494095</v>
      </c>
      <c r="H193" s="29">
        <v>6.2714023673386183</v>
      </c>
      <c r="I193" s="29">
        <v>6.2714023673386183</v>
      </c>
    </row>
    <row r="194" spans="1:9" x14ac:dyDescent="0.25">
      <c r="A194" s="5">
        <v>316</v>
      </c>
      <c r="B194" s="29">
        <v>7.4087072696017939</v>
      </c>
      <c r="C194" s="29">
        <v>0</v>
      </c>
      <c r="D194" s="29">
        <v>0</v>
      </c>
      <c r="E194" s="29">
        <v>0</v>
      </c>
      <c r="F194" s="29">
        <v>0</v>
      </c>
      <c r="G194" s="29">
        <v>646.9283187816286</v>
      </c>
      <c r="H194" s="29">
        <v>7.4087072696017939</v>
      </c>
      <c r="I194" s="29">
        <v>7.4087072696017939</v>
      </c>
    </row>
    <row r="195" spans="1:9" x14ac:dyDescent="0.25">
      <c r="A195" s="5">
        <v>317</v>
      </c>
      <c r="B195" s="29">
        <v>6.2714023673386183</v>
      </c>
      <c r="C195" s="29">
        <v>0</v>
      </c>
      <c r="D195" s="29">
        <v>0</v>
      </c>
      <c r="E195" s="29">
        <v>0</v>
      </c>
      <c r="F195" s="29">
        <v>6.2714023673386183</v>
      </c>
      <c r="G195" s="29">
        <v>736.76435011494095</v>
      </c>
      <c r="H195" s="29">
        <v>6.2714023673386183</v>
      </c>
      <c r="I195" s="29">
        <v>6.2714023673386183</v>
      </c>
    </row>
    <row r="196" spans="1:9" x14ac:dyDescent="0.25">
      <c r="A196" s="5">
        <v>318</v>
      </c>
      <c r="B196" s="29">
        <v>7.4087072696017939</v>
      </c>
      <c r="C196" s="29">
        <v>0</v>
      </c>
      <c r="D196" s="29">
        <v>0</v>
      </c>
      <c r="E196" s="29">
        <v>0</v>
      </c>
      <c r="F196" s="29">
        <v>0</v>
      </c>
      <c r="G196" s="29">
        <v>646.9283187816286</v>
      </c>
      <c r="H196" s="29">
        <v>7.4087072696017939</v>
      </c>
      <c r="I196" s="29">
        <v>7.4087072696017939</v>
      </c>
    </row>
    <row r="197" spans="1:9" x14ac:dyDescent="0.25">
      <c r="A197" s="5">
        <v>319</v>
      </c>
      <c r="B197" s="29">
        <v>6.2714023673386183</v>
      </c>
      <c r="C197" s="29">
        <v>0</v>
      </c>
      <c r="D197" s="29">
        <v>0</v>
      </c>
      <c r="E197" s="29">
        <v>0</v>
      </c>
      <c r="F197" s="29">
        <v>6.2714023673386183</v>
      </c>
      <c r="G197" s="29">
        <v>736.76435011494095</v>
      </c>
      <c r="H197" s="29">
        <v>6.2714023673386183</v>
      </c>
      <c r="I197" s="29">
        <v>6.2714023673386183</v>
      </c>
    </row>
    <row r="198" spans="1:9" x14ac:dyDescent="0.25">
      <c r="A198" s="5">
        <v>320</v>
      </c>
      <c r="B198" s="29">
        <v>7.4087072696017939</v>
      </c>
      <c r="C198" s="29">
        <v>0</v>
      </c>
      <c r="D198" s="29">
        <v>0</v>
      </c>
      <c r="E198" s="29">
        <v>0</v>
      </c>
      <c r="F198" s="29">
        <v>0</v>
      </c>
      <c r="G198" s="29">
        <v>646.9283187816286</v>
      </c>
      <c r="H198" s="29">
        <v>7.4087072696017939</v>
      </c>
      <c r="I198" s="29">
        <v>7.4087072696017939</v>
      </c>
    </row>
    <row r="199" spans="1:9" x14ac:dyDescent="0.25">
      <c r="A199" s="5">
        <v>322</v>
      </c>
      <c r="B199" s="29">
        <v>6.3609919954904086</v>
      </c>
      <c r="C199" s="29">
        <v>0</v>
      </c>
      <c r="D199" s="29">
        <v>0</v>
      </c>
      <c r="E199" s="29">
        <v>0</v>
      </c>
      <c r="F199" s="29">
        <v>6.3609919954904086</v>
      </c>
      <c r="G199" s="29">
        <v>607.79278516910847</v>
      </c>
      <c r="H199" s="29">
        <v>6.3609919954904086</v>
      </c>
      <c r="I199" s="29">
        <v>6.3609919954904086</v>
      </c>
    </row>
    <row r="200" spans="1:9" x14ac:dyDescent="0.25">
      <c r="A200" s="5">
        <v>324</v>
      </c>
      <c r="B200" s="29">
        <v>7.4087072696017939</v>
      </c>
      <c r="C200" s="29">
        <v>0</v>
      </c>
      <c r="D200" s="29">
        <v>0</v>
      </c>
      <c r="E200" s="29">
        <v>0</v>
      </c>
      <c r="F200" s="29">
        <v>0</v>
      </c>
      <c r="G200" s="29">
        <v>646.9283187816286</v>
      </c>
      <c r="H200" s="29">
        <v>7.4087072696017939</v>
      </c>
      <c r="I200" s="29">
        <v>7.4087072696017939</v>
      </c>
    </row>
    <row r="201" spans="1:9" x14ac:dyDescent="0.25">
      <c r="A201" s="5">
        <v>325</v>
      </c>
      <c r="B201" s="29">
        <v>6.2714023673386183</v>
      </c>
      <c r="C201" s="29">
        <v>0</v>
      </c>
      <c r="D201" s="29">
        <v>0</v>
      </c>
      <c r="E201" s="29">
        <v>0</v>
      </c>
      <c r="F201" s="29">
        <v>6.2714023673386183</v>
      </c>
      <c r="G201" s="29">
        <v>736.76435011494095</v>
      </c>
      <c r="H201" s="29">
        <v>6.2714023673386183</v>
      </c>
      <c r="I201" s="29">
        <v>6.2714023673386183</v>
      </c>
    </row>
    <row r="202" spans="1:9" x14ac:dyDescent="0.25">
      <c r="A202" s="5">
        <v>326</v>
      </c>
      <c r="B202" s="29">
        <v>7.6887061056588086</v>
      </c>
      <c r="C202" s="29">
        <v>0</v>
      </c>
      <c r="D202" s="29">
        <v>0</v>
      </c>
      <c r="E202" s="29">
        <v>0</v>
      </c>
      <c r="F202" s="29">
        <v>0</v>
      </c>
      <c r="G202" s="29">
        <v>367.52015185049106</v>
      </c>
      <c r="H202" s="29">
        <v>7.6887061056588086</v>
      </c>
      <c r="I202" s="29">
        <v>7.6887061056588086</v>
      </c>
    </row>
    <row r="203" spans="1:9" x14ac:dyDescent="0.25">
      <c r="A203" s="5">
        <v>327</v>
      </c>
      <c r="B203" s="29">
        <v>7.4087072696017939</v>
      </c>
      <c r="C203" s="29">
        <v>0</v>
      </c>
      <c r="D203" s="29">
        <v>0</v>
      </c>
      <c r="E203" s="29">
        <v>0</v>
      </c>
      <c r="F203" s="29">
        <v>0</v>
      </c>
      <c r="G203" s="29">
        <v>646.9283187816286</v>
      </c>
      <c r="H203" s="29">
        <v>7.4087072696017939</v>
      </c>
      <c r="I203" s="29">
        <v>7.4087072696017939</v>
      </c>
    </row>
    <row r="204" spans="1:9" x14ac:dyDescent="0.25">
      <c r="A204" s="5">
        <v>331</v>
      </c>
      <c r="B204" s="29">
        <v>6.3905777335184961</v>
      </c>
      <c r="C204" s="29">
        <v>0</v>
      </c>
      <c r="D204" s="29">
        <v>0</v>
      </c>
      <c r="E204" s="29">
        <v>0</v>
      </c>
      <c r="F204" s="29">
        <v>6.3905777335184961</v>
      </c>
      <c r="G204" s="29">
        <v>575.53543068067586</v>
      </c>
      <c r="H204" s="29">
        <v>6.3905777335184961</v>
      </c>
      <c r="I204" s="29">
        <v>0</v>
      </c>
    </row>
    <row r="205" spans="1:9" x14ac:dyDescent="0.25">
      <c r="A205" s="5">
        <v>332</v>
      </c>
      <c r="B205" s="29">
        <v>6.2775777253985918</v>
      </c>
      <c r="C205" s="29">
        <v>0</v>
      </c>
      <c r="D205" s="29">
        <v>0</v>
      </c>
      <c r="E205" s="29">
        <v>0</v>
      </c>
      <c r="F205" s="29">
        <v>6.2775777253985918</v>
      </c>
      <c r="G205" s="29">
        <v>737.48983117982664</v>
      </c>
      <c r="H205" s="29">
        <v>6.2775777253985918</v>
      </c>
      <c r="I205" s="29">
        <v>0</v>
      </c>
    </row>
    <row r="206" spans="1:9" x14ac:dyDescent="0.25">
      <c r="A206" s="5">
        <v>333</v>
      </c>
      <c r="B206" s="29">
        <v>6.3905777335184961</v>
      </c>
      <c r="C206" s="29">
        <v>0</v>
      </c>
      <c r="D206" s="29">
        <v>0</v>
      </c>
      <c r="E206" s="29">
        <v>0</v>
      </c>
      <c r="F206" s="29">
        <v>6.3905777335184961</v>
      </c>
      <c r="G206" s="29">
        <v>575.53543068067586</v>
      </c>
      <c r="H206" s="29">
        <v>6.3905777335184961</v>
      </c>
      <c r="I206" s="29">
        <v>0</v>
      </c>
    </row>
    <row r="207" spans="1:9" x14ac:dyDescent="0.25">
      <c r="A207" s="5">
        <v>334</v>
      </c>
      <c r="B207" s="29">
        <v>6.2775777253985918</v>
      </c>
      <c r="C207" s="29">
        <v>0</v>
      </c>
      <c r="D207" s="29">
        <v>0</v>
      </c>
      <c r="E207" s="29">
        <v>0</v>
      </c>
      <c r="F207" s="29">
        <v>6.2775777253985918</v>
      </c>
      <c r="G207" s="29">
        <v>737.48983117982664</v>
      </c>
      <c r="H207" s="29">
        <v>6.2775777253985918</v>
      </c>
      <c r="I207" s="29">
        <v>0</v>
      </c>
    </row>
    <row r="208" spans="1:9" x14ac:dyDescent="0.25">
      <c r="A208" s="5">
        <v>335</v>
      </c>
      <c r="B208" s="29">
        <v>6.2775777253985918</v>
      </c>
      <c r="C208" s="29">
        <v>0</v>
      </c>
      <c r="D208" s="29">
        <v>0</v>
      </c>
      <c r="E208" s="29">
        <v>0</v>
      </c>
      <c r="F208" s="29">
        <v>6.2775777253985918</v>
      </c>
      <c r="G208" s="29">
        <v>737.48983117982664</v>
      </c>
      <c r="H208" s="29">
        <v>6.2775777253985918</v>
      </c>
      <c r="I208" s="29">
        <v>0</v>
      </c>
    </row>
    <row r="209" spans="1:9" x14ac:dyDescent="0.25">
      <c r="A209" s="5">
        <v>336</v>
      </c>
      <c r="B209" s="29">
        <v>7.7003084241294095</v>
      </c>
      <c r="C209" s="29">
        <v>0</v>
      </c>
      <c r="D209" s="29">
        <v>0</v>
      </c>
      <c r="E209" s="29">
        <v>0</v>
      </c>
      <c r="F209" s="29">
        <v>0</v>
      </c>
      <c r="G209" s="29">
        <v>368.07474267338574</v>
      </c>
      <c r="H209" s="29">
        <v>7.7003084241294095</v>
      </c>
      <c r="I209" s="29">
        <v>0</v>
      </c>
    </row>
    <row r="210" spans="1:9" x14ac:dyDescent="0.25">
      <c r="A210" s="5">
        <v>337</v>
      </c>
      <c r="B210" s="29">
        <v>7.4190568417810194</v>
      </c>
      <c r="C210" s="29">
        <v>0</v>
      </c>
      <c r="D210" s="29">
        <v>0</v>
      </c>
      <c r="E210" s="29">
        <v>0</v>
      </c>
      <c r="F210" s="29">
        <v>0</v>
      </c>
      <c r="G210" s="29">
        <v>647.8320434243185</v>
      </c>
      <c r="H210" s="29">
        <v>7.4190568417810194</v>
      </c>
      <c r="I210" s="29">
        <v>0</v>
      </c>
    </row>
    <row r="211" spans="1:9" x14ac:dyDescent="0.25">
      <c r="A211" s="5">
        <v>338</v>
      </c>
      <c r="B211" s="29">
        <v>6.5026684431177753</v>
      </c>
      <c r="C211" s="29">
        <v>0</v>
      </c>
      <c r="D211" s="29">
        <v>0</v>
      </c>
      <c r="E211" s="29">
        <v>0</v>
      </c>
      <c r="F211" s="29">
        <v>6.5026684431177753</v>
      </c>
      <c r="G211" s="29">
        <v>418.18660757690418</v>
      </c>
      <c r="H211" s="29">
        <v>6.5026684431177753</v>
      </c>
      <c r="I211" s="29">
        <v>0</v>
      </c>
    </row>
    <row r="212" spans="1:9" x14ac:dyDescent="0.25">
      <c r="A212" s="5">
        <v>339</v>
      </c>
      <c r="B212" s="29">
        <v>6.2775777253985918</v>
      </c>
      <c r="C212" s="29">
        <v>0</v>
      </c>
      <c r="D212" s="29">
        <v>0</v>
      </c>
      <c r="E212" s="29">
        <v>0</v>
      </c>
      <c r="F212" s="29">
        <v>6.2775777253985918</v>
      </c>
      <c r="G212" s="29">
        <v>737.48983117982664</v>
      </c>
      <c r="H212" s="29">
        <v>6.2775777253985918</v>
      </c>
      <c r="I212" s="29">
        <v>0</v>
      </c>
    </row>
    <row r="213" spans="1:9" x14ac:dyDescent="0.25">
      <c r="A213" s="5">
        <v>340</v>
      </c>
      <c r="B213" s="29">
        <v>6.4957791624026404</v>
      </c>
      <c r="C213" s="29">
        <v>0</v>
      </c>
      <c r="D213" s="29">
        <v>0</v>
      </c>
      <c r="E213" s="29">
        <v>0</v>
      </c>
      <c r="F213" s="29">
        <v>6.4957791624026404</v>
      </c>
      <c r="G213" s="29">
        <v>417.74355793411382</v>
      </c>
      <c r="H213" s="29">
        <v>6.4957791624026404</v>
      </c>
      <c r="I213" s="29">
        <v>6.4957791624026404</v>
      </c>
    </row>
    <row r="214" spans="1:9" x14ac:dyDescent="0.25">
      <c r="A214" s="5">
        <v>341</v>
      </c>
      <c r="B214" s="29">
        <v>6.2714023673386183</v>
      </c>
      <c r="C214" s="29">
        <v>0</v>
      </c>
      <c r="D214" s="29">
        <v>0</v>
      </c>
      <c r="E214" s="29">
        <v>0</v>
      </c>
      <c r="F214" s="29">
        <v>6.2714023673386183</v>
      </c>
      <c r="G214" s="29">
        <v>736.76435011494095</v>
      </c>
      <c r="H214" s="29">
        <v>6.2714023673386183</v>
      </c>
      <c r="I214" s="29">
        <v>6.2714023673386183</v>
      </c>
    </row>
    <row r="215" spans="1:9" x14ac:dyDescent="0.25">
      <c r="A215" s="5">
        <v>343</v>
      </c>
      <c r="B215" s="29">
        <v>6.2714023673386183</v>
      </c>
      <c r="C215" s="29">
        <v>0</v>
      </c>
      <c r="D215" s="29">
        <v>0</v>
      </c>
      <c r="E215" s="29">
        <v>0</v>
      </c>
      <c r="F215" s="29">
        <v>6.2714023673386183</v>
      </c>
      <c r="G215" s="29">
        <v>736.76435011494095</v>
      </c>
      <c r="H215" s="29">
        <v>6.2714023673386183</v>
      </c>
      <c r="I215" s="29">
        <v>6.2714023673386183</v>
      </c>
    </row>
    <row r="216" spans="1:9" x14ac:dyDescent="0.25">
      <c r="A216" s="5">
        <v>344</v>
      </c>
      <c r="B216" s="29">
        <v>6.3382319827061444</v>
      </c>
      <c r="C216" s="29">
        <v>0</v>
      </c>
      <c r="D216" s="29">
        <v>0</v>
      </c>
      <c r="E216" s="29">
        <v>0</v>
      </c>
      <c r="F216" s="29">
        <v>6.3382319827061444</v>
      </c>
      <c r="G216" s="29">
        <v>640.35157721280177</v>
      </c>
      <c r="H216" s="29">
        <v>6.3382319827061444</v>
      </c>
      <c r="I216" s="29">
        <v>6.3382319827061444</v>
      </c>
    </row>
    <row r="217" spans="1:9" x14ac:dyDescent="0.25">
      <c r="A217" s="5">
        <v>345</v>
      </c>
      <c r="B217" s="29">
        <v>6.2714023673386183</v>
      </c>
      <c r="C217" s="29">
        <v>0</v>
      </c>
      <c r="D217" s="29">
        <v>0</v>
      </c>
      <c r="E217" s="29">
        <v>0</v>
      </c>
      <c r="F217" s="29">
        <v>6.2714023673386183</v>
      </c>
      <c r="G217" s="29">
        <v>736.76435011494095</v>
      </c>
      <c r="H217" s="29">
        <v>6.2714023673386183</v>
      </c>
      <c r="I217" s="29">
        <v>6.2714023673386183</v>
      </c>
    </row>
    <row r="218" spans="1:9" x14ac:dyDescent="0.25">
      <c r="A218" s="5">
        <v>347</v>
      </c>
      <c r="B218" s="29">
        <v>7.4087072696017939</v>
      </c>
      <c r="C218" s="29">
        <v>5.6601445649087037</v>
      </c>
      <c r="D218" s="29">
        <v>0</v>
      </c>
      <c r="E218" s="29">
        <v>0</v>
      </c>
      <c r="F218" s="29">
        <v>0</v>
      </c>
      <c r="G218" s="29">
        <v>646.9283187816286</v>
      </c>
      <c r="H218" s="29">
        <v>7.4087072696017939</v>
      </c>
      <c r="I218" s="29">
        <v>7.4087072696017939</v>
      </c>
    </row>
    <row r="219" spans="1:9" x14ac:dyDescent="0.25">
      <c r="A219" s="5">
        <v>348</v>
      </c>
      <c r="B219" s="29">
        <v>6.2775777253985918</v>
      </c>
      <c r="C219" s="29">
        <v>0</v>
      </c>
      <c r="D219" s="29">
        <v>0</v>
      </c>
      <c r="E219" s="29">
        <v>0</v>
      </c>
      <c r="F219" s="29">
        <v>6.2775777253985918</v>
      </c>
      <c r="G219" s="29">
        <v>737.48983117982664</v>
      </c>
      <c r="H219" s="29">
        <v>6.2775777253985918</v>
      </c>
      <c r="I219" s="29">
        <v>0</v>
      </c>
    </row>
    <row r="220" spans="1:9" x14ac:dyDescent="0.25">
      <c r="A220" s="5">
        <v>352</v>
      </c>
      <c r="B220" s="29">
        <v>6.3790004805987399</v>
      </c>
      <c r="C220" s="29">
        <v>0</v>
      </c>
      <c r="D220" s="29">
        <v>0</v>
      </c>
      <c r="E220" s="29">
        <v>0</v>
      </c>
      <c r="F220" s="29">
        <v>6.3790004805987399</v>
      </c>
      <c r="G220" s="29">
        <v>591.97124459956297</v>
      </c>
      <c r="H220" s="29">
        <v>6.3790004805987399</v>
      </c>
      <c r="I220" s="29">
        <v>0</v>
      </c>
    </row>
    <row r="221" spans="1:9" x14ac:dyDescent="0.25">
      <c r="A221" s="5">
        <v>353</v>
      </c>
      <c r="B221" s="29">
        <v>6.3905777335184961</v>
      </c>
      <c r="C221" s="29">
        <v>0</v>
      </c>
      <c r="D221" s="29">
        <v>0</v>
      </c>
      <c r="E221" s="29">
        <v>0</v>
      </c>
      <c r="F221" s="29">
        <v>6.3905777335184961</v>
      </c>
      <c r="G221" s="29">
        <v>575.53543068067586</v>
      </c>
      <c r="H221" s="29">
        <v>6.3905777335184961</v>
      </c>
      <c r="I221" s="29">
        <v>0</v>
      </c>
    </row>
    <row r="222" spans="1:9" x14ac:dyDescent="0.25">
      <c r="A222" s="5">
        <v>354</v>
      </c>
      <c r="B222" s="29">
        <v>6.3905777335184961</v>
      </c>
      <c r="C222" s="29">
        <v>0</v>
      </c>
      <c r="D222" s="29">
        <v>0</v>
      </c>
      <c r="E222" s="29">
        <v>0</v>
      </c>
      <c r="F222" s="29">
        <v>6.3905777335184961</v>
      </c>
      <c r="G222" s="29">
        <v>575.53543068067586</v>
      </c>
      <c r="H222" s="29">
        <v>6.3905777335184961</v>
      </c>
      <c r="I222" s="29">
        <v>0</v>
      </c>
    </row>
    <row r="223" spans="1:9" x14ac:dyDescent="0.25">
      <c r="A223" s="5">
        <v>355</v>
      </c>
      <c r="B223" s="29">
        <v>6.5026684431177753</v>
      </c>
      <c r="C223" s="29">
        <v>0</v>
      </c>
      <c r="D223" s="29">
        <v>0</v>
      </c>
      <c r="E223" s="29">
        <v>0</v>
      </c>
      <c r="F223" s="29">
        <v>6.5026684431177753</v>
      </c>
      <c r="G223" s="29">
        <v>418.18660757690418</v>
      </c>
      <c r="H223" s="29">
        <v>6.5026684431177753</v>
      </c>
      <c r="I223" s="29">
        <v>0</v>
      </c>
    </row>
    <row r="224" spans="1:9" x14ac:dyDescent="0.25">
      <c r="A224" s="5">
        <v>356</v>
      </c>
      <c r="B224" s="29">
        <v>6.2775777253985918</v>
      </c>
      <c r="C224" s="29">
        <v>0</v>
      </c>
      <c r="D224" s="29">
        <v>0</v>
      </c>
      <c r="E224" s="29">
        <v>0</v>
      </c>
      <c r="F224" s="29">
        <v>6.2775777253985918</v>
      </c>
      <c r="G224" s="29">
        <v>737.48983117982664</v>
      </c>
      <c r="H224" s="29">
        <v>6.2775777253985918</v>
      </c>
      <c r="I224" s="29">
        <v>0</v>
      </c>
    </row>
    <row r="225" spans="1:9" x14ac:dyDescent="0.25">
      <c r="A225" s="5">
        <v>357</v>
      </c>
      <c r="B225" s="29">
        <v>6.326946545378572</v>
      </c>
      <c r="C225" s="29">
        <v>0</v>
      </c>
      <c r="D225" s="29">
        <v>0</v>
      </c>
      <c r="E225" s="29">
        <v>0</v>
      </c>
      <c r="F225" s="29">
        <v>6.326946545378572</v>
      </c>
      <c r="G225" s="29">
        <v>656.54724301393435</v>
      </c>
      <c r="H225" s="29">
        <v>6.326946545378572</v>
      </c>
      <c r="I225" s="29">
        <v>6.326946545378572</v>
      </c>
    </row>
    <row r="226" spans="1:9" x14ac:dyDescent="0.25">
      <c r="A226" s="5">
        <v>358</v>
      </c>
      <c r="B226" s="29">
        <v>6.2714023673386183</v>
      </c>
      <c r="C226" s="29">
        <v>0</v>
      </c>
      <c r="D226" s="29">
        <v>0</v>
      </c>
      <c r="E226" s="29">
        <v>0</v>
      </c>
      <c r="F226" s="29">
        <v>6.2714023673386183</v>
      </c>
      <c r="G226" s="29">
        <v>736.76435011494095</v>
      </c>
      <c r="H226" s="29">
        <v>6.2714023673386183</v>
      </c>
      <c r="I226" s="29">
        <v>6.2714023673386183</v>
      </c>
    </row>
    <row r="227" spans="1:9" x14ac:dyDescent="0.25">
      <c r="A227" s="5">
        <v>360</v>
      </c>
      <c r="B227" s="29">
        <v>7.4087072696017939</v>
      </c>
      <c r="C227" s="29">
        <v>0</v>
      </c>
      <c r="D227" s="29">
        <v>0</v>
      </c>
      <c r="E227" s="29">
        <v>0</v>
      </c>
      <c r="F227" s="29">
        <v>0</v>
      </c>
      <c r="G227" s="29">
        <v>646.9283187816286</v>
      </c>
      <c r="H227" s="29">
        <v>7.4087072696017939</v>
      </c>
      <c r="I227" s="29">
        <v>7.4087072696017939</v>
      </c>
    </row>
    <row r="228" spans="1:9" x14ac:dyDescent="0.25">
      <c r="A228" s="5">
        <v>361</v>
      </c>
      <c r="B228" s="29">
        <v>6.3840503394205204</v>
      </c>
      <c r="C228" s="29">
        <v>0</v>
      </c>
      <c r="D228" s="29">
        <v>0</v>
      </c>
      <c r="E228" s="29">
        <v>0</v>
      </c>
      <c r="F228" s="29">
        <v>6.3840503394205204</v>
      </c>
      <c r="G228" s="29">
        <v>574.94757356821208</v>
      </c>
      <c r="H228" s="29">
        <v>6.3840503394205204</v>
      </c>
      <c r="I228" s="29">
        <v>6.3840503394205204</v>
      </c>
    </row>
    <row r="229" spans="1:9" x14ac:dyDescent="0.25">
      <c r="A229" s="5">
        <v>362</v>
      </c>
      <c r="B229" s="29">
        <v>7.4087072696017939</v>
      </c>
      <c r="C229" s="29">
        <v>0</v>
      </c>
      <c r="D229" s="29">
        <v>0</v>
      </c>
      <c r="E229" s="29">
        <v>0</v>
      </c>
      <c r="F229" s="29">
        <v>0</v>
      </c>
      <c r="G229" s="29">
        <v>646.9283187816286</v>
      </c>
      <c r="H229" s="29">
        <v>7.4087072696017939</v>
      </c>
      <c r="I229" s="29">
        <v>7.4087072696017939</v>
      </c>
    </row>
    <row r="230" spans="1:9" x14ac:dyDescent="0.25">
      <c r="A230" s="5">
        <v>364</v>
      </c>
      <c r="B230" s="29">
        <v>7.4087072696017939</v>
      </c>
      <c r="C230" s="29">
        <v>0</v>
      </c>
      <c r="D230" s="29">
        <v>0</v>
      </c>
      <c r="E230" s="29">
        <v>0</v>
      </c>
      <c r="F230" s="29">
        <v>0</v>
      </c>
      <c r="G230" s="29">
        <v>646.9283187816286</v>
      </c>
      <c r="H230" s="29">
        <v>7.4087072696017939</v>
      </c>
      <c r="I230" s="29">
        <v>7.4087072696017939</v>
      </c>
    </row>
    <row r="231" spans="1:9" x14ac:dyDescent="0.25">
      <c r="A231" s="5">
        <v>365</v>
      </c>
      <c r="B231" s="29">
        <v>6.293421249865653</v>
      </c>
      <c r="C231" s="29">
        <v>0</v>
      </c>
      <c r="D231" s="29">
        <v>0</v>
      </c>
      <c r="E231" s="29">
        <v>0</v>
      </c>
      <c r="F231" s="29">
        <v>6.293421249865653</v>
      </c>
      <c r="G231" s="29">
        <v>704.86317998495315</v>
      </c>
      <c r="H231" s="29">
        <v>6.293421249865653</v>
      </c>
      <c r="I231" s="29">
        <v>6.293421249865653</v>
      </c>
    </row>
    <row r="232" spans="1:9" x14ac:dyDescent="0.25">
      <c r="A232" s="5">
        <v>369</v>
      </c>
      <c r="B232" s="29">
        <v>6.4957791624026404</v>
      </c>
      <c r="C232" s="29">
        <v>0</v>
      </c>
      <c r="D232" s="29">
        <v>0</v>
      </c>
      <c r="E232" s="29">
        <v>0</v>
      </c>
      <c r="F232" s="29">
        <v>6.4957791624026404</v>
      </c>
      <c r="G232" s="29">
        <v>417.74355793411382</v>
      </c>
      <c r="H232" s="29">
        <v>6.4957791624026404</v>
      </c>
      <c r="I232" s="29">
        <v>6.4957791624026404</v>
      </c>
    </row>
    <row r="233" spans="1:9" x14ac:dyDescent="0.25">
      <c r="A233" s="5">
        <v>370</v>
      </c>
      <c r="B233" s="29">
        <v>6.2714023673386183</v>
      </c>
      <c r="C233" s="29">
        <v>0</v>
      </c>
      <c r="D233" s="29">
        <v>0</v>
      </c>
      <c r="E233" s="29">
        <v>0</v>
      </c>
      <c r="F233" s="29">
        <v>6.2714023673386183</v>
      </c>
      <c r="G233" s="29">
        <v>736.76435011494095</v>
      </c>
      <c r="H233" s="29">
        <v>6.2714023673386183</v>
      </c>
      <c r="I233" s="29">
        <v>6.2714023673386183</v>
      </c>
    </row>
    <row r="234" spans="1:9" x14ac:dyDescent="0.25">
      <c r="A234" s="5">
        <v>380</v>
      </c>
      <c r="B234" s="29">
        <v>6.3790004805987399</v>
      </c>
      <c r="C234" s="29">
        <v>0</v>
      </c>
      <c r="D234" s="29">
        <v>0</v>
      </c>
      <c r="E234" s="29">
        <v>0</v>
      </c>
      <c r="F234" s="29">
        <v>6.3790004805987399</v>
      </c>
      <c r="G234" s="29">
        <v>591.97124459956297</v>
      </c>
      <c r="H234" s="29">
        <v>6.3790004805987399</v>
      </c>
      <c r="I234" s="29">
        <v>0</v>
      </c>
    </row>
    <row r="235" spans="1:9" x14ac:dyDescent="0.25">
      <c r="A235" s="5">
        <v>382</v>
      </c>
      <c r="B235" s="29">
        <v>7.4190568417810194</v>
      </c>
      <c r="C235" s="29">
        <v>0</v>
      </c>
      <c r="D235" s="29">
        <v>0</v>
      </c>
      <c r="E235" s="29">
        <v>0</v>
      </c>
      <c r="F235" s="29">
        <v>0</v>
      </c>
      <c r="G235" s="29">
        <v>647.8320434243185</v>
      </c>
      <c r="H235" s="29">
        <v>7.4190568417810194</v>
      </c>
      <c r="I235" s="29">
        <v>0</v>
      </c>
    </row>
    <row r="236" spans="1:9" x14ac:dyDescent="0.25">
      <c r="A236" s="5">
        <v>384</v>
      </c>
      <c r="B236" s="29">
        <v>6.3905777335184961</v>
      </c>
      <c r="C236" s="29">
        <v>0</v>
      </c>
      <c r="D236" s="29">
        <v>0</v>
      </c>
      <c r="E236" s="29">
        <v>0</v>
      </c>
      <c r="F236" s="29">
        <v>6.3905777335184961</v>
      </c>
      <c r="G236" s="29">
        <v>575.53543068067586</v>
      </c>
      <c r="H236" s="29">
        <v>6.3905777335184961</v>
      </c>
      <c r="I236" s="29">
        <v>0</v>
      </c>
    </row>
    <row r="237" spans="1:9" x14ac:dyDescent="0.25">
      <c r="A237" s="5">
        <v>389</v>
      </c>
      <c r="B237" s="29">
        <v>6.5570802253316831</v>
      </c>
      <c r="C237" s="29">
        <v>0</v>
      </c>
      <c r="D237" s="29">
        <v>0</v>
      </c>
      <c r="E237" s="29">
        <v>0</v>
      </c>
      <c r="F237" s="29">
        <v>6.5570802253316831</v>
      </c>
      <c r="G237" s="29">
        <v>342.93529578484703</v>
      </c>
      <c r="H237" s="29">
        <v>6.5570802253316831</v>
      </c>
      <c r="I237" s="29">
        <v>0</v>
      </c>
    </row>
    <row r="238" spans="1:9" x14ac:dyDescent="0.25">
      <c r="A238" s="5">
        <v>390</v>
      </c>
      <c r="B238" s="29">
        <v>6.2775777253985918</v>
      </c>
      <c r="C238" s="29">
        <v>0</v>
      </c>
      <c r="D238" s="29">
        <v>0</v>
      </c>
      <c r="E238" s="29">
        <v>0</v>
      </c>
      <c r="F238" s="29">
        <v>6.2775777253985918</v>
      </c>
      <c r="G238" s="29">
        <v>737.48983117982664</v>
      </c>
      <c r="H238" s="29">
        <v>6.2775777253985918</v>
      </c>
      <c r="I238" s="29">
        <v>0</v>
      </c>
    </row>
    <row r="239" spans="1:9" x14ac:dyDescent="0.25">
      <c r="A239" s="5">
        <v>391</v>
      </c>
      <c r="B239" s="29">
        <v>6.3674462890493091</v>
      </c>
      <c r="C239" s="29">
        <v>0</v>
      </c>
      <c r="D239" s="29">
        <v>0</v>
      </c>
      <c r="E239" s="29">
        <v>0</v>
      </c>
      <c r="F239" s="29">
        <v>6.3674462890493091</v>
      </c>
      <c r="G239" s="29">
        <v>608.4094929186615</v>
      </c>
      <c r="H239" s="29">
        <v>6.3674462890493091</v>
      </c>
      <c r="I239" s="29">
        <v>0</v>
      </c>
    </row>
    <row r="240" spans="1:9" x14ac:dyDescent="0.25">
      <c r="A240" s="5">
        <v>392</v>
      </c>
      <c r="B240" s="29">
        <v>6.5708938623927802</v>
      </c>
      <c r="C240" s="29">
        <v>0</v>
      </c>
      <c r="D240" s="29">
        <v>0</v>
      </c>
      <c r="E240" s="29">
        <v>0</v>
      </c>
      <c r="F240" s="29">
        <v>6.5708938623927802</v>
      </c>
      <c r="G240" s="29">
        <v>323.94506741596405</v>
      </c>
      <c r="H240" s="29">
        <v>6.5708938623927802</v>
      </c>
      <c r="I240" s="29">
        <v>0</v>
      </c>
    </row>
    <row r="241" spans="1:9" x14ac:dyDescent="0.25">
      <c r="A241" s="5">
        <v>393</v>
      </c>
      <c r="B241" s="29">
        <v>7.4190568417810194</v>
      </c>
      <c r="C241" s="29">
        <v>0</v>
      </c>
      <c r="D241" s="29">
        <v>0</v>
      </c>
      <c r="E241" s="29">
        <v>0</v>
      </c>
      <c r="F241" s="29">
        <v>0</v>
      </c>
      <c r="G241" s="29">
        <v>647.8320434243185</v>
      </c>
      <c r="H241" s="29">
        <v>7.4190568417810194</v>
      </c>
      <c r="I241" s="29">
        <v>0</v>
      </c>
    </row>
    <row r="242" spans="1:9" x14ac:dyDescent="0.25">
      <c r="A242" s="5">
        <v>397</v>
      </c>
      <c r="B242" s="29">
        <v>6.3905777335184961</v>
      </c>
      <c r="C242" s="29">
        <v>0</v>
      </c>
      <c r="D242" s="29">
        <v>0</v>
      </c>
      <c r="E242" s="29">
        <v>0</v>
      </c>
      <c r="F242" s="29">
        <v>6.3905777335184961</v>
      </c>
      <c r="G242" s="29">
        <v>575.53543068067586</v>
      </c>
      <c r="H242" s="29">
        <v>6.3905777335184961</v>
      </c>
      <c r="I242" s="29">
        <v>0</v>
      </c>
    </row>
    <row r="243" spans="1:9" x14ac:dyDescent="0.25">
      <c r="A243" s="5">
        <v>398</v>
      </c>
      <c r="B243" s="29">
        <v>6.5570802253316831</v>
      </c>
      <c r="C243" s="29">
        <v>0</v>
      </c>
      <c r="D243" s="29">
        <v>0</v>
      </c>
      <c r="E243" s="29">
        <v>0</v>
      </c>
      <c r="F243" s="29">
        <v>6.5570802253316831</v>
      </c>
      <c r="G243" s="29">
        <v>342.93529578484703</v>
      </c>
      <c r="H243" s="29">
        <v>6.5570802253316831</v>
      </c>
      <c r="I243" s="29">
        <v>0</v>
      </c>
    </row>
    <row r="244" spans="1:9" x14ac:dyDescent="0.25">
      <c r="A244" s="5">
        <v>399</v>
      </c>
      <c r="B244" s="29">
        <v>6.3674462890493091</v>
      </c>
      <c r="C244" s="29">
        <v>0</v>
      </c>
      <c r="D244" s="29">
        <v>0</v>
      </c>
      <c r="E244" s="29">
        <v>0</v>
      </c>
      <c r="F244" s="29">
        <v>6.3674462890493091</v>
      </c>
      <c r="G244" s="29">
        <v>608.4094929186615</v>
      </c>
      <c r="H244" s="29">
        <v>6.3674462890493091</v>
      </c>
      <c r="I244" s="29">
        <v>0</v>
      </c>
    </row>
    <row r="245" spans="1:9" x14ac:dyDescent="0.25">
      <c r="A245" s="5">
        <v>400</v>
      </c>
      <c r="B245" s="29">
        <v>6.3905777335184961</v>
      </c>
      <c r="C245" s="29">
        <v>0</v>
      </c>
      <c r="D245" s="29">
        <v>0</v>
      </c>
      <c r="E245" s="29">
        <v>0</v>
      </c>
      <c r="F245" s="29">
        <v>6.3905777335184961</v>
      </c>
      <c r="G245" s="29">
        <v>575.53543068067586</v>
      </c>
      <c r="H245" s="29">
        <v>6.3905777335184961</v>
      </c>
      <c r="I245" s="29">
        <v>0</v>
      </c>
    </row>
    <row r="246" spans="1:9" x14ac:dyDescent="0.25">
      <c r="A246" s="5">
        <v>401</v>
      </c>
      <c r="B246" s="29">
        <v>6.3790004805987399</v>
      </c>
      <c r="C246" s="29">
        <v>0</v>
      </c>
      <c r="D246" s="29">
        <v>0</v>
      </c>
      <c r="E246" s="29">
        <v>0</v>
      </c>
      <c r="F246" s="29">
        <v>6.3790004805987399</v>
      </c>
      <c r="G246" s="29">
        <v>591.97124459956297</v>
      </c>
      <c r="H246" s="29">
        <v>6.3790004805987399</v>
      </c>
      <c r="I246" s="29">
        <v>0</v>
      </c>
    </row>
    <row r="247" spans="1:9" x14ac:dyDescent="0.25">
      <c r="A247" s="5">
        <v>403</v>
      </c>
      <c r="B247" s="29">
        <v>6.2775777253985918</v>
      </c>
      <c r="C247" s="29">
        <v>0</v>
      </c>
      <c r="D247" s="29">
        <v>0</v>
      </c>
      <c r="E247" s="29">
        <v>0</v>
      </c>
      <c r="F247" s="29">
        <v>6.2775777253985918</v>
      </c>
      <c r="G247" s="29">
        <v>737.48983117982664</v>
      </c>
      <c r="H247" s="29">
        <v>6.2775777253985918</v>
      </c>
      <c r="I247" s="29">
        <v>0</v>
      </c>
    </row>
    <row r="248" spans="1:9" x14ac:dyDescent="0.25">
      <c r="A248" s="5">
        <v>405</v>
      </c>
      <c r="B248" s="29">
        <v>6.3790004805987399</v>
      </c>
      <c r="C248" s="29">
        <v>0</v>
      </c>
      <c r="D248" s="29">
        <v>0</v>
      </c>
      <c r="E248" s="29">
        <v>0</v>
      </c>
      <c r="F248" s="29">
        <v>6.3790004805987399</v>
      </c>
      <c r="G248" s="29">
        <v>591.97124459956297</v>
      </c>
      <c r="H248" s="29">
        <v>6.3790004805987399</v>
      </c>
      <c r="I248" s="29">
        <v>0</v>
      </c>
    </row>
    <row r="249" spans="1:9" x14ac:dyDescent="0.25">
      <c r="A249" s="5">
        <v>407</v>
      </c>
      <c r="B249" s="29">
        <v>6.3905777335184961</v>
      </c>
      <c r="C249" s="29">
        <v>0</v>
      </c>
      <c r="D249" s="29">
        <v>0</v>
      </c>
      <c r="E249" s="29">
        <v>0</v>
      </c>
      <c r="F249" s="29">
        <v>6.3905777335184961</v>
      </c>
      <c r="G249" s="29">
        <v>575.53543068067586</v>
      </c>
      <c r="H249" s="29">
        <v>6.3905777335184961</v>
      </c>
      <c r="I249" s="29">
        <v>0</v>
      </c>
    </row>
    <row r="250" spans="1:9" x14ac:dyDescent="0.25">
      <c r="A250" s="5">
        <v>408</v>
      </c>
      <c r="B250" s="29">
        <v>6.3790004805987399</v>
      </c>
      <c r="C250" s="29">
        <v>0</v>
      </c>
      <c r="D250" s="29">
        <v>0</v>
      </c>
      <c r="E250" s="29">
        <v>0</v>
      </c>
      <c r="F250" s="29">
        <v>6.3790004805987399</v>
      </c>
      <c r="G250" s="29">
        <v>591.97124459956297</v>
      </c>
      <c r="H250" s="29">
        <v>6.3790004805987399</v>
      </c>
      <c r="I250" s="29">
        <v>0</v>
      </c>
    </row>
    <row r="251" spans="1:9" x14ac:dyDescent="0.25">
      <c r="A251" s="5">
        <v>409</v>
      </c>
      <c r="B251" s="29">
        <v>7.4087072696017939</v>
      </c>
      <c r="C251" s="29">
        <v>0</v>
      </c>
      <c r="D251" s="29">
        <v>0</v>
      </c>
      <c r="E251" s="29">
        <v>0</v>
      </c>
      <c r="F251" s="29">
        <v>0</v>
      </c>
      <c r="G251" s="29">
        <v>646.9283187816286</v>
      </c>
      <c r="H251" s="29">
        <v>7.4087072696017939</v>
      </c>
      <c r="I251" s="29">
        <v>7.4087072696017939</v>
      </c>
    </row>
    <row r="252" spans="1:9" x14ac:dyDescent="0.25">
      <c r="A252" s="5">
        <v>414</v>
      </c>
      <c r="B252" s="29">
        <v>6.2714023673386183</v>
      </c>
      <c r="C252" s="29">
        <v>0</v>
      </c>
      <c r="D252" s="29">
        <v>0</v>
      </c>
      <c r="E252" s="29">
        <v>0</v>
      </c>
      <c r="F252" s="29">
        <v>6.2714023673386183</v>
      </c>
      <c r="G252" s="29">
        <v>736.76435011494095</v>
      </c>
      <c r="H252" s="29">
        <v>6.2714023673386183</v>
      </c>
      <c r="I252" s="29">
        <v>6.2714023673386183</v>
      </c>
    </row>
    <row r="253" spans="1:9" x14ac:dyDescent="0.25">
      <c r="A253" s="5">
        <v>415</v>
      </c>
      <c r="B253" s="29">
        <v>6.2714023673386183</v>
      </c>
      <c r="C253" s="29">
        <v>0</v>
      </c>
      <c r="D253" s="29">
        <v>0</v>
      </c>
      <c r="E253" s="29">
        <v>0</v>
      </c>
      <c r="F253" s="29">
        <v>6.2714023673386183</v>
      </c>
      <c r="G253" s="29">
        <v>736.76435011494095</v>
      </c>
      <c r="H253" s="29">
        <v>6.2714023673386183</v>
      </c>
      <c r="I253" s="29">
        <v>6.2714023673386183</v>
      </c>
    </row>
    <row r="254" spans="1:9" x14ac:dyDescent="0.25">
      <c r="A254" s="5">
        <v>421</v>
      </c>
      <c r="B254" s="29">
        <v>7.4087072696017939</v>
      </c>
      <c r="C254" s="29">
        <v>0</v>
      </c>
      <c r="D254" s="29">
        <v>0</v>
      </c>
      <c r="E254" s="29">
        <v>0</v>
      </c>
      <c r="F254" s="29">
        <v>0</v>
      </c>
      <c r="G254" s="29">
        <v>646.9283187816286</v>
      </c>
      <c r="H254" s="29">
        <v>7.4087072696017939</v>
      </c>
      <c r="I254" s="29">
        <v>7.4087072696017939</v>
      </c>
    </row>
    <row r="255" spans="1:9" x14ac:dyDescent="0.25">
      <c r="A255" s="5">
        <v>424</v>
      </c>
      <c r="B255" s="29">
        <v>6.2714023673386183</v>
      </c>
      <c r="C255" s="29">
        <v>0</v>
      </c>
      <c r="D255" s="29">
        <v>0</v>
      </c>
      <c r="E255" s="29">
        <v>0</v>
      </c>
      <c r="F255" s="29">
        <v>6.2714023673386183</v>
      </c>
      <c r="G255" s="29">
        <v>736.76435011494095</v>
      </c>
      <c r="H255" s="29">
        <v>6.2714023673386183</v>
      </c>
      <c r="I255" s="29">
        <v>6.2714023673386183</v>
      </c>
    </row>
    <row r="256" spans="1:9" x14ac:dyDescent="0.25">
      <c r="A256" s="5">
        <v>426</v>
      </c>
      <c r="B256" s="29">
        <v>7.4087072696017939</v>
      </c>
      <c r="C256" s="29">
        <v>0</v>
      </c>
      <c r="D256" s="29">
        <v>0</v>
      </c>
      <c r="E256" s="29">
        <v>0</v>
      </c>
      <c r="F256" s="29">
        <v>0</v>
      </c>
      <c r="G256" s="29">
        <v>646.9283187816286</v>
      </c>
      <c r="H256" s="29">
        <v>7.4087072696017939</v>
      </c>
      <c r="I256" s="29">
        <v>7.4087072696017939</v>
      </c>
    </row>
    <row r="257" spans="1:9" x14ac:dyDescent="0.25">
      <c r="A257" s="5">
        <v>428</v>
      </c>
      <c r="B257" s="29">
        <v>6.2714023673386183</v>
      </c>
      <c r="C257" s="29">
        <v>0</v>
      </c>
      <c r="D257" s="29">
        <v>0</v>
      </c>
      <c r="E257" s="29">
        <v>0</v>
      </c>
      <c r="F257" s="29">
        <v>6.2714023673386183</v>
      </c>
      <c r="G257" s="29">
        <v>736.76435011494095</v>
      </c>
      <c r="H257" s="29">
        <v>6.2714023673386183</v>
      </c>
      <c r="I257" s="29">
        <v>6.2714023673386183</v>
      </c>
    </row>
    <row r="258" spans="1:9" x14ac:dyDescent="0.25">
      <c r="A258" s="5">
        <v>429</v>
      </c>
      <c r="B258" s="29">
        <v>6.2714023673386183</v>
      </c>
      <c r="C258" s="29">
        <v>0</v>
      </c>
      <c r="D258" s="29">
        <v>0</v>
      </c>
      <c r="E258" s="29">
        <v>0</v>
      </c>
      <c r="F258" s="29">
        <v>6.2714023673386183</v>
      </c>
      <c r="G258" s="29">
        <v>736.76435011494095</v>
      </c>
      <c r="H258" s="29">
        <v>6.2714023673386183</v>
      </c>
      <c r="I258" s="29">
        <v>6.2714023673386183</v>
      </c>
    </row>
    <row r="259" spans="1:9" x14ac:dyDescent="0.25">
      <c r="A259" s="5">
        <v>432</v>
      </c>
      <c r="B259" s="29">
        <v>6.3725097403362057</v>
      </c>
      <c r="C259" s="29">
        <v>0</v>
      </c>
      <c r="D259" s="29">
        <v>0</v>
      </c>
      <c r="E259" s="29">
        <v>0</v>
      </c>
      <c r="F259" s="29">
        <v>6.3725097403362057</v>
      </c>
      <c r="G259" s="29">
        <v>591.36890390319979</v>
      </c>
      <c r="H259" s="29">
        <v>6.3725097403362057</v>
      </c>
      <c r="I259" s="29">
        <v>6.3725097403362057</v>
      </c>
    </row>
    <row r="260" spans="1:9" x14ac:dyDescent="0.25">
      <c r="A260" s="5">
        <v>433</v>
      </c>
      <c r="B260" s="29">
        <v>7.4087072696017939</v>
      </c>
      <c r="C260" s="29">
        <v>0</v>
      </c>
      <c r="D260" s="29">
        <v>0</v>
      </c>
      <c r="E260" s="29">
        <v>0</v>
      </c>
      <c r="F260" s="29">
        <v>0</v>
      </c>
      <c r="G260" s="29">
        <v>646.9283187816286</v>
      </c>
      <c r="H260" s="29">
        <v>7.4087072696017939</v>
      </c>
      <c r="I260" s="29">
        <v>7.4087072696017939</v>
      </c>
    </row>
    <row r="261" spans="1:9" x14ac:dyDescent="0.25">
      <c r="A261" s="5">
        <v>434</v>
      </c>
      <c r="B261" s="29">
        <v>6.3725097403362057</v>
      </c>
      <c r="C261" s="29">
        <v>0</v>
      </c>
      <c r="D261" s="29">
        <v>0</v>
      </c>
      <c r="E261" s="29">
        <v>0</v>
      </c>
      <c r="F261" s="29">
        <v>6.3725097403362057</v>
      </c>
      <c r="G261" s="29">
        <v>591.36890390319979</v>
      </c>
      <c r="H261" s="29">
        <v>6.3725097403362057</v>
      </c>
      <c r="I261" s="29">
        <v>6.3725097403362057</v>
      </c>
    </row>
    <row r="262" spans="1:9" x14ac:dyDescent="0.25">
      <c r="A262" s="5">
        <v>437</v>
      </c>
      <c r="B262" s="29">
        <v>7.4087072696017939</v>
      </c>
      <c r="C262" s="29">
        <v>0</v>
      </c>
      <c r="D262" s="29">
        <v>0</v>
      </c>
      <c r="E262" s="29">
        <v>0</v>
      </c>
      <c r="F262" s="29">
        <v>0</v>
      </c>
      <c r="G262" s="29">
        <v>646.9283187816286</v>
      </c>
      <c r="H262" s="29">
        <v>7.4087072696017939</v>
      </c>
      <c r="I262" s="29">
        <v>7.4087072696017939</v>
      </c>
    </row>
    <row r="263" spans="1:9" x14ac:dyDescent="0.25">
      <c r="A263" s="5">
        <v>440</v>
      </c>
      <c r="B263" s="29">
        <v>6.3495802724779002</v>
      </c>
      <c r="C263" s="29">
        <v>0</v>
      </c>
      <c r="D263" s="29">
        <v>0</v>
      </c>
      <c r="E263" s="29">
        <v>0</v>
      </c>
      <c r="F263" s="29">
        <v>6.3495802724779002</v>
      </c>
      <c r="G263" s="29">
        <v>624.10024498185282</v>
      </c>
      <c r="H263" s="29">
        <v>6.3495802724779002</v>
      </c>
      <c r="I263" s="29">
        <v>6.3495802724779002</v>
      </c>
    </row>
    <row r="264" spans="1:9" x14ac:dyDescent="0.25">
      <c r="A264" s="5">
        <v>442</v>
      </c>
      <c r="B264" s="29">
        <v>6.3840503394205204</v>
      </c>
      <c r="C264" s="29">
        <v>0</v>
      </c>
      <c r="D264" s="29">
        <v>0</v>
      </c>
      <c r="E264" s="29">
        <v>0</v>
      </c>
      <c r="F264" s="29">
        <v>6.3840503394205204</v>
      </c>
      <c r="G264" s="29">
        <v>574.94757356821208</v>
      </c>
      <c r="H264" s="29">
        <v>6.3840503394205204</v>
      </c>
      <c r="I264" s="29">
        <v>6.3840503394205204</v>
      </c>
    </row>
    <row r="265" spans="1:9" x14ac:dyDescent="0.25">
      <c r="A265" s="5">
        <v>443</v>
      </c>
      <c r="B265" s="29">
        <v>6.3840503394205204</v>
      </c>
      <c r="C265" s="29">
        <v>0</v>
      </c>
      <c r="D265" s="29">
        <v>0</v>
      </c>
      <c r="E265" s="29">
        <v>0</v>
      </c>
      <c r="F265" s="29">
        <v>6.3840503394205204</v>
      </c>
      <c r="G265" s="29">
        <v>574.94757356821208</v>
      </c>
      <c r="H265" s="29">
        <v>6.3840503394205204</v>
      </c>
      <c r="I265" s="29">
        <v>6.3840503394205204</v>
      </c>
    </row>
    <row r="266" spans="1:9" x14ac:dyDescent="0.25">
      <c r="A266" s="5">
        <v>444</v>
      </c>
      <c r="B266" s="29">
        <v>7.4087072696017939</v>
      </c>
      <c r="C266" s="29">
        <v>0</v>
      </c>
      <c r="D266" s="29">
        <v>0</v>
      </c>
      <c r="E266" s="29">
        <v>0</v>
      </c>
      <c r="F266" s="29">
        <v>0</v>
      </c>
      <c r="G266" s="29">
        <v>646.9283187816286</v>
      </c>
      <c r="H266" s="29">
        <v>7.4087072696017939</v>
      </c>
      <c r="I266" s="29">
        <v>7.4087072696017939</v>
      </c>
    </row>
    <row r="267" spans="1:9" x14ac:dyDescent="0.25">
      <c r="A267" s="5">
        <v>447</v>
      </c>
      <c r="B267" s="29">
        <v>6.3840503394205204</v>
      </c>
      <c r="C267" s="29">
        <v>0</v>
      </c>
      <c r="D267" s="29">
        <v>0</v>
      </c>
      <c r="E267" s="29">
        <v>0</v>
      </c>
      <c r="F267" s="29">
        <v>6.3840503394205204</v>
      </c>
      <c r="G267" s="29">
        <v>574.94757356821208</v>
      </c>
      <c r="H267" s="29">
        <v>6.3840503394205204</v>
      </c>
      <c r="I267" s="29">
        <v>6.3840503394205204</v>
      </c>
    </row>
    <row r="268" spans="1:9" x14ac:dyDescent="0.25">
      <c r="A268" s="5">
        <v>449</v>
      </c>
      <c r="B268" s="29">
        <v>6.3725097403362057</v>
      </c>
      <c r="C268" s="29">
        <v>0</v>
      </c>
      <c r="D268" s="29">
        <v>0</v>
      </c>
      <c r="E268" s="29">
        <v>0</v>
      </c>
      <c r="F268" s="29">
        <v>6.3725097403362057</v>
      </c>
      <c r="G268" s="29">
        <v>591.36890390319979</v>
      </c>
      <c r="H268" s="29">
        <v>6.3725097403362057</v>
      </c>
      <c r="I268" s="29">
        <v>6.3725097403362057</v>
      </c>
    </row>
    <row r="269" spans="1:9" x14ac:dyDescent="0.25">
      <c r="A269" s="5">
        <v>455</v>
      </c>
      <c r="B269" s="29">
        <v>6.2714023673386183</v>
      </c>
      <c r="C269" s="29">
        <v>0</v>
      </c>
      <c r="D269" s="29">
        <v>0</v>
      </c>
      <c r="E269" s="29">
        <v>0</v>
      </c>
      <c r="F269" s="29">
        <v>6.2714023673386183</v>
      </c>
      <c r="G269" s="29">
        <v>736.76435011494095</v>
      </c>
      <c r="H269" s="29">
        <v>6.2714023673386183</v>
      </c>
      <c r="I269" s="29">
        <v>6.2714023673386183</v>
      </c>
    </row>
    <row r="270" spans="1:9" x14ac:dyDescent="0.25">
      <c r="A270" s="5">
        <v>456</v>
      </c>
      <c r="B270" s="29">
        <v>7.4087072696017939</v>
      </c>
      <c r="C270" s="29">
        <v>0</v>
      </c>
      <c r="D270" s="29">
        <v>0</v>
      </c>
      <c r="E270" s="29">
        <v>0</v>
      </c>
      <c r="F270" s="29">
        <v>0</v>
      </c>
      <c r="G270" s="29">
        <v>646.9283187816286</v>
      </c>
      <c r="H270" s="29">
        <v>7.4087072696017939</v>
      </c>
      <c r="I270" s="29">
        <v>7.4087072696017939</v>
      </c>
    </row>
    <row r="271" spans="1:9" x14ac:dyDescent="0.25">
      <c r="A271" s="5">
        <v>458</v>
      </c>
      <c r="B271" s="29">
        <v>6.2775777253985918</v>
      </c>
      <c r="C271" s="29">
        <v>0</v>
      </c>
      <c r="D271" s="29">
        <v>0</v>
      </c>
      <c r="E271" s="29">
        <v>0</v>
      </c>
      <c r="F271" s="29">
        <v>6.2775777253985918</v>
      </c>
      <c r="G271" s="29">
        <v>737.48983117982664</v>
      </c>
      <c r="H271" s="29">
        <v>6.2775777253985918</v>
      </c>
      <c r="I271" s="29">
        <v>0</v>
      </c>
    </row>
    <row r="272" spans="1:9" x14ac:dyDescent="0.25">
      <c r="A272" s="5">
        <v>459</v>
      </c>
      <c r="B272" s="29">
        <v>6.3905777335184961</v>
      </c>
      <c r="C272" s="29">
        <v>0</v>
      </c>
      <c r="D272" s="29">
        <v>0</v>
      </c>
      <c r="E272" s="29">
        <v>0</v>
      </c>
      <c r="F272" s="29">
        <v>6.3905777335184961</v>
      </c>
      <c r="G272" s="29">
        <v>575.53543068067586</v>
      </c>
      <c r="H272" s="29">
        <v>6.3905777335184961</v>
      </c>
      <c r="I272" s="29">
        <v>0</v>
      </c>
    </row>
    <row r="273" spans="1:9" x14ac:dyDescent="0.25">
      <c r="A273" s="5">
        <v>460</v>
      </c>
      <c r="B273" s="29">
        <v>6.3790004805987399</v>
      </c>
      <c r="C273" s="29">
        <v>0</v>
      </c>
      <c r="D273" s="29">
        <v>0</v>
      </c>
      <c r="E273" s="29">
        <v>0</v>
      </c>
      <c r="F273" s="29">
        <v>6.3790004805987399</v>
      </c>
      <c r="G273" s="29">
        <v>591.97124459956297</v>
      </c>
      <c r="H273" s="29">
        <v>6.3790004805987399</v>
      </c>
      <c r="I273" s="29">
        <v>0</v>
      </c>
    </row>
    <row r="274" spans="1:9" x14ac:dyDescent="0.25">
      <c r="A274" s="5">
        <v>461</v>
      </c>
      <c r="B274" s="29">
        <v>6.3674462890493091</v>
      </c>
      <c r="C274" s="29">
        <v>0</v>
      </c>
      <c r="D274" s="29">
        <v>0</v>
      </c>
      <c r="E274" s="29">
        <v>0</v>
      </c>
      <c r="F274" s="29">
        <v>6.3674462890493091</v>
      </c>
      <c r="G274" s="29">
        <v>608.4094929186615</v>
      </c>
      <c r="H274" s="29">
        <v>6.3674462890493091</v>
      </c>
      <c r="I274" s="29">
        <v>0</v>
      </c>
    </row>
    <row r="275" spans="1:9" x14ac:dyDescent="0.25">
      <c r="A275" s="5">
        <v>462</v>
      </c>
      <c r="B275" s="29">
        <v>7.4190568417810194</v>
      </c>
      <c r="C275" s="29">
        <v>0</v>
      </c>
      <c r="D275" s="29">
        <v>0</v>
      </c>
      <c r="E275" s="29">
        <v>0</v>
      </c>
      <c r="F275" s="29">
        <v>0</v>
      </c>
      <c r="G275" s="29">
        <v>647.8320434243185</v>
      </c>
      <c r="H275" s="29">
        <v>7.4190568417810194</v>
      </c>
      <c r="I275" s="29">
        <v>0</v>
      </c>
    </row>
    <row r="276" spans="1:9" x14ac:dyDescent="0.25">
      <c r="A276" s="5">
        <v>463</v>
      </c>
      <c r="B276" s="29">
        <v>6.2775777253985918</v>
      </c>
      <c r="C276" s="29">
        <v>0</v>
      </c>
      <c r="D276" s="29">
        <v>0</v>
      </c>
      <c r="E276" s="29">
        <v>0</v>
      </c>
      <c r="F276" s="29">
        <v>6.2775777253985918</v>
      </c>
      <c r="G276" s="29">
        <v>737.48983117982664</v>
      </c>
      <c r="H276" s="29">
        <v>6.2775777253985918</v>
      </c>
      <c r="I276" s="29">
        <v>0</v>
      </c>
    </row>
    <row r="277" spans="1:9" x14ac:dyDescent="0.25">
      <c r="A277" s="5">
        <v>464</v>
      </c>
      <c r="B277" s="29">
        <v>6.3446146488522963</v>
      </c>
      <c r="C277" s="29">
        <v>0</v>
      </c>
      <c r="D277" s="29">
        <v>0</v>
      </c>
      <c r="E277" s="29">
        <v>0</v>
      </c>
      <c r="F277" s="29">
        <v>6.3446146488522963</v>
      </c>
      <c r="G277" s="29">
        <v>640.99641797354752</v>
      </c>
      <c r="H277" s="29">
        <v>6.3446146488522963</v>
      </c>
      <c r="I277" s="29">
        <v>0</v>
      </c>
    </row>
    <row r="278" spans="1:9" x14ac:dyDescent="0.25">
      <c r="A278" s="5">
        <v>465</v>
      </c>
      <c r="B278" s="29">
        <v>6.3905777335184961</v>
      </c>
      <c r="C278" s="29">
        <v>0</v>
      </c>
      <c r="D278" s="29">
        <v>0</v>
      </c>
      <c r="E278" s="29">
        <v>0</v>
      </c>
      <c r="F278" s="29">
        <v>6.3905777335184961</v>
      </c>
      <c r="G278" s="29">
        <v>575.53543068067586</v>
      </c>
      <c r="H278" s="29">
        <v>6.3905777335184961</v>
      </c>
      <c r="I278" s="29">
        <v>0</v>
      </c>
    </row>
    <row r="279" spans="1:9" x14ac:dyDescent="0.25">
      <c r="A279" s="5">
        <v>473</v>
      </c>
      <c r="B279" s="29">
        <v>6.5639757706598134</v>
      </c>
      <c r="C279" s="29">
        <v>0</v>
      </c>
      <c r="D279" s="29">
        <v>0</v>
      </c>
      <c r="E279" s="29">
        <v>0</v>
      </c>
      <c r="F279" s="29">
        <v>6.5639757706598134</v>
      </c>
      <c r="G279" s="29">
        <v>333.44996914951849</v>
      </c>
      <c r="H279" s="29">
        <v>6.5639757706598134</v>
      </c>
      <c r="I279" s="29">
        <v>0</v>
      </c>
    </row>
    <row r="280" spans="1:9" x14ac:dyDescent="0.25">
      <c r="A280" s="5">
        <v>474</v>
      </c>
      <c r="B280" s="29">
        <v>6.3790004805987399</v>
      </c>
      <c r="C280" s="29">
        <v>0</v>
      </c>
      <c r="D280" s="29">
        <v>0</v>
      </c>
      <c r="E280" s="29">
        <v>0</v>
      </c>
      <c r="F280" s="29">
        <v>6.3790004805987399</v>
      </c>
      <c r="G280" s="29">
        <v>591.97124459956297</v>
      </c>
      <c r="H280" s="29">
        <v>6.3790004805987399</v>
      </c>
      <c r="I280" s="29">
        <v>0</v>
      </c>
    </row>
    <row r="281" spans="1:9" x14ac:dyDescent="0.25">
      <c r="A281" s="5">
        <v>475</v>
      </c>
      <c r="B281" s="29">
        <v>6.3674462890493091</v>
      </c>
      <c r="C281" s="29">
        <v>0</v>
      </c>
      <c r="D281" s="29">
        <v>0</v>
      </c>
      <c r="E281" s="29">
        <v>0</v>
      </c>
      <c r="F281" s="29">
        <v>6.3674462890493091</v>
      </c>
      <c r="G281" s="29">
        <v>608.4094929186615</v>
      </c>
      <c r="H281" s="29">
        <v>6.3674462890493091</v>
      </c>
      <c r="I281" s="29">
        <v>0</v>
      </c>
    </row>
    <row r="282" spans="1:9" x14ac:dyDescent="0.25">
      <c r="A282" s="5">
        <v>476</v>
      </c>
      <c r="B282" s="29">
        <v>6.2775777253985918</v>
      </c>
      <c r="C282" s="29">
        <v>0</v>
      </c>
      <c r="D282" s="29">
        <v>0</v>
      </c>
      <c r="E282" s="29">
        <v>0</v>
      </c>
      <c r="F282" s="29">
        <v>6.2775777253985918</v>
      </c>
      <c r="G282" s="29">
        <v>737.48983117982664</v>
      </c>
      <c r="H282" s="29">
        <v>6.2775777253985918</v>
      </c>
      <c r="I282" s="29">
        <v>0</v>
      </c>
    </row>
    <row r="283" spans="1:9" x14ac:dyDescent="0.25">
      <c r="A283" s="5">
        <v>481</v>
      </c>
      <c r="B283" s="29">
        <v>6.3905777335184961</v>
      </c>
      <c r="C283" s="29">
        <v>0</v>
      </c>
      <c r="D283" s="29">
        <v>0</v>
      </c>
      <c r="E283" s="29">
        <v>0</v>
      </c>
      <c r="F283" s="29">
        <v>6.3905777335184961</v>
      </c>
      <c r="G283" s="29">
        <v>575.53543068067586</v>
      </c>
      <c r="H283" s="29">
        <v>6.3905777335184961</v>
      </c>
      <c r="I283" s="29">
        <v>0</v>
      </c>
    </row>
    <row r="284" spans="1:9" x14ac:dyDescent="0.25">
      <c r="A284" s="5">
        <v>482</v>
      </c>
      <c r="B284" s="29">
        <v>6.3674462890493091</v>
      </c>
      <c r="C284" s="29">
        <v>0</v>
      </c>
      <c r="D284" s="29">
        <v>0</v>
      </c>
      <c r="E284" s="29">
        <v>0</v>
      </c>
      <c r="F284" s="29">
        <v>6.3674462890493091</v>
      </c>
      <c r="G284" s="29">
        <v>608.4094929186615</v>
      </c>
      <c r="H284" s="29">
        <v>6.3674462890493091</v>
      </c>
      <c r="I284" s="29">
        <v>0</v>
      </c>
    </row>
    <row r="285" spans="1:9" x14ac:dyDescent="0.25">
      <c r="A285" s="5">
        <v>485</v>
      </c>
      <c r="B285" s="29">
        <v>6.3790004805987399</v>
      </c>
      <c r="C285" s="29">
        <v>0</v>
      </c>
      <c r="D285" s="29">
        <v>0</v>
      </c>
      <c r="E285" s="29">
        <v>0</v>
      </c>
      <c r="F285" s="29">
        <v>6.3790004805987399</v>
      </c>
      <c r="G285" s="29">
        <v>591.97124459956297</v>
      </c>
      <c r="H285" s="29">
        <v>6.3790004805987399</v>
      </c>
      <c r="I285" s="29">
        <v>0</v>
      </c>
    </row>
    <row r="286" spans="1:9" x14ac:dyDescent="0.25">
      <c r="A286" s="5">
        <v>487</v>
      </c>
      <c r="B286" s="29">
        <v>6.5026684431177753</v>
      </c>
      <c r="C286" s="29">
        <v>0</v>
      </c>
      <c r="D286" s="29">
        <v>0</v>
      </c>
      <c r="E286" s="29">
        <v>0</v>
      </c>
      <c r="F286" s="29">
        <v>6.5026684431177753</v>
      </c>
      <c r="G286" s="29">
        <v>418.18660757690418</v>
      </c>
      <c r="H286" s="29">
        <v>6.5026684431177753</v>
      </c>
      <c r="I286" s="29">
        <v>0</v>
      </c>
    </row>
    <row r="287" spans="1:9" x14ac:dyDescent="0.25">
      <c r="A287" s="5">
        <v>488</v>
      </c>
      <c r="B287" s="29">
        <v>6.2775777253985918</v>
      </c>
      <c r="C287" s="29">
        <v>0</v>
      </c>
      <c r="D287" s="29">
        <v>0</v>
      </c>
      <c r="E287" s="29">
        <v>0</v>
      </c>
      <c r="F287" s="29">
        <v>6.2775777253985918</v>
      </c>
      <c r="G287" s="29">
        <v>737.48983117982664</v>
      </c>
      <c r="H287" s="29">
        <v>6.2775777253985918</v>
      </c>
      <c r="I287" s="29">
        <v>0</v>
      </c>
    </row>
    <row r="288" spans="1:9" x14ac:dyDescent="0.25">
      <c r="A288" s="5">
        <v>489</v>
      </c>
      <c r="B288" s="29">
        <v>6.5708938623927802</v>
      </c>
      <c r="C288" s="29">
        <v>0</v>
      </c>
      <c r="D288" s="29">
        <v>0</v>
      </c>
      <c r="E288" s="29">
        <v>0</v>
      </c>
      <c r="F288" s="29">
        <v>6.5708938623927802</v>
      </c>
      <c r="G288" s="29">
        <v>323.94506741596405</v>
      </c>
      <c r="H288" s="29">
        <v>6.5708938623927802</v>
      </c>
      <c r="I288" s="29">
        <v>0</v>
      </c>
    </row>
    <row r="289" spans="1:9" x14ac:dyDescent="0.25">
      <c r="A289" s="5">
        <v>490</v>
      </c>
      <c r="B289" s="29">
        <v>6.3905777335184961</v>
      </c>
      <c r="C289" s="29">
        <v>0</v>
      </c>
      <c r="D289" s="29">
        <v>0</v>
      </c>
      <c r="E289" s="29">
        <v>0</v>
      </c>
      <c r="F289" s="29">
        <v>6.3905777335184961</v>
      </c>
      <c r="G289" s="29">
        <v>575.53543068067586</v>
      </c>
      <c r="H289" s="29">
        <v>6.3905777335184961</v>
      </c>
      <c r="I289" s="29">
        <v>0</v>
      </c>
    </row>
    <row r="290" spans="1:9" x14ac:dyDescent="0.25">
      <c r="A290" s="5">
        <v>491</v>
      </c>
      <c r="B290" s="29">
        <v>7.4190568417810194</v>
      </c>
      <c r="C290" s="29">
        <v>0</v>
      </c>
      <c r="D290" s="29">
        <v>0</v>
      </c>
      <c r="E290" s="29">
        <v>0</v>
      </c>
      <c r="F290" s="29">
        <v>0</v>
      </c>
      <c r="G290" s="29">
        <v>647.8320434243185</v>
      </c>
      <c r="H290" s="29">
        <v>7.4190568417810194</v>
      </c>
      <c r="I290" s="29">
        <v>0</v>
      </c>
    </row>
    <row r="291" spans="1:9" x14ac:dyDescent="0.25">
      <c r="A291" s="5">
        <v>492</v>
      </c>
      <c r="B291" s="29">
        <v>6.2775777253985918</v>
      </c>
      <c r="C291" s="29">
        <v>0</v>
      </c>
      <c r="D291" s="29">
        <v>0</v>
      </c>
      <c r="E291" s="29">
        <v>0</v>
      </c>
      <c r="F291" s="29">
        <v>6.2775777253985918</v>
      </c>
      <c r="G291" s="29">
        <v>737.48983117982664</v>
      </c>
      <c r="H291" s="29">
        <v>6.2775777253985918</v>
      </c>
      <c r="I291" s="29">
        <v>0</v>
      </c>
    </row>
    <row r="292" spans="1:9" x14ac:dyDescent="0.25">
      <c r="A292" s="5">
        <v>495</v>
      </c>
      <c r="B292" s="29">
        <v>6.5026684431177753</v>
      </c>
      <c r="C292" s="29">
        <v>0</v>
      </c>
      <c r="D292" s="29">
        <v>0</v>
      </c>
      <c r="E292" s="29">
        <v>0</v>
      </c>
      <c r="F292" s="29">
        <v>6.5026684431177753</v>
      </c>
      <c r="G292" s="29">
        <v>418.18660757690418</v>
      </c>
      <c r="H292" s="29">
        <v>6.5026684431177753</v>
      </c>
      <c r="I292" s="29">
        <v>0</v>
      </c>
    </row>
    <row r="293" spans="1:9" x14ac:dyDescent="0.25">
      <c r="A293" s="5">
        <v>496</v>
      </c>
      <c r="B293" s="29">
        <v>6.5026684431177753</v>
      </c>
      <c r="C293" s="29">
        <v>0</v>
      </c>
      <c r="D293" s="29">
        <v>0</v>
      </c>
      <c r="E293" s="29">
        <v>0</v>
      </c>
      <c r="F293" s="29">
        <v>6.5026684431177753</v>
      </c>
      <c r="G293" s="29">
        <v>418.18660757690418</v>
      </c>
      <c r="H293" s="29">
        <v>6.5026684431177753</v>
      </c>
      <c r="I293" s="29">
        <v>0</v>
      </c>
    </row>
    <row r="294" spans="1:9" x14ac:dyDescent="0.25">
      <c r="A294" s="5">
        <v>497</v>
      </c>
      <c r="B294" s="29">
        <v>6.2775777253985918</v>
      </c>
      <c r="C294" s="29">
        <v>0</v>
      </c>
      <c r="D294" s="29">
        <v>0</v>
      </c>
      <c r="E294" s="29">
        <v>0</v>
      </c>
      <c r="F294" s="29">
        <v>6.2775777253985918</v>
      </c>
      <c r="G294" s="29">
        <v>737.48983117982664</v>
      </c>
      <c r="H294" s="29">
        <v>6.2775777253985918</v>
      </c>
      <c r="I294" s="29">
        <v>0</v>
      </c>
    </row>
    <row r="295" spans="1:9" x14ac:dyDescent="0.25">
      <c r="A295" s="5">
        <v>498</v>
      </c>
      <c r="B295" s="29">
        <v>6.2775777253985918</v>
      </c>
      <c r="C295" s="29">
        <v>0</v>
      </c>
      <c r="D295" s="29">
        <v>0</v>
      </c>
      <c r="E295" s="29">
        <v>0</v>
      </c>
      <c r="F295" s="29">
        <v>6.2775777253985918</v>
      </c>
      <c r="G295" s="29">
        <v>737.48983117982664</v>
      </c>
      <c r="H295" s="29">
        <v>6.2775777253985918</v>
      </c>
      <c r="I295" s="29">
        <v>0</v>
      </c>
    </row>
    <row r="296" spans="1:9" x14ac:dyDescent="0.25">
      <c r="A296" s="5">
        <v>499</v>
      </c>
      <c r="B296" s="29">
        <v>6.3905777335184961</v>
      </c>
      <c r="C296" s="29">
        <v>0</v>
      </c>
      <c r="D296" s="29">
        <v>0</v>
      </c>
      <c r="E296" s="29">
        <v>0</v>
      </c>
      <c r="F296" s="29">
        <v>6.3905777335184961</v>
      </c>
      <c r="G296" s="29">
        <v>575.53543068067586</v>
      </c>
      <c r="H296" s="29">
        <v>6.3905777335184961</v>
      </c>
      <c r="I296" s="29">
        <v>0</v>
      </c>
    </row>
    <row r="297" spans="1:9" x14ac:dyDescent="0.25">
      <c r="A297" s="5">
        <v>502</v>
      </c>
      <c r="B297" s="29">
        <v>6.2775777253985918</v>
      </c>
      <c r="C297" s="29">
        <v>0</v>
      </c>
      <c r="D297" s="29">
        <v>0</v>
      </c>
      <c r="E297" s="29">
        <v>0</v>
      </c>
      <c r="F297" s="29">
        <v>6.2775777253985918</v>
      </c>
      <c r="G297" s="29">
        <v>737.48983117982664</v>
      </c>
      <c r="H297" s="29">
        <v>6.2775777253985918</v>
      </c>
      <c r="I297" s="29">
        <v>0</v>
      </c>
    </row>
    <row r="298" spans="1:9" x14ac:dyDescent="0.25">
      <c r="A298" s="5">
        <v>505</v>
      </c>
      <c r="B298" s="29">
        <v>7.4190568417810194</v>
      </c>
      <c r="C298" s="29">
        <v>0</v>
      </c>
      <c r="D298" s="29">
        <v>0</v>
      </c>
      <c r="E298" s="29">
        <v>0</v>
      </c>
      <c r="F298" s="29">
        <v>0</v>
      </c>
      <c r="G298" s="29">
        <v>647.8320434243185</v>
      </c>
      <c r="H298" s="29">
        <v>7.4190568417810194</v>
      </c>
      <c r="I298" s="29">
        <v>0</v>
      </c>
    </row>
    <row r="299" spans="1:9" x14ac:dyDescent="0.25">
      <c r="A299" s="5">
        <v>506</v>
      </c>
      <c r="B299" s="29">
        <v>7.4190568417810194</v>
      </c>
      <c r="C299" s="29">
        <v>0</v>
      </c>
      <c r="D299" s="29">
        <v>0</v>
      </c>
      <c r="E299" s="29">
        <v>0</v>
      </c>
      <c r="F299" s="29">
        <v>0</v>
      </c>
      <c r="G299" s="29">
        <v>647.8320434243185</v>
      </c>
      <c r="H299" s="29">
        <v>7.4190568417810194</v>
      </c>
      <c r="I299" s="29">
        <v>0</v>
      </c>
    </row>
    <row r="300" spans="1:9" x14ac:dyDescent="0.25">
      <c r="A300" s="5">
        <v>507</v>
      </c>
      <c r="B300" s="29">
        <v>6.3725097403362057</v>
      </c>
      <c r="C300" s="29">
        <v>0</v>
      </c>
      <c r="D300" s="29">
        <v>0</v>
      </c>
      <c r="E300" s="29">
        <v>0</v>
      </c>
      <c r="F300" s="29">
        <v>6.3725097403362057</v>
      </c>
      <c r="G300" s="29">
        <v>591.36890390319979</v>
      </c>
      <c r="H300" s="29">
        <v>6.3725097403362057</v>
      </c>
      <c r="I300" s="29">
        <v>6.3725097403362057</v>
      </c>
    </row>
    <row r="301" spans="1:9" x14ac:dyDescent="0.25">
      <c r="A301" s="5">
        <v>509</v>
      </c>
      <c r="B301" s="29">
        <v>7.4087072696017939</v>
      </c>
      <c r="C301" s="29">
        <v>0</v>
      </c>
      <c r="D301" s="29">
        <v>0</v>
      </c>
      <c r="E301" s="29">
        <v>0</v>
      </c>
      <c r="F301" s="29">
        <v>0</v>
      </c>
      <c r="G301" s="29">
        <v>646.9283187816286</v>
      </c>
      <c r="H301" s="29">
        <v>7.4087072696017939</v>
      </c>
      <c r="I301" s="29">
        <v>7.4087072696017939</v>
      </c>
    </row>
    <row r="302" spans="1:9" x14ac:dyDescent="0.25">
      <c r="A302" s="5">
        <v>510</v>
      </c>
      <c r="B302" s="29">
        <v>7.6887061056588086</v>
      </c>
      <c r="C302" s="29">
        <v>0</v>
      </c>
      <c r="D302" s="29">
        <v>0</v>
      </c>
      <c r="E302" s="29">
        <v>0</v>
      </c>
      <c r="F302" s="29">
        <v>0</v>
      </c>
      <c r="G302" s="29">
        <v>367.52015185049106</v>
      </c>
      <c r="H302" s="29">
        <v>7.6887061056588086</v>
      </c>
      <c r="I302" s="29">
        <v>7.6887061056588086</v>
      </c>
    </row>
    <row r="303" spans="1:9" x14ac:dyDescent="0.25">
      <c r="A303" s="5">
        <v>511</v>
      </c>
      <c r="B303" s="29">
        <v>7.4087072696017939</v>
      </c>
      <c r="C303" s="29">
        <v>0</v>
      </c>
      <c r="D303" s="29">
        <v>0</v>
      </c>
      <c r="E303" s="29">
        <v>0</v>
      </c>
      <c r="F303" s="29">
        <v>0</v>
      </c>
      <c r="G303" s="29">
        <v>646.9283187816286</v>
      </c>
      <c r="H303" s="29">
        <v>7.4087072696017939</v>
      </c>
      <c r="I303" s="29">
        <v>7.4087072696017939</v>
      </c>
    </row>
    <row r="304" spans="1:9" x14ac:dyDescent="0.25">
      <c r="A304" s="5">
        <v>517</v>
      </c>
      <c r="B304" s="29">
        <v>7.4087072696017939</v>
      </c>
      <c r="C304" s="29">
        <v>0</v>
      </c>
      <c r="D304" s="29">
        <v>0</v>
      </c>
      <c r="E304" s="29">
        <v>0</v>
      </c>
      <c r="F304" s="29">
        <v>0</v>
      </c>
      <c r="G304" s="29">
        <v>646.9283187816286</v>
      </c>
      <c r="H304" s="29">
        <v>7.4087072696017939</v>
      </c>
      <c r="I304" s="29">
        <v>7.4087072696017939</v>
      </c>
    </row>
    <row r="305" spans="1:9" x14ac:dyDescent="0.25">
      <c r="A305" s="5">
        <v>518</v>
      </c>
      <c r="B305" s="29">
        <v>6.293421249865653</v>
      </c>
      <c r="C305" s="29">
        <v>0</v>
      </c>
      <c r="D305" s="29">
        <v>0</v>
      </c>
      <c r="E305" s="29">
        <v>0</v>
      </c>
      <c r="F305" s="29">
        <v>6.293421249865653</v>
      </c>
      <c r="G305" s="29">
        <v>704.86317998495315</v>
      </c>
      <c r="H305" s="29">
        <v>6.293421249865653</v>
      </c>
      <c r="I305" s="29">
        <v>6.293421249865653</v>
      </c>
    </row>
    <row r="306" spans="1:9" x14ac:dyDescent="0.25">
      <c r="A306" s="5">
        <v>520</v>
      </c>
      <c r="B306" s="29">
        <v>6.3725097403362057</v>
      </c>
      <c r="C306" s="29">
        <v>0</v>
      </c>
      <c r="D306" s="29">
        <v>0</v>
      </c>
      <c r="E306" s="29">
        <v>0</v>
      </c>
      <c r="F306" s="29">
        <v>6.3725097403362057</v>
      </c>
      <c r="G306" s="29">
        <v>591.36890390319979</v>
      </c>
      <c r="H306" s="29">
        <v>6.3725097403362057</v>
      </c>
      <c r="I306" s="29">
        <v>6.3725097403362057</v>
      </c>
    </row>
    <row r="307" spans="1:9" x14ac:dyDescent="0.25">
      <c r="A307" s="5">
        <v>522</v>
      </c>
      <c r="B307" s="29">
        <v>7.4087072696017939</v>
      </c>
      <c r="C307" s="29">
        <v>0</v>
      </c>
      <c r="D307" s="29">
        <v>0</v>
      </c>
      <c r="E307" s="29">
        <v>0</v>
      </c>
      <c r="F307" s="29">
        <v>0</v>
      </c>
      <c r="G307" s="29">
        <v>646.9283187816286</v>
      </c>
      <c r="H307" s="29">
        <v>7.4087072696017939</v>
      </c>
      <c r="I307" s="29">
        <v>7.4087072696017939</v>
      </c>
    </row>
    <row r="308" spans="1:9" x14ac:dyDescent="0.25">
      <c r="A308" s="5">
        <v>523</v>
      </c>
      <c r="B308" s="29">
        <v>6.2714023673386183</v>
      </c>
      <c r="C308" s="29">
        <v>0</v>
      </c>
      <c r="D308" s="29">
        <v>0</v>
      </c>
      <c r="E308" s="29">
        <v>0</v>
      </c>
      <c r="F308" s="29">
        <v>6.2714023673386183</v>
      </c>
      <c r="G308" s="29">
        <v>736.76435011494095</v>
      </c>
      <c r="H308" s="29">
        <v>6.2714023673386183</v>
      </c>
      <c r="I308" s="29">
        <v>6.2714023673386183</v>
      </c>
    </row>
    <row r="309" spans="1:9" x14ac:dyDescent="0.25">
      <c r="A309" s="5">
        <v>526</v>
      </c>
      <c r="B309" s="29">
        <v>7.6887061056588086</v>
      </c>
      <c r="C309" s="29">
        <v>0</v>
      </c>
      <c r="D309" s="29">
        <v>0</v>
      </c>
      <c r="E309" s="29">
        <v>0</v>
      </c>
      <c r="F309" s="29">
        <v>0</v>
      </c>
      <c r="G309" s="29">
        <v>367.52015185049106</v>
      </c>
      <c r="H309" s="29">
        <v>7.6887061056588086</v>
      </c>
      <c r="I309" s="29">
        <v>7.6887061056588086</v>
      </c>
    </row>
    <row r="310" spans="1:9" x14ac:dyDescent="0.25">
      <c r="A310" s="5">
        <v>527</v>
      </c>
      <c r="B310" s="29">
        <v>7.4087072696017939</v>
      </c>
      <c r="C310" s="29">
        <v>0</v>
      </c>
      <c r="D310" s="29">
        <v>0</v>
      </c>
      <c r="E310" s="29">
        <v>0</v>
      </c>
      <c r="F310" s="29">
        <v>0</v>
      </c>
      <c r="G310" s="29">
        <v>646.9283187816286</v>
      </c>
      <c r="H310" s="29">
        <v>7.4087072696017939</v>
      </c>
      <c r="I310" s="29">
        <v>7.4087072696017939</v>
      </c>
    </row>
    <row r="311" spans="1:9" x14ac:dyDescent="0.25">
      <c r="A311" s="5">
        <v>532</v>
      </c>
      <c r="B311" s="29">
        <v>6.3725097403362057</v>
      </c>
      <c r="C311" s="29">
        <v>0</v>
      </c>
      <c r="D311" s="29">
        <v>0</v>
      </c>
      <c r="E311" s="29">
        <v>0</v>
      </c>
      <c r="F311" s="29">
        <v>6.3725097403362057</v>
      </c>
      <c r="G311" s="29">
        <v>591.36890390319979</v>
      </c>
      <c r="H311" s="29">
        <v>6.3725097403362057</v>
      </c>
      <c r="I311" s="29">
        <v>6.3725097403362057</v>
      </c>
    </row>
    <row r="312" spans="1:9" x14ac:dyDescent="0.25">
      <c r="A312" s="5">
        <v>533</v>
      </c>
      <c r="B312" s="29">
        <v>7.4087072696017939</v>
      </c>
      <c r="C312" s="29">
        <v>0</v>
      </c>
      <c r="D312" s="29">
        <v>0</v>
      </c>
      <c r="E312" s="29">
        <v>0</v>
      </c>
      <c r="F312" s="29">
        <v>0</v>
      </c>
      <c r="G312" s="29">
        <v>646.9283187816286</v>
      </c>
      <c r="H312" s="29">
        <v>7.4087072696017939</v>
      </c>
      <c r="I312" s="29">
        <v>7.4087072696017939</v>
      </c>
    </row>
    <row r="313" spans="1:9" x14ac:dyDescent="0.25">
      <c r="A313" s="5">
        <v>534</v>
      </c>
      <c r="B313" s="29">
        <v>7.4087072696017939</v>
      </c>
      <c r="C313" s="29">
        <v>0</v>
      </c>
      <c r="D313" s="29">
        <v>0</v>
      </c>
      <c r="E313" s="29">
        <v>0</v>
      </c>
      <c r="F313" s="29">
        <v>0</v>
      </c>
      <c r="G313" s="29">
        <v>646.9283187816286</v>
      </c>
      <c r="H313" s="29">
        <v>7.4087072696017939</v>
      </c>
      <c r="I313" s="29">
        <v>7.4087072696017939</v>
      </c>
    </row>
    <row r="314" spans="1:9" x14ac:dyDescent="0.25">
      <c r="A314" s="5">
        <v>536</v>
      </c>
      <c r="B314" s="29">
        <v>6.3609919954904086</v>
      </c>
      <c r="C314" s="29">
        <v>0</v>
      </c>
      <c r="D314" s="29">
        <v>0</v>
      </c>
      <c r="E314" s="29">
        <v>0</v>
      </c>
      <c r="F314" s="29">
        <v>6.3609919954904086</v>
      </c>
      <c r="G314" s="29">
        <v>607.79278516910847</v>
      </c>
      <c r="H314" s="29">
        <v>6.3609919954904086</v>
      </c>
      <c r="I314" s="29">
        <v>6.3609919954904086</v>
      </c>
    </row>
    <row r="315" spans="1:9" x14ac:dyDescent="0.25">
      <c r="A315" s="5">
        <v>538</v>
      </c>
      <c r="B315" s="29">
        <v>7.4087072696017939</v>
      </c>
      <c r="C315" s="29">
        <v>0</v>
      </c>
      <c r="D315" s="29">
        <v>0</v>
      </c>
      <c r="E315" s="29">
        <v>0</v>
      </c>
      <c r="F315" s="29">
        <v>0</v>
      </c>
      <c r="G315" s="29">
        <v>646.9283187816286</v>
      </c>
      <c r="H315" s="29">
        <v>7.4087072696017939</v>
      </c>
      <c r="I315" s="29">
        <v>7.4087072696017939</v>
      </c>
    </row>
    <row r="316" spans="1:9" x14ac:dyDescent="0.25">
      <c r="A316" s="5">
        <v>540</v>
      </c>
      <c r="B316" s="29">
        <v>6.2714023673386183</v>
      </c>
      <c r="C316" s="29">
        <v>0</v>
      </c>
      <c r="D316" s="29">
        <v>0</v>
      </c>
      <c r="E316" s="29">
        <v>0</v>
      </c>
      <c r="F316" s="29">
        <v>6.2714023673386183</v>
      </c>
      <c r="G316" s="29">
        <v>736.76435011494095</v>
      </c>
      <c r="H316" s="29">
        <v>6.2714023673386183</v>
      </c>
      <c r="I316" s="29">
        <v>6.2714023673386183</v>
      </c>
    </row>
    <row r="317" spans="1:9" x14ac:dyDescent="0.25">
      <c r="A317" s="5">
        <v>544</v>
      </c>
      <c r="B317" s="29">
        <v>6.3725097403362057</v>
      </c>
      <c r="C317" s="29">
        <v>0</v>
      </c>
      <c r="D317" s="29">
        <v>0</v>
      </c>
      <c r="E317" s="29">
        <v>0</v>
      </c>
      <c r="F317" s="29">
        <v>6.3725097403362057</v>
      </c>
      <c r="G317" s="29">
        <v>591.36890390319979</v>
      </c>
      <c r="H317" s="29">
        <v>6.3725097403362057</v>
      </c>
      <c r="I317" s="29">
        <v>6.3725097403362057</v>
      </c>
    </row>
    <row r="318" spans="1:9" x14ac:dyDescent="0.25">
      <c r="A318" s="5">
        <v>546</v>
      </c>
      <c r="B318" s="29">
        <v>7.4087072696017939</v>
      </c>
      <c r="C318" s="29">
        <v>0</v>
      </c>
      <c r="D318" s="29">
        <v>0</v>
      </c>
      <c r="E318" s="29">
        <v>0</v>
      </c>
      <c r="F318" s="29">
        <v>0</v>
      </c>
      <c r="G318" s="29">
        <v>646.9283187816286</v>
      </c>
      <c r="H318" s="29">
        <v>7.4087072696017939</v>
      </c>
      <c r="I318" s="29">
        <v>7.4087072696017939</v>
      </c>
    </row>
    <row r="319" spans="1:9" x14ac:dyDescent="0.25">
      <c r="A319" s="5">
        <v>553</v>
      </c>
      <c r="B319" s="29">
        <v>6.2714023673386183</v>
      </c>
      <c r="C319" s="29">
        <v>0</v>
      </c>
      <c r="D319" s="29">
        <v>0</v>
      </c>
      <c r="E319" s="29">
        <v>0</v>
      </c>
      <c r="F319" s="29">
        <v>6.2714023673386183</v>
      </c>
      <c r="G319" s="29">
        <v>736.76435011494095</v>
      </c>
      <c r="H319" s="29">
        <v>6.2714023673386183</v>
      </c>
      <c r="I319" s="29">
        <v>6.2714023673386183</v>
      </c>
    </row>
    <row r="320" spans="1:9" x14ac:dyDescent="0.25">
      <c r="A320" s="5">
        <v>555</v>
      </c>
      <c r="B320" s="29">
        <v>7.4087072696017939</v>
      </c>
      <c r="C320" s="29">
        <v>0</v>
      </c>
      <c r="D320" s="29">
        <v>0</v>
      </c>
      <c r="E320" s="29">
        <v>0</v>
      </c>
      <c r="F320" s="29">
        <v>0</v>
      </c>
      <c r="G320" s="29">
        <v>646.9283187816286</v>
      </c>
      <c r="H320" s="29">
        <v>7.4087072696017939</v>
      </c>
      <c r="I320" s="29">
        <v>7.4087072696017939</v>
      </c>
    </row>
    <row r="321" spans="1:9" x14ac:dyDescent="0.25">
      <c r="A321" s="5">
        <v>556</v>
      </c>
      <c r="B321" s="29">
        <v>6.5637780367598531</v>
      </c>
      <c r="C321" s="29">
        <v>0</v>
      </c>
      <c r="D321" s="29">
        <v>0</v>
      </c>
      <c r="E321" s="29">
        <v>0</v>
      </c>
      <c r="F321" s="29">
        <v>6.5637780367598531</v>
      </c>
      <c r="G321" s="29">
        <v>323.59425721226074</v>
      </c>
      <c r="H321" s="29">
        <v>6.5637780367598531</v>
      </c>
      <c r="I321" s="29">
        <v>6.5637780367598531</v>
      </c>
    </row>
    <row r="322" spans="1:9" x14ac:dyDescent="0.25">
      <c r="A322" s="5">
        <v>557</v>
      </c>
      <c r="B322" s="29">
        <v>6.5637780367598531</v>
      </c>
      <c r="C322" s="29">
        <v>0</v>
      </c>
      <c r="D322" s="29">
        <v>0</v>
      </c>
      <c r="E322" s="29">
        <v>0</v>
      </c>
      <c r="F322" s="29">
        <v>6.5637780367598531</v>
      </c>
      <c r="G322" s="29">
        <v>323.59425721226074</v>
      </c>
      <c r="H322" s="29">
        <v>6.5637780367598531</v>
      </c>
      <c r="I322" s="29">
        <v>6.5637780367598531</v>
      </c>
    </row>
    <row r="323" spans="1:9" x14ac:dyDescent="0.25">
      <c r="A323" s="5">
        <v>558</v>
      </c>
      <c r="B323" s="29">
        <v>6.5637780367598531</v>
      </c>
      <c r="C323" s="29">
        <v>0</v>
      </c>
      <c r="D323" s="29">
        <v>0</v>
      </c>
      <c r="E323" s="29">
        <v>0</v>
      </c>
      <c r="F323" s="29">
        <v>6.5637780367598531</v>
      </c>
      <c r="G323" s="29">
        <v>323.59425721226074</v>
      </c>
      <c r="H323" s="29">
        <v>6.5637780367598531</v>
      </c>
      <c r="I323" s="29">
        <v>6.5637780367598531</v>
      </c>
    </row>
    <row r="324" spans="1:9" x14ac:dyDescent="0.25">
      <c r="A324" s="5">
        <v>559</v>
      </c>
      <c r="B324" s="29">
        <v>6.3840503394205204</v>
      </c>
      <c r="C324" s="29">
        <v>0</v>
      </c>
      <c r="D324" s="29">
        <v>0</v>
      </c>
      <c r="E324" s="29">
        <v>0</v>
      </c>
      <c r="F324" s="29">
        <v>6.3840503394205204</v>
      </c>
      <c r="G324" s="29">
        <v>574.94757356821208</v>
      </c>
      <c r="H324" s="29">
        <v>6.3840503394205204</v>
      </c>
      <c r="I324" s="29">
        <v>6.3840503394205204</v>
      </c>
    </row>
    <row r="325" spans="1:9" x14ac:dyDescent="0.25">
      <c r="A325" s="5">
        <v>560</v>
      </c>
      <c r="B325" s="29">
        <v>6.2714023673386183</v>
      </c>
      <c r="C325" s="29">
        <v>0</v>
      </c>
      <c r="D325" s="29">
        <v>0</v>
      </c>
      <c r="E325" s="29">
        <v>0</v>
      </c>
      <c r="F325" s="29">
        <v>6.2714023673386183</v>
      </c>
      <c r="G325" s="29">
        <v>736.76435011494095</v>
      </c>
      <c r="H325" s="29">
        <v>6.2714023673386183</v>
      </c>
      <c r="I325" s="29">
        <v>6.2714023673386183</v>
      </c>
    </row>
    <row r="326" spans="1:9" x14ac:dyDescent="0.25">
      <c r="A326" s="5">
        <v>561</v>
      </c>
      <c r="B326" s="29">
        <v>6.3840503394205204</v>
      </c>
      <c r="C326" s="29">
        <v>0</v>
      </c>
      <c r="D326" s="29">
        <v>0</v>
      </c>
      <c r="E326" s="29">
        <v>0</v>
      </c>
      <c r="F326" s="29">
        <v>6.3840503394205204</v>
      </c>
      <c r="G326" s="29">
        <v>574.94757356821208</v>
      </c>
      <c r="H326" s="29">
        <v>6.3840503394205204</v>
      </c>
      <c r="I326" s="29">
        <v>6.3840503394205204</v>
      </c>
    </row>
    <row r="327" spans="1:9" x14ac:dyDescent="0.25">
      <c r="A327" s="5">
        <v>562</v>
      </c>
      <c r="B327" s="29">
        <v>6.2714023673386183</v>
      </c>
      <c r="C327" s="29">
        <v>0</v>
      </c>
      <c r="D327" s="29">
        <v>0</v>
      </c>
      <c r="E327" s="29">
        <v>0</v>
      </c>
      <c r="F327" s="29">
        <v>6.2714023673386183</v>
      </c>
      <c r="G327" s="29">
        <v>736.76435011494095</v>
      </c>
      <c r="H327" s="29">
        <v>6.2714023673386183</v>
      </c>
      <c r="I327" s="29">
        <v>6.2714023673386183</v>
      </c>
    </row>
    <row r="328" spans="1:9" x14ac:dyDescent="0.25">
      <c r="A328" s="5">
        <v>563</v>
      </c>
      <c r="B328" s="29">
        <v>6.3840503394205204</v>
      </c>
      <c r="C328" s="29">
        <v>0</v>
      </c>
      <c r="D328" s="29">
        <v>0</v>
      </c>
      <c r="E328" s="29">
        <v>0</v>
      </c>
      <c r="F328" s="29">
        <v>6.3840503394205204</v>
      </c>
      <c r="G328" s="29">
        <v>574.94757356821208</v>
      </c>
      <c r="H328" s="29">
        <v>6.3840503394205204</v>
      </c>
      <c r="I328" s="29">
        <v>6.3840503394205204</v>
      </c>
    </row>
    <row r="329" spans="1:9" x14ac:dyDescent="0.25">
      <c r="A329" s="5">
        <v>565</v>
      </c>
      <c r="B329" s="29">
        <v>6.2775777253985918</v>
      </c>
      <c r="C329" s="29">
        <v>5.6601445649087037</v>
      </c>
      <c r="D329" s="29">
        <v>0</v>
      </c>
      <c r="E329" s="29">
        <v>0</v>
      </c>
      <c r="F329" s="29">
        <v>6.2775777253985918</v>
      </c>
      <c r="G329" s="29">
        <v>737.48983117982664</v>
      </c>
      <c r="H329" s="29">
        <v>6.2775777253985918</v>
      </c>
      <c r="I329" s="29">
        <v>0</v>
      </c>
    </row>
    <row r="330" spans="1:9" x14ac:dyDescent="0.25">
      <c r="A330" s="5">
        <v>566</v>
      </c>
      <c r="B330" s="29">
        <v>6.5639757706598134</v>
      </c>
      <c r="C330" s="29">
        <v>0</v>
      </c>
      <c r="D330" s="29">
        <v>0</v>
      </c>
      <c r="E330" s="29">
        <v>0</v>
      </c>
      <c r="F330" s="29">
        <v>6.5639757706598134</v>
      </c>
      <c r="G330" s="29">
        <v>333.44996914951849</v>
      </c>
      <c r="H330" s="29">
        <v>6.5639757706598134</v>
      </c>
      <c r="I330" s="29">
        <v>0</v>
      </c>
    </row>
    <row r="331" spans="1:9" x14ac:dyDescent="0.25">
      <c r="A331" s="5">
        <v>567</v>
      </c>
      <c r="B331" s="29">
        <v>6.3790004805987399</v>
      </c>
      <c r="C331" s="29">
        <v>0</v>
      </c>
      <c r="D331" s="29">
        <v>0</v>
      </c>
      <c r="E331" s="29">
        <v>0</v>
      </c>
      <c r="F331" s="29">
        <v>6.3790004805987399</v>
      </c>
      <c r="G331" s="29">
        <v>591.97124459956297</v>
      </c>
      <c r="H331" s="29">
        <v>6.3790004805987399</v>
      </c>
      <c r="I331" s="29">
        <v>0</v>
      </c>
    </row>
    <row r="332" spans="1:9" x14ac:dyDescent="0.25">
      <c r="A332" s="5">
        <v>569</v>
      </c>
      <c r="B332" s="29">
        <v>6.2775777253985918</v>
      </c>
      <c r="C332" s="29">
        <v>0</v>
      </c>
      <c r="D332" s="29">
        <v>0</v>
      </c>
      <c r="E332" s="29">
        <v>0</v>
      </c>
      <c r="F332" s="29">
        <v>6.2775777253985918</v>
      </c>
      <c r="G332" s="29">
        <v>737.48983117982664</v>
      </c>
      <c r="H332" s="29">
        <v>6.2775777253985918</v>
      </c>
      <c r="I332" s="29">
        <v>0</v>
      </c>
    </row>
    <row r="333" spans="1:9" x14ac:dyDescent="0.25">
      <c r="A333" s="5">
        <v>570</v>
      </c>
      <c r="B333" s="29">
        <v>7.4190568417810194</v>
      </c>
      <c r="C333" s="29">
        <v>0</v>
      </c>
      <c r="D333" s="29">
        <v>0</v>
      </c>
      <c r="E333" s="29">
        <v>0</v>
      </c>
      <c r="F333" s="29">
        <v>0</v>
      </c>
      <c r="G333" s="29">
        <v>647.8320434243185</v>
      </c>
      <c r="H333" s="29">
        <v>7.4190568417810194</v>
      </c>
      <c r="I333" s="29">
        <v>0</v>
      </c>
    </row>
    <row r="334" spans="1:9" x14ac:dyDescent="0.25">
      <c r="A334" s="5">
        <v>572</v>
      </c>
      <c r="B334" s="29">
        <v>6.3790004805987399</v>
      </c>
      <c r="C334" s="29">
        <v>0</v>
      </c>
      <c r="D334" s="29">
        <v>0</v>
      </c>
      <c r="E334" s="29">
        <v>0</v>
      </c>
      <c r="F334" s="29">
        <v>6.3790004805987399</v>
      </c>
      <c r="G334" s="29">
        <v>591.97124459956297</v>
      </c>
      <c r="H334" s="29">
        <v>6.3790004805987399</v>
      </c>
      <c r="I334" s="29">
        <v>0</v>
      </c>
    </row>
    <row r="335" spans="1:9" x14ac:dyDescent="0.25">
      <c r="A335" s="5">
        <v>573</v>
      </c>
      <c r="B335" s="29">
        <v>8.2593134658260681</v>
      </c>
      <c r="C335" s="29">
        <v>0</v>
      </c>
      <c r="D335" s="29">
        <v>0</v>
      </c>
      <c r="E335" s="29">
        <v>0</v>
      </c>
      <c r="F335" s="29">
        <v>0</v>
      </c>
      <c r="G335" s="29">
        <v>721.20325183593229</v>
      </c>
      <c r="H335" s="29">
        <v>0</v>
      </c>
      <c r="I335" s="29">
        <v>0</v>
      </c>
    </row>
    <row r="336" spans="1:9" x14ac:dyDescent="0.25">
      <c r="A336" s="5">
        <v>574</v>
      </c>
      <c r="B336" s="29">
        <v>8.2593134658260681</v>
      </c>
      <c r="C336" s="29">
        <v>0</v>
      </c>
      <c r="D336" s="29">
        <v>0</v>
      </c>
      <c r="E336" s="29">
        <v>0</v>
      </c>
      <c r="F336" s="29">
        <v>0</v>
      </c>
      <c r="G336" s="29">
        <v>721.20325183593229</v>
      </c>
      <c r="H336" s="29">
        <v>0</v>
      </c>
      <c r="I336" s="29">
        <v>0</v>
      </c>
    </row>
    <row r="337" spans="1:9" x14ac:dyDescent="0.25">
      <c r="A337" s="5">
        <v>576</v>
      </c>
      <c r="B337" s="29">
        <v>8.2593134658260681</v>
      </c>
      <c r="C337" s="29">
        <v>0</v>
      </c>
      <c r="D337" s="29">
        <v>0</v>
      </c>
      <c r="E337" s="29">
        <v>0</v>
      </c>
      <c r="F337" s="29">
        <v>0</v>
      </c>
      <c r="G337" s="29">
        <v>721.20325183593229</v>
      </c>
      <c r="H337" s="29">
        <v>0</v>
      </c>
      <c r="I337" s="29">
        <v>0</v>
      </c>
    </row>
    <row r="338" spans="1:9" x14ac:dyDescent="0.25">
      <c r="A338" s="5">
        <v>578</v>
      </c>
      <c r="B338" s="29">
        <v>6.8818122753997528</v>
      </c>
      <c r="C338" s="29">
        <v>0</v>
      </c>
      <c r="D338" s="29">
        <v>0</v>
      </c>
      <c r="E338" s="29">
        <v>0</v>
      </c>
      <c r="F338" s="29">
        <v>6.8818122753997528</v>
      </c>
      <c r="G338" s="29">
        <v>638.63217915709708</v>
      </c>
      <c r="H338" s="29">
        <v>0</v>
      </c>
      <c r="I338" s="29">
        <v>0</v>
      </c>
    </row>
    <row r="339" spans="1:9" x14ac:dyDescent="0.25">
      <c r="A339" s="5">
        <v>587</v>
      </c>
      <c r="B339" s="29">
        <v>6.7540151960455974</v>
      </c>
      <c r="C339" s="29">
        <v>0</v>
      </c>
      <c r="D339" s="29">
        <v>0</v>
      </c>
      <c r="E339" s="29">
        <v>0</v>
      </c>
      <c r="F339" s="29">
        <v>6.7540151960455974</v>
      </c>
      <c r="G339" s="29">
        <v>793.46170523143678</v>
      </c>
      <c r="H339" s="29">
        <v>0</v>
      </c>
      <c r="I339" s="29">
        <v>0</v>
      </c>
    </row>
    <row r="340" spans="1:9" x14ac:dyDescent="0.25">
      <c r="A340" s="5">
        <v>588</v>
      </c>
      <c r="B340" s="29">
        <v>8.2593134658260681</v>
      </c>
      <c r="C340" s="29">
        <v>0</v>
      </c>
      <c r="D340" s="29">
        <v>0</v>
      </c>
      <c r="E340" s="29">
        <v>0</v>
      </c>
      <c r="F340" s="29">
        <v>0</v>
      </c>
      <c r="G340" s="29">
        <v>721.20325183593229</v>
      </c>
      <c r="H340" s="29">
        <v>0</v>
      </c>
      <c r="I340" s="29">
        <v>0</v>
      </c>
    </row>
    <row r="341" spans="1:9" x14ac:dyDescent="0.25">
      <c r="A341" s="5">
        <v>592</v>
      </c>
      <c r="B341" s="29">
        <v>8.2449339521292799</v>
      </c>
      <c r="C341" s="29">
        <v>0</v>
      </c>
      <c r="D341" s="29">
        <v>0</v>
      </c>
      <c r="E341" s="29">
        <v>0</v>
      </c>
      <c r="F341" s="29">
        <v>0</v>
      </c>
      <c r="G341" s="29">
        <v>719.94763269992859</v>
      </c>
      <c r="H341" s="29">
        <v>0</v>
      </c>
      <c r="I341" s="29">
        <v>8.2449339521292799</v>
      </c>
    </row>
    <row r="342" spans="1:9" x14ac:dyDescent="0.25">
      <c r="A342" s="5">
        <v>594</v>
      </c>
      <c r="B342" s="29">
        <v>8.2449339521292799</v>
      </c>
      <c r="C342" s="29">
        <v>0</v>
      </c>
      <c r="D342" s="29">
        <v>0</v>
      </c>
      <c r="E342" s="29">
        <v>0</v>
      </c>
      <c r="F342" s="29">
        <v>0</v>
      </c>
      <c r="G342" s="29">
        <v>719.94763269992859</v>
      </c>
      <c r="H342" s="29">
        <v>0</v>
      </c>
      <c r="I342" s="29">
        <v>8.2449339521292799</v>
      </c>
    </row>
    <row r="343" spans="1:9" x14ac:dyDescent="0.25">
      <c r="A343" s="5">
        <v>596</v>
      </c>
      <c r="B343" s="29">
        <v>6.8882026500839624</v>
      </c>
      <c r="C343" s="29">
        <v>0</v>
      </c>
      <c r="D343" s="29">
        <v>0</v>
      </c>
      <c r="E343" s="29">
        <v>0</v>
      </c>
      <c r="F343" s="29">
        <v>6.8882026500839624</v>
      </c>
      <c r="G343" s="29">
        <v>620.35153066656164</v>
      </c>
      <c r="H343" s="29">
        <v>0</v>
      </c>
      <c r="I343" s="29">
        <v>6.8882026500839624</v>
      </c>
    </row>
    <row r="344" spans="1:9" x14ac:dyDescent="0.25">
      <c r="A344" s="5">
        <v>598</v>
      </c>
      <c r="B344" s="29">
        <v>6.7462673863372373</v>
      </c>
      <c r="C344" s="29">
        <v>0</v>
      </c>
      <c r="D344" s="29">
        <v>0</v>
      </c>
      <c r="E344" s="29">
        <v>0</v>
      </c>
      <c r="F344" s="29">
        <v>6.7462673863372373</v>
      </c>
      <c r="G344" s="29">
        <v>792.55149254689866</v>
      </c>
      <c r="H344" s="29">
        <v>0</v>
      </c>
      <c r="I344" s="29">
        <v>6.7462673863372373</v>
      </c>
    </row>
    <row r="345" spans="1:9" x14ac:dyDescent="0.25">
      <c r="A345" s="5">
        <v>599</v>
      </c>
      <c r="B345" s="29">
        <v>6.8736023717561832</v>
      </c>
      <c r="C345" s="29">
        <v>0</v>
      </c>
      <c r="D345" s="29">
        <v>0</v>
      </c>
      <c r="E345" s="29">
        <v>0</v>
      </c>
      <c r="F345" s="29">
        <v>6.8736023717561832</v>
      </c>
      <c r="G345" s="29">
        <v>637.87030009897376</v>
      </c>
      <c r="H345" s="29">
        <v>0</v>
      </c>
      <c r="I345" s="29">
        <v>6.8736023717561832</v>
      </c>
    </row>
    <row r="346" spans="1:9" x14ac:dyDescent="0.25">
      <c r="A346" s="5">
        <v>600</v>
      </c>
      <c r="B346" s="29">
        <v>6.8736023717561832</v>
      </c>
      <c r="C346" s="29">
        <v>0</v>
      </c>
      <c r="D346" s="29">
        <v>0</v>
      </c>
      <c r="E346" s="29">
        <v>0</v>
      </c>
      <c r="F346" s="29">
        <v>6.8736023717561832</v>
      </c>
      <c r="G346" s="29">
        <v>637.87030009897376</v>
      </c>
      <c r="H346" s="29">
        <v>0</v>
      </c>
      <c r="I346" s="29">
        <v>6.8736023717561832</v>
      </c>
    </row>
    <row r="347" spans="1:9" x14ac:dyDescent="0.25">
      <c r="A347" s="5">
        <v>601</v>
      </c>
      <c r="B347" s="29">
        <v>8.2449339521292799</v>
      </c>
      <c r="C347" s="29">
        <v>0</v>
      </c>
      <c r="D347" s="29">
        <v>0</v>
      </c>
      <c r="E347" s="29">
        <v>0</v>
      </c>
      <c r="F347" s="29">
        <v>0</v>
      </c>
      <c r="G347" s="29">
        <v>719.94763269992859</v>
      </c>
      <c r="H347" s="29">
        <v>0</v>
      </c>
      <c r="I347" s="29">
        <v>8.2449339521292799</v>
      </c>
    </row>
    <row r="348" spans="1:9" x14ac:dyDescent="0.25">
      <c r="A348" s="5">
        <v>603</v>
      </c>
      <c r="B348" s="29">
        <v>6.8590446091067063</v>
      </c>
      <c r="C348" s="29">
        <v>0</v>
      </c>
      <c r="D348" s="29">
        <v>0</v>
      </c>
      <c r="E348" s="29">
        <v>0</v>
      </c>
      <c r="F348" s="29">
        <v>6.8590446091067063</v>
      </c>
      <c r="G348" s="29">
        <v>655.38171240014583</v>
      </c>
      <c r="H348" s="29">
        <v>0</v>
      </c>
      <c r="I348" s="29">
        <v>6.8590446091067063</v>
      </c>
    </row>
    <row r="349" spans="1:9" x14ac:dyDescent="0.25">
      <c r="A349" s="5">
        <v>604</v>
      </c>
      <c r="B349" s="29">
        <v>6.8882026500839624</v>
      </c>
      <c r="C349" s="29">
        <v>0</v>
      </c>
      <c r="D349" s="29">
        <v>0</v>
      </c>
      <c r="E349" s="29">
        <v>0</v>
      </c>
      <c r="F349" s="29">
        <v>6.8882026500839624</v>
      </c>
      <c r="G349" s="29">
        <v>620.35153066656164</v>
      </c>
      <c r="H349" s="29">
        <v>0</v>
      </c>
      <c r="I349" s="29">
        <v>6.8882026500839624</v>
      </c>
    </row>
    <row r="350" spans="1:9" x14ac:dyDescent="0.25">
      <c r="A350" s="5">
        <v>605</v>
      </c>
      <c r="B350" s="29">
        <v>6.8446342087015362</v>
      </c>
      <c r="C350" s="29">
        <v>0</v>
      </c>
      <c r="D350" s="29">
        <v>0</v>
      </c>
      <c r="E350" s="29">
        <v>0</v>
      </c>
      <c r="F350" s="29">
        <v>6.8446342087015362</v>
      </c>
      <c r="G350" s="29">
        <v>672.75909637327402</v>
      </c>
      <c r="H350" s="29">
        <v>0</v>
      </c>
      <c r="I350" s="29">
        <v>6.8446342087015362</v>
      </c>
    </row>
    <row r="351" spans="1:9" x14ac:dyDescent="0.25">
      <c r="A351" s="5">
        <v>607</v>
      </c>
      <c r="B351" s="29">
        <v>8.2449339521292799</v>
      </c>
      <c r="C351" s="29">
        <v>0</v>
      </c>
      <c r="D351" s="29">
        <v>0</v>
      </c>
      <c r="E351" s="29">
        <v>0</v>
      </c>
      <c r="F351" s="29">
        <v>0</v>
      </c>
      <c r="G351" s="29">
        <v>719.94763269992859</v>
      </c>
      <c r="H351" s="29">
        <v>0</v>
      </c>
      <c r="I351" s="29">
        <v>8.2449339521292799</v>
      </c>
    </row>
    <row r="352" spans="1:9" x14ac:dyDescent="0.25">
      <c r="A352" s="5">
        <v>612</v>
      </c>
      <c r="B352" s="29">
        <v>6.8882026500839624</v>
      </c>
      <c r="C352" s="29">
        <v>0</v>
      </c>
      <c r="D352" s="29">
        <v>0</v>
      </c>
      <c r="E352" s="29">
        <v>0</v>
      </c>
      <c r="F352" s="29">
        <v>6.8882026500839624</v>
      </c>
      <c r="G352" s="29">
        <v>620.35153066656164</v>
      </c>
      <c r="H352" s="29">
        <v>0</v>
      </c>
      <c r="I352" s="29">
        <v>6.8882026500839624</v>
      </c>
    </row>
    <row r="353" spans="1:9" x14ac:dyDescent="0.25">
      <c r="A353" s="5">
        <v>614</v>
      </c>
      <c r="B353" s="29">
        <v>6.8303170504210229</v>
      </c>
      <c r="C353" s="29">
        <v>0</v>
      </c>
      <c r="D353" s="29">
        <v>0</v>
      </c>
      <c r="E353" s="29">
        <v>0</v>
      </c>
      <c r="F353" s="29">
        <v>6.8303170504210229</v>
      </c>
      <c r="G353" s="29">
        <v>690.06693160403597</v>
      </c>
      <c r="H353" s="29">
        <v>0</v>
      </c>
      <c r="I353" s="29">
        <v>6.8303170504210229</v>
      </c>
    </row>
    <row r="354" spans="1:9" x14ac:dyDescent="0.25">
      <c r="A354" s="5">
        <v>617</v>
      </c>
      <c r="B354" s="29">
        <v>6.8882026500839624</v>
      </c>
      <c r="C354" s="29">
        <v>0</v>
      </c>
      <c r="D354" s="29">
        <v>0</v>
      </c>
      <c r="E354" s="29">
        <v>0</v>
      </c>
      <c r="F354" s="29">
        <v>6.8882026500839624</v>
      </c>
      <c r="G354" s="29">
        <v>620.35153066656164</v>
      </c>
      <c r="H354" s="29">
        <v>0</v>
      </c>
      <c r="I354" s="29">
        <v>6.8882026500839624</v>
      </c>
    </row>
    <row r="355" spans="1:9" x14ac:dyDescent="0.25">
      <c r="A355" s="5">
        <v>619</v>
      </c>
      <c r="B355" s="29">
        <v>6.8882026500839624</v>
      </c>
      <c r="C355" s="29">
        <v>0</v>
      </c>
      <c r="D355" s="29">
        <v>0</v>
      </c>
      <c r="E355" s="29">
        <v>0</v>
      </c>
      <c r="F355" s="29">
        <v>6.8882026500839624</v>
      </c>
      <c r="G355" s="29">
        <v>620.35153066656164</v>
      </c>
      <c r="H355" s="29">
        <v>0</v>
      </c>
      <c r="I355" s="29">
        <v>6.8882026500839624</v>
      </c>
    </row>
    <row r="356" spans="1:9" x14ac:dyDescent="0.25">
      <c r="A356" s="5">
        <v>623</v>
      </c>
      <c r="B356" s="29">
        <v>6.7462673863372373</v>
      </c>
      <c r="C356" s="29">
        <v>0</v>
      </c>
      <c r="D356" s="29">
        <v>0</v>
      </c>
      <c r="E356" s="29">
        <v>0</v>
      </c>
      <c r="F356" s="29">
        <v>6.7462673863372373</v>
      </c>
      <c r="G356" s="29">
        <v>792.55149254689866</v>
      </c>
      <c r="H356" s="29">
        <v>0</v>
      </c>
      <c r="I356" s="29">
        <v>6.7462673863372373</v>
      </c>
    </row>
    <row r="357" spans="1:9" x14ac:dyDescent="0.25">
      <c r="A357" s="5">
        <v>624</v>
      </c>
      <c r="B357" s="29">
        <v>6.8882026500839624</v>
      </c>
      <c r="C357" s="29">
        <v>0</v>
      </c>
      <c r="D357" s="29">
        <v>0</v>
      </c>
      <c r="E357" s="29">
        <v>0</v>
      </c>
      <c r="F357" s="29">
        <v>6.8882026500839624</v>
      </c>
      <c r="G357" s="29">
        <v>620.35153066656164</v>
      </c>
      <c r="H357" s="29">
        <v>0</v>
      </c>
      <c r="I357" s="29">
        <v>6.8882026500839624</v>
      </c>
    </row>
    <row r="358" spans="1:9" x14ac:dyDescent="0.25">
      <c r="A358" s="5">
        <v>625</v>
      </c>
      <c r="B358" s="29">
        <v>6.8590446091067063</v>
      </c>
      <c r="C358" s="29">
        <v>0</v>
      </c>
      <c r="D358" s="29">
        <v>0</v>
      </c>
      <c r="E358" s="29">
        <v>0</v>
      </c>
      <c r="F358" s="29">
        <v>6.8590446091067063</v>
      </c>
      <c r="G358" s="29">
        <v>655.38171240014583</v>
      </c>
      <c r="H358" s="29">
        <v>0</v>
      </c>
      <c r="I358" s="29">
        <v>6.8590446091067063</v>
      </c>
    </row>
    <row r="359" spans="1:9" x14ac:dyDescent="0.25">
      <c r="A359" s="5">
        <v>626</v>
      </c>
      <c r="B359" s="29">
        <v>6.8882026500839624</v>
      </c>
      <c r="C359" s="29">
        <v>0</v>
      </c>
      <c r="D359" s="29">
        <v>0</v>
      </c>
      <c r="E359" s="29">
        <v>0</v>
      </c>
      <c r="F359" s="29">
        <v>6.8882026500839624</v>
      </c>
      <c r="G359" s="29">
        <v>620.35153066656164</v>
      </c>
      <c r="H359" s="29">
        <v>0</v>
      </c>
      <c r="I359" s="29">
        <v>6.8882026500839624</v>
      </c>
    </row>
    <row r="360" spans="1:9" x14ac:dyDescent="0.25">
      <c r="A360" s="5">
        <v>630</v>
      </c>
      <c r="B360" s="29">
        <v>6.7462673863372373</v>
      </c>
      <c r="C360" s="29">
        <v>0</v>
      </c>
      <c r="D360" s="29">
        <v>0</v>
      </c>
      <c r="E360" s="29">
        <v>0</v>
      </c>
      <c r="F360" s="29">
        <v>6.7462673863372373</v>
      </c>
      <c r="G360" s="29">
        <v>792.55149254689866</v>
      </c>
      <c r="H360" s="29">
        <v>0</v>
      </c>
      <c r="I360" s="29">
        <v>6.7462673863372373</v>
      </c>
    </row>
    <row r="361" spans="1:9" x14ac:dyDescent="0.25">
      <c r="A361" s="5">
        <v>631</v>
      </c>
      <c r="B361" s="29">
        <v>6.8736023717561832</v>
      </c>
      <c r="C361" s="29">
        <v>0</v>
      </c>
      <c r="D361" s="29">
        <v>0</v>
      </c>
      <c r="E361" s="29">
        <v>0</v>
      </c>
      <c r="F361" s="29">
        <v>6.8736023717561832</v>
      </c>
      <c r="G361" s="29">
        <v>637.87030009897376</v>
      </c>
      <c r="H361" s="29">
        <v>0</v>
      </c>
      <c r="I361" s="29">
        <v>6.8736023717561832</v>
      </c>
    </row>
    <row r="362" spans="1:9" x14ac:dyDescent="0.25">
      <c r="A362" s="5">
        <v>633</v>
      </c>
      <c r="B362" s="29">
        <v>6.8736023717561832</v>
      </c>
      <c r="C362" s="29">
        <v>0</v>
      </c>
      <c r="D362" s="29">
        <v>0</v>
      </c>
      <c r="E362" s="29">
        <v>0</v>
      </c>
      <c r="F362" s="29">
        <v>6.8736023717561832</v>
      </c>
      <c r="G362" s="29">
        <v>637.87030009897376</v>
      </c>
      <c r="H362" s="29">
        <v>0</v>
      </c>
      <c r="I362" s="29">
        <v>6.8736023717561832</v>
      </c>
    </row>
    <row r="363" spans="1:9" x14ac:dyDescent="0.25">
      <c r="A363" s="5">
        <v>635</v>
      </c>
      <c r="B363" s="29">
        <v>8.2449339521292799</v>
      </c>
      <c r="C363" s="29">
        <v>0</v>
      </c>
      <c r="D363" s="29">
        <v>0</v>
      </c>
      <c r="E363" s="29">
        <v>0</v>
      </c>
      <c r="F363" s="29">
        <v>0</v>
      </c>
      <c r="G363" s="29">
        <v>719.94763269992859</v>
      </c>
      <c r="H363" s="29">
        <v>0</v>
      </c>
      <c r="I363" s="29">
        <v>8.2449339521292799</v>
      </c>
    </row>
    <row r="364" spans="1:9" x14ac:dyDescent="0.25">
      <c r="A364" s="5">
        <v>638</v>
      </c>
      <c r="B364" s="29">
        <v>8.2593134658260681</v>
      </c>
      <c r="C364" s="29">
        <v>0</v>
      </c>
      <c r="D364" s="29">
        <v>0</v>
      </c>
      <c r="E364" s="29">
        <v>0</v>
      </c>
      <c r="F364" s="29">
        <v>0</v>
      </c>
      <c r="G364" s="29">
        <v>721.20325183593229</v>
      </c>
      <c r="H364" s="29">
        <v>0</v>
      </c>
      <c r="I364" s="29">
        <v>0</v>
      </c>
    </row>
    <row r="365" spans="1:9" x14ac:dyDescent="0.25">
      <c r="A365" s="5">
        <v>641</v>
      </c>
      <c r="B365" s="29">
        <v>6.8818122753997528</v>
      </c>
      <c r="C365" s="29">
        <v>0</v>
      </c>
      <c r="D365" s="29">
        <v>0</v>
      </c>
      <c r="E365" s="29">
        <v>0</v>
      </c>
      <c r="F365" s="29">
        <v>6.8818122753997528</v>
      </c>
      <c r="G365" s="29">
        <v>638.63217915709708</v>
      </c>
      <c r="H365" s="29">
        <v>0</v>
      </c>
      <c r="I365" s="29">
        <v>0</v>
      </c>
    </row>
    <row r="366" spans="1:9" x14ac:dyDescent="0.25">
      <c r="A366" s="5">
        <v>645</v>
      </c>
      <c r="B366" s="29">
        <v>6.7540151960455974</v>
      </c>
      <c r="C366" s="29">
        <v>0</v>
      </c>
      <c r="D366" s="29">
        <v>0</v>
      </c>
      <c r="E366" s="29">
        <v>0</v>
      </c>
      <c r="F366" s="29">
        <v>6.7540151960455974</v>
      </c>
      <c r="G366" s="29">
        <v>793.46170523143678</v>
      </c>
      <c r="H366" s="29">
        <v>0</v>
      </c>
      <c r="I366" s="29">
        <v>0</v>
      </c>
    </row>
    <row r="367" spans="1:9" x14ac:dyDescent="0.25">
      <c r="A367" s="5">
        <v>646</v>
      </c>
      <c r="B367" s="29">
        <v>5.9970728722146243</v>
      </c>
      <c r="C367" s="29">
        <v>0</v>
      </c>
      <c r="D367" s="29">
        <v>5.9970728722146243</v>
      </c>
      <c r="E367" s="29">
        <v>5.9970728722146243</v>
      </c>
      <c r="F367" s="29">
        <v>0</v>
      </c>
      <c r="G367" s="29">
        <v>1181.4233558262808</v>
      </c>
      <c r="H367" s="29">
        <v>0</v>
      </c>
      <c r="I367" s="29">
        <v>0</v>
      </c>
    </row>
    <row r="368" spans="1:9" x14ac:dyDescent="0.25">
      <c r="A368" s="5">
        <v>648</v>
      </c>
      <c r="B368" s="29">
        <v>6.8964666648765842</v>
      </c>
      <c r="C368" s="29">
        <v>0</v>
      </c>
      <c r="D368" s="29">
        <v>0</v>
      </c>
      <c r="E368" s="29">
        <v>0</v>
      </c>
      <c r="F368" s="29">
        <v>6.8964666648765842</v>
      </c>
      <c r="G368" s="29">
        <v>621.09578783878521</v>
      </c>
      <c r="H368" s="29">
        <v>0</v>
      </c>
      <c r="I368" s="29">
        <v>0</v>
      </c>
    </row>
    <row r="369" spans="1:9" x14ac:dyDescent="0.25">
      <c r="A369" s="5">
        <v>651</v>
      </c>
      <c r="B369" s="29">
        <v>6.7540151960455974</v>
      </c>
      <c r="C369" s="29">
        <v>0</v>
      </c>
      <c r="D369" s="29">
        <v>0</v>
      </c>
      <c r="E369" s="29">
        <v>0</v>
      </c>
      <c r="F369" s="29">
        <v>6.7540151960455974</v>
      </c>
      <c r="G369" s="29">
        <v>793.46170523143678</v>
      </c>
      <c r="H369" s="29">
        <v>0</v>
      </c>
      <c r="I369" s="29">
        <v>0</v>
      </c>
    </row>
    <row r="370" spans="1:9" x14ac:dyDescent="0.25">
      <c r="A370" s="5">
        <v>652</v>
      </c>
      <c r="B370" s="29">
        <v>8.2593134658260681</v>
      </c>
      <c r="C370" s="29">
        <v>0</v>
      </c>
      <c r="D370" s="29">
        <v>0</v>
      </c>
      <c r="E370" s="29">
        <v>0</v>
      </c>
      <c r="F370" s="29">
        <v>0</v>
      </c>
      <c r="G370" s="29">
        <v>721.20325183593229</v>
      </c>
      <c r="H370" s="29">
        <v>0</v>
      </c>
      <c r="I370" s="29">
        <v>0</v>
      </c>
    </row>
    <row r="371" spans="1:9" x14ac:dyDescent="0.25">
      <c r="A371" s="5">
        <v>655</v>
      </c>
      <c r="B371" s="29">
        <v>6.7540151960455974</v>
      </c>
      <c r="C371" s="29">
        <v>0</v>
      </c>
      <c r="D371" s="29">
        <v>0</v>
      </c>
      <c r="E371" s="29">
        <v>0</v>
      </c>
      <c r="F371" s="29">
        <v>6.7540151960455974</v>
      </c>
      <c r="G371" s="29">
        <v>793.46170523143678</v>
      </c>
      <c r="H371" s="29">
        <v>0</v>
      </c>
      <c r="I371" s="29">
        <v>0</v>
      </c>
    </row>
    <row r="372" spans="1:9" x14ac:dyDescent="0.25">
      <c r="A372" s="5">
        <v>657</v>
      </c>
      <c r="B372" s="29">
        <v>6.8818122753997528</v>
      </c>
      <c r="C372" s="29">
        <v>0</v>
      </c>
      <c r="D372" s="29">
        <v>0</v>
      </c>
      <c r="E372" s="29">
        <v>0</v>
      </c>
      <c r="F372" s="29">
        <v>6.8818122753997528</v>
      </c>
      <c r="G372" s="29">
        <v>638.63217915709708</v>
      </c>
      <c r="H372" s="29">
        <v>0</v>
      </c>
      <c r="I372" s="29">
        <v>0</v>
      </c>
    </row>
    <row r="373" spans="1:9" x14ac:dyDescent="0.25">
      <c r="A373" s="5">
        <v>659</v>
      </c>
      <c r="B373" s="29">
        <v>6.7540151960455974</v>
      </c>
      <c r="C373" s="29">
        <v>0</v>
      </c>
      <c r="D373" s="29">
        <v>0</v>
      </c>
      <c r="E373" s="29">
        <v>0</v>
      </c>
      <c r="F373" s="29">
        <v>6.7540151960455974</v>
      </c>
      <c r="G373" s="29">
        <v>793.46170523143678</v>
      </c>
      <c r="H373" s="29">
        <v>0</v>
      </c>
      <c r="I373" s="29">
        <v>0</v>
      </c>
    </row>
    <row r="374" spans="1:9" x14ac:dyDescent="0.25">
      <c r="A374" s="5">
        <v>661</v>
      </c>
      <c r="B374" s="29">
        <v>6.8964666648765842</v>
      </c>
      <c r="C374" s="29">
        <v>0</v>
      </c>
      <c r="D374" s="29">
        <v>0</v>
      </c>
      <c r="E374" s="29">
        <v>0</v>
      </c>
      <c r="F374" s="29">
        <v>6.8964666648765842</v>
      </c>
      <c r="G374" s="29">
        <v>621.09578783878521</v>
      </c>
      <c r="H374" s="29">
        <v>0</v>
      </c>
      <c r="I374" s="29">
        <v>0</v>
      </c>
    </row>
    <row r="375" spans="1:9" x14ac:dyDescent="0.25">
      <c r="A375" s="5">
        <v>662</v>
      </c>
      <c r="B375" s="29">
        <v>6.7540151960455974</v>
      </c>
      <c r="C375" s="29">
        <v>0</v>
      </c>
      <c r="D375" s="29">
        <v>0</v>
      </c>
      <c r="E375" s="29">
        <v>0</v>
      </c>
      <c r="F375" s="29">
        <v>6.7540151960455974</v>
      </c>
      <c r="G375" s="29">
        <v>793.46170523143678</v>
      </c>
      <c r="H375" s="29">
        <v>0</v>
      </c>
      <c r="I375" s="29">
        <v>0</v>
      </c>
    </row>
    <row r="376" spans="1:9" x14ac:dyDescent="0.25">
      <c r="A376" s="5">
        <v>667</v>
      </c>
      <c r="B376" s="29">
        <v>6.7540151960455974</v>
      </c>
      <c r="C376" s="29">
        <v>0</v>
      </c>
      <c r="D376" s="29">
        <v>0</v>
      </c>
      <c r="E376" s="29">
        <v>0</v>
      </c>
      <c r="F376" s="29">
        <v>6.7540151960455974</v>
      </c>
      <c r="G376" s="29">
        <v>793.46170523143678</v>
      </c>
      <c r="H376" s="29">
        <v>0</v>
      </c>
      <c r="I376" s="29">
        <v>0</v>
      </c>
    </row>
    <row r="377" spans="1:9" x14ac:dyDescent="0.25">
      <c r="A377" s="5">
        <v>669</v>
      </c>
      <c r="B377" s="29">
        <v>8.2593134658260681</v>
      </c>
      <c r="C377" s="29">
        <v>0</v>
      </c>
      <c r="D377" s="29">
        <v>0</v>
      </c>
      <c r="E377" s="29">
        <v>0</v>
      </c>
      <c r="F377" s="29">
        <v>0</v>
      </c>
      <c r="G377" s="29">
        <v>721.20325183593229</v>
      </c>
      <c r="H377" s="29">
        <v>0</v>
      </c>
      <c r="I377" s="29">
        <v>0</v>
      </c>
    </row>
    <row r="378" spans="1:9" x14ac:dyDescent="0.25">
      <c r="A378" s="5">
        <v>670</v>
      </c>
      <c r="B378" s="29">
        <v>8.2593134658260681</v>
      </c>
      <c r="C378" s="29">
        <v>0</v>
      </c>
      <c r="D378" s="29">
        <v>0</v>
      </c>
      <c r="E378" s="29">
        <v>0</v>
      </c>
      <c r="F378" s="29">
        <v>0</v>
      </c>
      <c r="G378" s="29">
        <v>721.20325183593229</v>
      </c>
      <c r="H378" s="29">
        <v>0</v>
      </c>
      <c r="I378" s="29">
        <v>0</v>
      </c>
    </row>
    <row r="379" spans="1:9" x14ac:dyDescent="0.25">
      <c r="A379" s="5">
        <v>672</v>
      </c>
      <c r="B379" s="29">
        <v>6.867200791364632</v>
      </c>
      <c r="C379" s="29">
        <v>0</v>
      </c>
      <c r="D379" s="29">
        <v>0</v>
      </c>
      <c r="E379" s="29">
        <v>0</v>
      </c>
      <c r="F379" s="29">
        <v>6.867200791364632</v>
      </c>
      <c r="G379" s="29">
        <v>656.16103561489058</v>
      </c>
      <c r="H379" s="29">
        <v>0</v>
      </c>
      <c r="I379" s="29">
        <v>0</v>
      </c>
    </row>
    <row r="380" spans="1:9" x14ac:dyDescent="0.25">
      <c r="A380" s="5">
        <v>675</v>
      </c>
      <c r="B380" s="29">
        <v>6.7540151960455974</v>
      </c>
      <c r="C380" s="29">
        <v>0</v>
      </c>
      <c r="D380" s="29">
        <v>0</v>
      </c>
      <c r="E380" s="29">
        <v>0</v>
      </c>
      <c r="F380" s="29">
        <v>6.7540151960455974</v>
      </c>
      <c r="G380" s="29">
        <v>793.46170523143678</v>
      </c>
      <c r="H380" s="29">
        <v>0</v>
      </c>
      <c r="I380" s="29">
        <v>0</v>
      </c>
    </row>
    <row r="381" spans="1:9" x14ac:dyDescent="0.25">
      <c r="A381" s="5">
        <v>677</v>
      </c>
      <c r="B381" s="29">
        <v>7.0302681162134029</v>
      </c>
      <c r="C381" s="29">
        <v>0</v>
      </c>
      <c r="D381" s="29">
        <v>0</v>
      </c>
      <c r="E381" s="29">
        <v>0</v>
      </c>
      <c r="F381" s="29">
        <v>7.0302681162134029</v>
      </c>
      <c r="G381" s="29">
        <v>452.11654255368398</v>
      </c>
      <c r="H381" s="29">
        <v>0</v>
      </c>
      <c r="I381" s="29">
        <v>7.0302681162134029</v>
      </c>
    </row>
    <row r="382" spans="1:9" x14ac:dyDescent="0.25">
      <c r="A382" s="5">
        <v>678</v>
      </c>
      <c r="B382" s="29">
        <v>6.7462673863372373</v>
      </c>
      <c r="C382" s="29">
        <v>0</v>
      </c>
      <c r="D382" s="29">
        <v>0</v>
      </c>
      <c r="E382" s="29">
        <v>0</v>
      </c>
      <c r="F382" s="29">
        <v>6.7462673863372373</v>
      </c>
      <c r="G382" s="29">
        <v>792.55149254689866</v>
      </c>
      <c r="H382" s="29">
        <v>0</v>
      </c>
      <c r="I382" s="29">
        <v>6.7462673863372373</v>
      </c>
    </row>
    <row r="383" spans="1:9" x14ac:dyDescent="0.25">
      <c r="A383" s="5">
        <v>679</v>
      </c>
      <c r="B383" s="29">
        <v>6.7462673863372373</v>
      </c>
      <c r="C383" s="29">
        <v>0</v>
      </c>
      <c r="D383" s="29">
        <v>0</v>
      </c>
      <c r="E383" s="29">
        <v>0</v>
      </c>
      <c r="F383" s="29">
        <v>6.7462673863372373</v>
      </c>
      <c r="G383" s="29">
        <v>792.55149254689866</v>
      </c>
      <c r="H383" s="29">
        <v>0</v>
      </c>
      <c r="I383" s="29">
        <v>6.7462673863372373</v>
      </c>
    </row>
    <row r="384" spans="1:9" x14ac:dyDescent="0.25">
      <c r="A384" s="5">
        <v>680</v>
      </c>
      <c r="B384" s="29">
        <v>4.3293415936994224</v>
      </c>
      <c r="C384" s="29">
        <v>5.6601445649087037</v>
      </c>
      <c r="D384" s="29">
        <v>4.3293415936994224</v>
      </c>
      <c r="E384" s="29">
        <v>0</v>
      </c>
      <c r="F384" s="29">
        <v>4.3293415936994224</v>
      </c>
      <c r="G384" s="29">
        <v>1147.4486959940948</v>
      </c>
      <c r="H384" s="29">
        <v>0</v>
      </c>
      <c r="I384" s="29">
        <v>4.3293415936994224</v>
      </c>
    </row>
    <row r="385" spans="1:9" x14ac:dyDescent="0.25">
      <c r="A385" s="5">
        <v>684</v>
      </c>
      <c r="B385" s="29">
        <v>6.7462673863372373</v>
      </c>
      <c r="C385" s="29">
        <v>0</v>
      </c>
      <c r="D385" s="29">
        <v>0</v>
      </c>
      <c r="E385" s="29">
        <v>0</v>
      </c>
      <c r="F385" s="29">
        <v>6.7462673863372373</v>
      </c>
      <c r="G385" s="29">
        <v>792.55149254689866</v>
      </c>
      <c r="H385" s="29">
        <v>0</v>
      </c>
      <c r="I385" s="29">
        <v>6.7462673863372373</v>
      </c>
    </row>
    <row r="386" spans="1:9" x14ac:dyDescent="0.25">
      <c r="A386" s="5">
        <v>685</v>
      </c>
      <c r="B386" s="29">
        <v>6.8882026500839624</v>
      </c>
      <c r="C386" s="29">
        <v>0</v>
      </c>
      <c r="D386" s="29">
        <v>0</v>
      </c>
      <c r="E386" s="29">
        <v>0</v>
      </c>
      <c r="F386" s="29">
        <v>6.8882026500839624</v>
      </c>
      <c r="G386" s="29">
        <v>620.35153066656164</v>
      </c>
      <c r="H386" s="29">
        <v>0</v>
      </c>
      <c r="I386" s="29">
        <v>6.8882026500839624</v>
      </c>
    </row>
    <row r="387" spans="1:9" x14ac:dyDescent="0.25">
      <c r="A387" s="5">
        <v>686</v>
      </c>
      <c r="B387" s="29">
        <v>6.8446342087015362</v>
      </c>
      <c r="C387" s="29">
        <v>0</v>
      </c>
      <c r="D387" s="29">
        <v>0</v>
      </c>
      <c r="E387" s="29">
        <v>0</v>
      </c>
      <c r="F387" s="29">
        <v>6.8446342087015362</v>
      </c>
      <c r="G387" s="29">
        <v>672.75909637327402</v>
      </c>
      <c r="H387" s="29">
        <v>0</v>
      </c>
      <c r="I387" s="29">
        <v>6.8446342087015362</v>
      </c>
    </row>
    <row r="388" spans="1:9" x14ac:dyDescent="0.25">
      <c r="A388" s="5">
        <v>688</v>
      </c>
      <c r="B388" s="29">
        <v>6.7462673863372373</v>
      </c>
      <c r="C388" s="29">
        <v>0</v>
      </c>
      <c r="D388" s="29">
        <v>0</v>
      </c>
      <c r="E388" s="29">
        <v>0</v>
      </c>
      <c r="F388" s="29">
        <v>6.7462673863372373</v>
      </c>
      <c r="G388" s="29">
        <v>792.55149254689866</v>
      </c>
      <c r="H388" s="29">
        <v>0</v>
      </c>
      <c r="I388" s="29">
        <v>6.7462673863372373</v>
      </c>
    </row>
    <row r="389" spans="1:9" x14ac:dyDescent="0.25">
      <c r="A389" s="5">
        <v>689</v>
      </c>
      <c r="B389" s="29">
        <v>8.2449339521292799</v>
      </c>
      <c r="C389" s="29">
        <v>0</v>
      </c>
      <c r="D389" s="29">
        <v>0</v>
      </c>
      <c r="E389" s="29">
        <v>0</v>
      </c>
      <c r="F389" s="29">
        <v>0</v>
      </c>
      <c r="G389" s="29">
        <v>719.94763269992859</v>
      </c>
      <c r="H389" s="29">
        <v>0</v>
      </c>
      <c r="I389" s="29">
        <v>8.2449339521292799</v>
      </c>
    </row>
    <row r="390" spans="1:9" x14ac:dyDescent="0.25">
      <c r="A390" s="5">
        <v>691</v>
      </c>
      <c r="B390" s="29">
        <v>7.0996998058841267</v>
      </c>
      <c r="C390" s="29">
        <v>0</v>
      </c>
      <c r="D390" s="29">
        <v>0</v>
      </c>
      <c r="E390" s="29">
        <v>0</v>
      </c>
      <c r="F390" s="29">
        <v>7.0996998058841267</v>
      </c>
      <c r="G390" s="29">
        <v>371.31429984773985</v>
      </c>
      <c r="H390" s="29">
        <v>0</v>
      </c>
      <c r="I390" s="29">
        <v>7.0996998058841267</v>
      </c>
    </row>
    <row r="391" spans="1:9" x14ac:dyDescent="0.25">
      <c r="A391" s="5">
        <v>692</v>
      </c>
      <c r="B391" s="29">
        <v>6.8590446091067063</v>
      </c>
      <c r="C391" s="29">
        <v>0</v>
      </c>
      <c r="D391" s="29">
        <v>0</v>
      </c>
      <c r="E391" s="29">
        <v>0</v>
      </c>
      <c r="F391" s="29">
        <v>6.8590446091067063</v>
      </c>
      <c r="G391" s="29">
        <v>655.38171240014583</v>
      </c>
      <c r="H391" s="29">
        <v>0</v>
      </c>
      <c r="I391" s="29">
        <v>6.8590446091067063</v>
      </c>
    </row>
    <row r="392" spans="1:9" x14ac:dyDescent="0.25">
      <c r="A392" s="5">
        <v>695</v>
      </c>
      <c r="B392" s="29">
        <v>8.2449339521292799</v>
      </c>
      <c r="C392" s="29">
        <v>0</v>
      </c>
      <c r="D392" s="29">
        <v>0</v>
      </c>
      <c r="E392" s="29">
        <v>0</v>
      </c>
      <c r="F392" s="29">
        <v>0</v>
      </c>
      <c r="G392" s="29">
        <v>719.94763269992859</v>
      </c>
      <c r="H392" s="29">
        <v>0</v>
      </c>
      <c r="I392" s="29">
        <v>8.2449339521292799</v>
      </c>
    </row>
    <row r="393" spans="1:9" x14ac:dyDescent="0.25">
      <c r="A393" s="5">
        <v>697</v>
      </c>
      <c r="B393" s="29">
        <v>6.8446342087015362</v>
      </c>
      <c r="C393" s="29">
        <v>0</v>
      </c>
      <c r="D393" s="29">
        <v>0</v>
      </c>
      <c r="E393" s="29">
        <v>0</v>
      </c>
      <c r="F393" s="29">
        <v>6.8446342087015362</v>
      </c>
      <c r="G393" s="29">
        <v>672.75909637327402</v>
      </c>
      <c r="H393" s="29">
        <v>0</v>
      </c>
      <c r="I393" s="29">
        <v>6.8446342087015362</v>
      </c>
    </row>
    <row r="394" spans="1:9" x14ac:dyDescent="0.25">
      <c r="A394" s="5">
        <v>698</v>
      </c>
      <c r="B394" s="29">
        <v>6.8736023717561832</v>
      </c>
      <c r="C394" s="29">
        <v>0</v>
      </c>
      <c r="D394" s="29">
        <v>0</v>
      </c>
      <c r="E394" s="29">
        <v>0</v>
      </c>
      <c r="F394" s="29">
        <v>6.8736023717561832</v>
      </c>
      <c r="G394" s="29">
        <v>637.87030009897376</v>
      </c>
      <c r="H394" s="29">
        <v>0</v>
      </c>
      <c r="I394" s="29">
        <v>6.8736023717561832</v>
      </c>
    </row>
    <row r="395" spans="1:9" x14ac:dyDescent="0.25">
      <c r="A395" s="5">
        <v>701</v>
      </c>
      <c r="B395" s="29">
        <v>8.2449339521292799</v>
      </c>
      <c r="C395" s="29">
        <v>0</v>
      </c>
      <c r="D395" s="29">
        <v>0</v>
      </c>
      <c r="E395" s="29">
        <v>0</v>
      </c>
      <c r="F395" s="29">
        <v>0</v>
      </c>
      <c r="G395" s="29">
        <v>719.94763269992859</v>
      </c>
      <c r="H395" s="29">
        <v>0</v>
      </c>
      <c r="I395" s="29">
        <v>8.2449339521292799</v>
      </c>
    </row>
    <row r="396" spans="1:9" x14ac:dyDescent="0.25">
      <c r="A396" s="5">
        <v>704</v>
      </c>
      <c r="B396" s="29">
        <v>8.2449339521292799</v>
      </c>
      <c r="C396" s="29">
        <v>0</v>
      </c>
      <c r="D396" s="29">
        <v>0</v>
      </c>
      <c r="E396" s="29">
        <v>0</v>
      </c>
      <c r="F396" s="29">
        <v>0</v>
      </c>
      <c r="G396" s="29">
        <v>719.94763269992859</v>
      </c>
      <c r="H396" s="29">
        <v>0</v>
      </c>
      <c r="I396" s="29">
        <v>8.2449339521292799</v>
      </c>
    </row>
    <row r="397" spans="1:9" x14ac:dyDescent="0.25">
      <c r="A397" s="5">
        <v>705</v>
      </c>
      <c r="B397" s="29">
        <v>7.0302681162134029</v>
      </c>
      <c r="C397" s="29">
        <v>0</v>
      </c>
      <c r="D397" s="29">
        <v>0</v>
      </c>
      <c r="E397" s="29">
        <v>0</v>
      </c>
      <c r="F397" s="29">
        <v>7.0302681162134029</v>
      </c>
      <c r="G397" s="29">
        <v>452.11654255368398</v>
      </c>
      <c r="H397" s="29">
        <v>0</v>
      </c>
      <c r="I397" s="29">
        <v>7.0302681162134029</v>
      </c>
    </row>
    <row r="398" spans="1:9" x14ac:dyDescent="0.25">
      <c r="A398" s="5">
        <v>708</v>
      </c>
      <c r="B398" s="29">
        <v>6.7462673863372373</v>
      </c>
      <c r="C398" s="29">
        <v>0</v>
      </c>
      <c r="D398" s="29">
        <v>0</v>
      </c>
      <c r="E398" s="29">
        <v>0</v>
      </c>
      <c r="F398" s="29">
        <v>6.7462673863372373</v>
      </c>
      <c r="G398" s="29">
        <v>792.55149254689866</v>
      </c>
      <c r="H398" s="29">
        <v>0</v>
      </c>
      <c r="I398" s="29">
        <v>6.7462673863372373</v>
      </c>
    </row>
    <row r="399" spans="1:9" x14ac:dyDescent="0.25">
      <c r="A399" s="5">
        <v>709</v>
      </c>
      <c r="B399" s="29">
        <v>6.8446342087015362</v>
      </c>
      <c r="C399" s="29">
        <v>0</v>
      </c>
      <c r="D399" s="29">
        <v>0</v>
      </c>
      <c r="E399" s="29">
        <v>0</v>
      </c>
      <c r="F399" s="29">
        <v>6.8446342087015362</v>
      </c>
      <c r="G399" s="29">
        <v>672.75909637327402</v>
      </c>
      <c r="H399" s="29">
        <v>0</v>
      </c>
      <c r="I399" s="29">
        <v>6.8446342087015362</v>
      </c>
    </row>
    <row r="400" spans="1:9" x14ac:dyDescent="0.25">
      <c r="A400" s="5">
        <v>710</v>
      </c>
      <c r="B400" s="29">
        <v>6.8736023717561832</v>
      </c>
      <c r="C400" s="29">
        <v>0</v>
      </c>
      <c r="D400" s="29">
        <v>0</v>
      </c>
      <c r="E400" s="29">
        <v>0</v>
      </c>
      <c r="F400" s="29">
        <v>6.8736023717561832</v>
      </c>
      <c r="G400" s="29">
        <v>637.87030009897376</v>
      </c>
      <c r="H400" s="29">
        <v>0</v>
      </c>
      <c r="I400" s="29">
        <v>6.8736023717561832</v>
      </c>
    </row>
    <row r="401" spans="1:9" x14ac:dyDescent="0.25">
      <c r="A401" s="5">
        <v>711</v>
      </c>
      <c r="B401" s="29">
        <v>6.8736023717561832</v>
      </c>
      <c r="C401" s="29">
        <v>0</v>
      </c>
      <c r="D401" s="29">
        <v>0</v>
      </c>
      <c r="E401" s="29">
        <v>0</v>
      </c>
      <c r="F401" s="29">
        <v>6.8736023717561832</v>
      </c>
      <c r="G401" s="29">
        <v>637.87030009897376</v>
      </c>
      <c r="H401" s="29">
        <v>0</v>
      </c>
      <c r="I401" s="29">
        <v>6.8736023717561832</v>
      </c>
    </row>
    <row r="402" spans="1:9" x14ac:dyDescent="0.25">
      <c r="A402" s="5">
        <v>715</v>
      </c>
      <c r="B402" s="29">
        <v>6.7739104040525593</v>
      </c>
      <c r="C402" s="29">
        <v>0</v>
      </c>
      <c r="D402" s="29">
        <v>0</v>
      </c>
      <c r="E402" s="29">
        <v>0</v>
      </c>
      <c r="F402" s="29">
        <v>6.7739104040525593</v>
      </c>
      <c r="G402" s="29">
        <v>758.67796525388667</v>
      </c>
      <c r="H402" s="29">
        <v>0</v>
      </c>
      <c r="I402" s="29">
        <v>6.7739104040525593</v>
      </c>
    </row>
    <row r="403" spans="1:9" x14ac:dyDescent="0.25">
      <c r="A403" s="5">
        <v>716</v>
      </c>
      <c r="B403" s="29">
        <v>4.5311775193115231</v>
      </c>
      <c r="C403" s="29">
        <v>0</v>
      </c>
      <c r="D403" s="29">
        <v>4.5311775193115231</v>
      </c>
      <c r="E403" s="29">
        <v>0</v>
      </c>
      <c r="F403" s="29">
        <v>0</v>
      </c>
      <c r="G403" s="29">
        <v>892.64197130437003</v>
      </c>
      <c r="H403" s="29">
        <v>4.5311775193115231</v>
      </c>
      <c r="I403" s="29">
        <v>4.5311775193115231</v>
      </c>
    </row>
    <row r="404" spans="1:9" x14ac:dyDescent="0.25">
      <c r="A404" s="5">
        <v>717</v>
      </c>
      <c r="B404" s="29">
        <v>5.6601445649087037</v>
      </c>
      <c r="C404" s="29">
        <v>0</v>
      </c>
      <c r="D404" s="29">
        <v>5.6601445649087037</v>
      </c>
      <c r="E404" s="29">
        <v>5.6601445649087037</v>
      </c>
      <c r="F404" s="29">
        <v>0</v>
      </c>
      <c r="G404" s="29">
        <v>1115.0484792870147</v>
      </c>
      <c r="H404" s="29">
        <v>5.6601445649087037</v>
      </c>
      <c r="I404" s="29">
        <v>0</v>
      </c>
    </row>
    <row r="405" spans="1:9" x14ac:dyDescent="0.25">
      <c r="A405" s="5">
        <v>718</v>
      </c>
      <c r="B405" s="29">
        <v>5.6601445649087037</v>
      </c>
      <c r="C405" s="29">
        <v>0</v>
      </c>
      <c r="D405" s="29">
        <v>5.6601445649087037</v>
      </c>
      <c r="E405" s="29">
        <v>5.6601445649087037</v>
      </c>
      <c r="F405" s="29">
        <v>0</v>
      </c>
      <c r="G405" s="29">
        <v>1115.0484792870147</v>
      </c>
      <c r="H405" s="29">
        <v>5.6601445649087037</v>
      </c>
      <c r="I405" s="29">
        <v>0</v>
      </c>
    </row>
    <row r="406" spans="1:9" x14ac:dyDescent="0.25">
      <c r="A406" s="5">
        <v>719</v>
      </c>
      <c r="B406" s="29">
        <v>5.6601445649087037</v>
      </c>
      <c r="C406" s="29">
        <v>0</v>
      </c>
      <c r="D406" s="29">
        <v>5.6601445649087037</v>
      </c>
      <c r="E406" s="29">
        <v>5.6601445649087037</v>
      </c>
      <c r="F406" s="29">
        <v>0</v>
      </c>
      <c r="G406" s="29">
        <v>1115.0484792870147</v>
      </c>
      <c r="H406" s="29">
        <v>5.6601445649087037</v>
      </c>
      <c r="I406" s="29">
        <v>0</v>
      </c>
    </row>
    <row r="407" spans="1:9" x14ac:dyDescent="0.25">
      <c r="A407" s="5">
        <v>720</v>
      </c>
      <c r="B407" s="29">
        <v>5.6601445649087037</v>
      </c>
      <c r="C407" s="29">
        <v>0</v>
      </c>
      <c r="D407" s="29">
        <v>5.6601445649087037</v>
      </c>
      <c r="E407" s="29">
        <v>5.6601445649087037</v>
      </c>
      <c r="F407" s="29">
        <v>0</v>
      </c>
      <c r="G407" s="29">
        <v>1115.0484792870147</v>
      </c>
      <c r="H407" s="29">
        <v>5.6601445649087037</v>
      </c>
      <c r="I407" s="29">
        <v>0</v>
      </c>
    </row>
    <row r="408" spans="1:9" x14ac:dyDescent="0.25">
      <c r="A408" s="5">
        <v>721</v>
      </c>
      <c r="B408" s="29">
        <v>5.6601445649087037</v>
      </c>
      <c r="C408" s="29">
        <v>0</v>
      </c>
      <c r="D408" s="29">
        <v>5.6601445649087037</v>
      </c>
      <c r="E408" s="29">
        <v>5.6601445649087037</v>
      </c>
      <c r="F408" s="29">
        <v>0</v>
      </c>
      <c r="G408" s="29">
        <v>1115.0484792870147</v>
      </c>
      <c r="H408" s="29">
        <v>5.6601445649087037</v>
      </c>
      <c r="I408" s="29">
        <v>0</v>
      </c>
    </row>
    <row r="409" spans="1:9" x14ac:dyDescent="0.25">
      <c r="A409" s="5">
        <v>722</v>
      </c>
      <c r="B409" s="29">
        <v>5.6601445649087037</v>
      </c>
      <c r="C409" s="29">
        <v>0</v>
      </c>
      <c r="D409" s="29">
        <v>5.6601445649087037</v>
      </c>
      <c r="E409" s="29">
        <v>5.6601445649087037</v>
      </c>
      <c r="F409" s="29">
        <v>0</v>
      </c>
      <c r="G409" s="29">
        <v>1115.0484792870147</v>
      </c>
      <c r="H409" s="29">
        <v>5.6601445649087037</v>
      </c>
      <c r="I409" s="29">
        <v>0</v>
      </c>
    </row>
    <row r="410" spans="1:9" x14ac:dyDescent="0.25">
      <c r="A410" s="5">
        <v>723</v>
      </c>
      <c r="B410" s="29">
        <v>5.6601445649087037</v>
      </c>
      <c r="C410" s="29">
        <v>0</v>
      </c>
      <c r="D410" s="29">
        <v>5.6601445649087037</v>
      </c>
      <c r="E410" s="29">
        <v>5.6601445649087037</v>
      </c>
      <c r="F410" s="29">
        <v>0</v>
      </c>
      <c r="G410" s="29">
        <v>1115.0484792870147</v>
      </c>
      <c r="H410" s="29">
        <v>5.6601445649087037</v>
      </c>
      <c r="I410" s="29">
        <v>0</v>
      </c>
    </row>
    <row r="411" spans="1:9" x14ac:dyDescent="0.25">
      <c r="A411" s="5">
        <v>724</v>
      </c>
      <c r="B411" s="29">
        <v>4.3777644097007737</v>
      </c>
      <c r="C411" s="29">
        <v>0</v>
      </c>
      <c r="D411" s="29">
        <v>4.3777644097007737</v>
      </c>
      <c r="E411" s="29">
        <v>0</v>
      </c>
      <c r="F411" s="29">
        <v>4.3777644097007737</v>
      </c>
      <c r="G411" s="29">
        <v>997.82384190309745</v>
      </c>
      <c r="H411" s="29">
        <v>0</v>
      </c>
      <c r="I411" s="29">
        <v>0</v>
      </c>
    </row>
    <row r="412" spans="1:9" x14ac:dyDescent="0.25">
      <c r="A412" s="5">
        <v>725</v>
      </c>
      <c r="B412" s="29">
        <v>4.4097026187898072</v>
      </c>
      <c r="C412" s="29">
        <v>0</v>
      </c>
      <c r="D412" s="29">
        <v>4.4097026187898072</v>
      </c>
      <c r="E412" s="29">
        <v>0</v>
      </c>
      <c r="F412" s="29">
        <v>4.4097026187898072</v>
      </c>
      <c r="G412" s="29">
        <v>896.00747511190104</v>
      </c>
      <c r="H412" s="29">
        <v>0</v>
      </c>
      <c r="I412" s="29">
        <v>0</v>
      </c>
    </row>
    <row r="413" spans="1:9" x14ac:dyDescent="0.25">
      <c r="A413" s="5">
        <v>726</v>
      </c>
      <c r="B413" s="29">
        <v>5.9917173529556544</v>
      </c>
      <c r="C413" s="29">
        <v>0</v>
      </c>
      <c r="D413" s="29">
        <v>5.9917173529556544</v>
      </c>
      <c r="E413" s="29">
        <v>5.9917173529556544</v>
      </c>
      <c r="F413" s="29">
        <v>0</v>
      </c>
      <c r="G413" s="29">
        <v>1180.3683185322639</v>
      </c>
      <c r="H413" s="29">
        <v>0</v>
      </c>
      <c r="I413" s="29">
        <v>5.9917173529556544</v>
      </c>
    </row>
    <row r="414" spans="1:9" x14ac:dyDescent="0.25">
      <c r="A414" s="5">
        <v>727</v>
      </c>
      <c r="B414" s="29">
        <v>4.6914106163139202</v>
      </c>
      <c r="C414" s="29">
        <v>0</v>
      </c>
      <c r="D414" s="29">
        <v>4.6914106163139202</v>
      </c>
      <c r="E414" s="29">
        <v>0</v>
      </c>
      <c r="F414" s="29">
        <v>0</v>
      </c>
      <c r="G414" s="29">
        <v>924.20789141384228</v>
      </c>
      <c r="H414" s="29">
        <v>0</v>
      </c>
      <c r="I414" s="29">
        <v>4.6914106163139202</v>
      </c>
    </row>
    <row r="415" spans="1:9" x14ac:dyDescent="0.25">
      <c r="A415" s="5">
        <v>728</v>
      </c>
      <c r="B415" s="29">
        <v>5.9917173529556544</v>
      </c>
      <c r="C415" s="29">
        <v>0</v>
      </c>
      <c r="D415" s="29">
        <v>5.9917173529556544</v>
      </c>
      <c r="E415" s="29">
        <v>5.9917173529556544</v>
      </c>
      <c r="F415" s="29">
        <v>0</v>
      </c>
      <c r="G415" s="29">
        <v>1180.3683185322639</v>
      </c>
      <c r="H415" s="29">
        <v>0</v>
      </c>
      <c r="I415" s="29">
        <v>5.9917173529556544</v>
      </c>
    </row>
    <row r="416" spans="1:9" x14ac:dyDescent="0.25">
      <c r="A416" s="5">
        <v>729</v>
      </c>
      <c r="B416" s="29">
        <v>5.9917173529556544</v>
      </c>
      <c r="C416" s="29">
        <v>0</v>
      </c>
      <c r="D416" s="29">
        <v>5.9917173529556544</v>
      </c>
      <c r="E416" s="29">
        <v>5.9917173529556544</v>
      </c>
      <c r="F416" s="29">
        <v>0</v>
      </c>
      <c r="G416" s="29">
        <v>1180.3683185322639</v>
      </c>
      <c r="H416" s="29">
        <v>0</v>
      </c>
      <c r="I416" s="29">
        <v>5.9917173529556544</v>
      </c>
    </row>
    <row r="417" spans="1:9" x14ac:dyDescent="0.25">
      <c r="A417" s="5">
        <v>730</v>
      </c>
      <c r="B417" s="29">
        <v>4.4016533470632986</v>
      </c>
      <c r="C417" s="29">
        <v>0</v>
      </c>
      <c r="D417" s="29">
        <v>4.4016533470632986</v>
      </c>
      <c r="E417" s="29">
        <v>0</v>
      </c>
      <c r="F417" s="29">
        <v>4.4016533470632986</v>
      </c>
      <c r="G417" s="29">
        <v>921.57416127464285</v>
      </c>
      <c r="H417" s="29">
        <v>0</v>
      </c>
      <c r="I417" s="29">
        <v>0</v>
      </c>
    </row>
    <row r="418" spans="1:9" x14ac:dyDescent="0.25">
      <c r="A418" s="5">
        <v>731</v>
      </c>
      <c r="B418" s="29">
        <v>5.9970728722146243</v>
      </c>
      <c r="C418" s="29">
        <v>0</v>
      </c>
      <c r="D418" s="29">
        <v>5.9970728722146243</v>
      </c>
      <c r="E418" s="29">
        <v>5.9970728722146243</v>
      </c>
      <c r="F418" s="29">
        <v>0</v>
      </c>
      <c r="G418" s="29">
        <v>1181.4233558262808</v>
      </c>
      <c r="H418" s="29">
        <v>0</v>
      </c>
      <c r="I418" s="29">
        <v>0</v>
      </c>
    </row>
    <row r="419" spans="1:9" x14ac:dyDescent="0.25">
      <c r="A419" s="5">
        <v>732</v>
      </c>
      <c r="B419" s="29">
        <v>4.331241113720762</v>
      </c>
      <c r="C419" s="29">
        <v>0</v>
      </c>
      <c r="D419" s="29">
        <v>4.331241113720762</v>
      </c>
      <c r="E419" s="29">
        <v>0</v>
      </c>
      <c r="F419" s="29">
        <v>4.331241113720762</v>
      </c>
      <c r="G419" s="29">
        <v>1147.952144780551</v>
      </c>
      <c r="H419" s="29">
        <v>0</v>
      </c>
      <c r="I419" s="29">
        <v>0</v>
      </c>
    </row>
    <row r="420" spans="1:9" x14ac:dyDescent="0.25">
      <c r="A420" s="5">
        <v>733</v>
      </c>
      <c r="B420" s="29">
        <v>5.9970728722146243</v>
      </c>
      <c r="C420" s="29">
        <v>0</v>
      </c>
      <c r="D420" s="29">
        <v>5.9970728722146243</v>
      </c>
      <c r="E420" s="29">
        <v>5.9970728722146243</v>
      </c>
      <c r="F420" s="29">
        <v>0</v>
      </c>
      <c r="G420" s="29">
        <v>1181.4233558262808</v>
      </c>
      <c r="H420" s="29">
        <v>0</v>
      </c>
      <c r="I420" s="29">
        <v>0</v>
      </c>
    </row>
    <row r="421" spans="1:9" x14ac:dyDescent="0.25">
      <c r="A421" s="5">
        <v>734</v>
      </c>
      <c r="B421" s="29">
        <v>4.3620756251911956</v>
      </c>
      <c r="C421" s="29">
        <v>0</v>
      </c>
      <c r="D421" s="29">
        <v>4.3620756251911956</v>
      </c>
      <c r="E421" s="29">
        <v>0</v>
      </c>
      <c r="F421" s="29">
        <v>4.3620756251911956</v>
      </c>
      <c r="G421" s="29">
        <v>1048.2067727334443</v>
      </c>
      <c r="H421" s="29">
        <v>0</v>
      </c>
      <c r="I421" s="29">
        <v>0</v>
      </c>
    </row>
    <row r="422" spans="1:9" x14ac:dyDescent="0.25">
      <c r="A422" s="5">
        <v>735</v>
      </c>
      <c r="B422" s="29">
        <v>5.9970728722146243</v>
      </c>
      <c r="C422" s="29">
        <v>0</v>
      </c>
      <c r="D422" s="29">
        <v>5.9970728722146243</v>
      </c>
      <c r="E422" s="29">
        <v>5.9970728722146243</v>
      </c>
      <c r="F422" s="29">
        <v>0</v>
      </c>
      <c r="G422" s="29">
        <v>1181.4233558262808</v>
      </c>
      <c r="H422" s="29">
        <v>0</v>
      </c>
      <c r="I422" s="29">
        <v>0</v>
      </c>
    </row>
    <row r="423" spans="1:9" x14ac:dyDescent="0.25">
      <c r="A423" s="5">
        <v>736</v>
      </c>
      <c r="B423" s="29">
        <v>5.9970728722146243</v>
      </c>
      <c r="C423" s="29">
        <v>0</v>
      </c>
      <c r="D423" s="29">
        <v>5.9970728722146243</v>
      </c>
      <c r="E423" s="29">
        <v>5.9970728722146243</v>
      </c>
      <c r="F423" s="29">
        <v>0</v>
      </c>
      <c r="G423" s="29">
        <v>1181.4233558262808</v>
      </c>
      <c r="H423" s="29">
        <v>0</v>
      </c>
      <c r="I423" s="29">
        <v>0</v>
      </c>
    </row>
    <row r="424" spans="1:9" x14ac:dyDescent="0.25">
      <c r="A424" s="5">
        <v>737</v>
      </c>
      <c r="B424" s="29">
        <v>5.6556759148804474</v>
      </c>
      <c r="C424" s="29">
        <v>0</v>
      </c>
      <c r="D424" s="29">
        <v>5.6556759148804474</v>
      </c>
      <c r="E424" s="29">
        <v>5.6556759148804474</v>
      </c>
      <c r="F424" s="29">
        <v>0</v>
      </c>
      <c r="G424" s="29">
        <v>1114.1681552314481</v>
      </c>
      <c r="H424" s="29">
        <v>5.6556759148804474</v>
      </c>
      <c r="I424" s="29">
        <v>5.6556759148804474</v>
      </c>
    </row>
    <row r="425" spans="1:9" x14ac:dyDescent="0.25">
      <c r="A425" s="5">
        <v>738</v>
      </c>
      <c r="B425" s="29">
        <v>4.2065726933824328</v>
      </c>
      <c r="C425" s="29">
        <v>5.6601445649087037</v>
      </c>
      <c r="D425" s="29">
        <v>4.2065726933824328</v>
      </c>
      <c r="E425" s="29">
        <v>0</v>
      </c>
      <c r="F425" s="29">
        <v>4.2065726933824328</v>
      </c>
      <c r="G425" s="29">
        <v>1114.91002665408</v>
      </c>
      <c r="H425" s="29">
        <v>4.2065726933824328</v>
      </c>
      <c r="I425" s="29">
        <v>0</v>
      </c>
    </row>
    <row r="426" spans="1:9" x14ac:dyDescent="0.25">
      <c r="A426" s="5">
        <v>739</v>
      </c>
      <c r="B426" s="29">
        <v>5.6601445649087037</v>
      </c>
      <c r="C426" s="29">
        <v>0</v>
      </c>
      <c r="D426" s="29">
        <v>5.6601445649087037</v>
      </c>
      <c r="E426" s="29">
        <v>5.6601445649087037</v>
      </c>
      <c r="F426" s="29">
        <v>0</v>
      </c>
      <c r="G426" s="29">
        <v>1115.0484792870147</v>
      </c>
      <c r="H426" s="29">
        <v>5.6601445649087037</v>
      </c>
      <c r="I426" s="29">
        <v>0</v>
      </c>
    </row>
    <row r="427" spans="1:9" x14ac:dyDescent="0.25">
      <c r="A427" s="5" t="s">
        <v>61</v>
      </c>
    </row>
    <row r="428" spans="1:9" x14ac:dyDescent="0.25">
      <c r="A428" s="5" t="s">
        <v>61</v>
      </c>
    </row>
    <row r="429" spans="1:9" x14ac:dyDescent="0.25">
      <c r="A429" s="5" t="s">
        <v>61</v>
      </c>
    </row>
    <row r="430" spans="1:9" x14ac:dyDescent="0.25">
      <c r="A430" s="5" t="s">
        <v>61</v>
      </c>
    </row>
    <row r="431" spans="1:9" x14ac:dyDescent="0.25">
      <c r="A431" s="5" t="s">
        <v>61</v>
      </c>
    </row>
    <row r="432" spans="1:9" x14ac:dyDescent="0.25">
      <c r="A432" s="5" t="s">
        <v>61</v>
      </c>
    </row>
    <row r="433" spans="1:1" x14ac:dyDescent="0.25">
      <c r="A433" s="5" t="s">
        <v>61</v>
      </c>
    </row>
    <row r="434" spans="1:1" x14ac:dyDescent="0.25">
      <c r="A434" s="5" t="s">
        <v>61</v>
      </c>
    </row>
    <row r="435" spans="1:1" x14ac:dyDescent="0.25">
      <c r="A435" s="5" t="s">
        <v>61</v>
      </c>
    </row>
    <row r="436" spans="1:1" x14ac:dyDescent="0.25">
      <c r="A436" s="5" t="s">
        <v>61</v>
      </c>
    </row>
    <row r="437" spans="1:1" x14ac:dyDescent="0.25">
      <c r="A437" s="5" t="s">
        <v>61</v>
      </c>
    </row>
    <row r="438" spans="1:1" x14ac:dyDescent="0.25">
      <c r="A438" s="5" t="s">
        <v>61</v>
      </c>
    </row>
    <row r="439" spans="1:1" x14ac:dyDescent="0.25">
      <c r="A439" s="5" t="s">
        <v>61</v>
      </c>
    </row>
    <row r="440" spans="1:1" x14ac:dyDescent="0.25">
      <c r="A440" s="5" t="s">
        <v>61</v>
      </c>
    </row>
    <row r="441" spans="1:1" x14ac:dyDescent="0.25">
      <c r="A441" s="5" t="s">
        <v>61</v>
      </c>
    </row>
    <row r="442" spans="1:1" x14ac:dyDescent="0.25">
      <c r="A442" s="5" t="s">
        <v>61</v>
      </c>
    </row>
    <row r="443" spans="1:1" x14ac:dyDescent="0.25">
      <c r="A443" s="5" t="s">
        <v>61</v>
      </c>
    </row>
    <row r="444" spans="1:1" x14ac:dyDescent="0.25">
      <c r="A444" s="5" t="s">
        <v>61</v>
      </c>
    </row>
    <row r="445" spans="1:1" x14ac:dyDescent="0.25">
      <c r="A445" s="5" t="s">
        <v>61</v>
      </c>
    </row>
    <row r="446" spans="1:1" x14ac:dyDescent="0.25">
      <c r="A446" s="5" t="s">
        <v>61</v>
      </c>
    </row>
    <row r="447" spans="1:1" x14ac:dyDescent="0.25">
      <c r="A447" s="5" t="s">
        <v>61</v>
      </c>
    </row>
    <row r="448" spans="1:1" x14ac:dyDescent="0.25">
      <c r="A448" s="5" t="s">
        <v>61</v>
      </c>
    </row>
    <row r="449" spans="1:1" x14ac:dyDescent="0.25">
      <c r="A449" s="5" t="s">
        <v>61</v>
      </c>
    </row>
    <row r="450" spans="1:1" x14ac:dyDescent="0.25">
      <c r="A450" s="5" t="s">
        <v>61</v>
      </c>
    </row>
    <row r="451" spans="1:1" x14ac:dyDescent="0.25">
      <c r="A451" s="5" t="s">
        <v>61</v>
      </c>
    </row>
    <row r="452" spans="1:1" x14ac:dyDescent="0.25">
      <c r="A452" s="5" t="s">
        <v>61</v>
      </c>
    </row>
    <row r="453" spans="1:1" x14ac:dyDescent="0.25">
      <c r="A453" s="5" t="s">
        <v>61</v>
      </c>
    </row>
    <row r="454" spans="1:1" x14ac:dyDescent="0.25">
      <c r="A454" s="5" t="s">
        <v>61</v>
      </c>
    </row>
    <row r="455" spans="1:1" x14ac:dyDescent="0.25">
      <c r="A455" s="5" t="s">
        <v>61</v>
      </c>
    </row>
    <row r="456" spans="1:1" x14ac:dyDescent="0.25">
      <c r="A456" s="5" t="s">
        <v>61</v>
      </c>
    </row>
    <row r="457" spans="1:1" x14ac:dyDescent="0.25">
      <c r="A457" s="5" t="s">
        <v>61</v>
      </c>
    </row>
    <row r="458" spans="1:1" x14ac:dyDescent="0.25">
      <c r="A458" s="5" t="s">
        <v>61</v>
      </c>
    </row>
    <row r="459" spans="1:1" x14ac:dyDescent="0.25">
      <c r="A459" s="5" t="s">
        <v>61</v>
      </c>
    </row>
    <row r="460" spans="1:1" x14ac:dyDescent="0.25">
      <c r="A460" s="5" t="s">
        <v>61</v>
      </c>
    </row>
    <row r="461" spans="1:1" x14ac:dyDescent="0.25">
      <c r="A461" s="5" t="s">
        <v>61</v>
      </c>
    </row>
    <row r="462" spans="1:1" x14ac:dyDescent="0.25">
      <c r="A462" s="5" t="s">
        <v>61</v>
      </c>
    </row>
    <row r="463" spans="1:1" x14ac:dyDescent="0.25">
      <c r="A463" s="5" t="s">
        <v>61</v>
      </c>
    </row>
    <row r="464" spans="1:1" x14ac:dyDescent="0.25">
      <c r="A464" s="5" t="s">
        <v>61</v>
      </c>
    </row>
    <row r="465" spans="1:1" x14ac:dyDescent="0.25">
      <c r="A465" s="5" t="s">
        <v>61</v>
      </c>
    </row>
    <row r="466" spans="1:1" x14ac:dyDescent="0.25">
      <c r="A466" s="5" t="s">
        <v>61</v>
      </c>
    </row>
    <row r="467" spans="1:1" x14ac:dyDescent="0.25">
      <c r="A467" s="5" t="s">
        <v>61</v>
      </c>
    </row>
    <row r="468" spans="1:1" x14ac:dyDescent="0.25">
      <c r="A468" s="5" t="s">
        <v>61</v>
      </c>
    </row>
    <row r="469" spans="1:1" x14ac:dyDescent="0.25">
      <c r="A469" s="5" t="s">
        <v>61</v>
      </c>
    </row>
    <row r="470" spans="1:1" x14ac:dyDescent="0.25">
      <c r="A470" s="5" t="s">
        <v>61</v>
      </c>
    </row>
    <row r="471" spans="1:1" x14ac:dyDescent="0.25">
      <c r="A471" s="5" t="s">
        <v>61</v>
      </c>
    </row>
    <row r="472" spans="1:1" x14ac:dyDescent="0.25">
      <c r="A472" s="5" t="s">
        <v>61</v>
      </c>
    </row>
    <row r="473" spans="1:1" x14ac:dyDescent="0.25">
      <c r="A473" s="5" t="s">
        <v>61</v>
      </c>
    </row>
    <row r="474" spans="1:1" x14ac:dyDescent="0.25">
      <c r="A474" s="5" t="s">
        <v>61</v>
      </c>
    </row>
    <row r="475" spans="1:1" x14ac:dyDescent="0.25">
      <c r="A475" s="5" t="s">
        <v>61</v>
      </c>
    </row>
    <row r="476" spans="1:1" x14ac:dyDescent="0.25">
      <c r="A476" s="5" t="s">
        <v>61</v>
      </c>
    </row>
    <row r="477" spans="1:1" x14ac:dyDescent="0.25">
      <c r="A477" s="5" t="s">
        <v>61</v>
      </c>
    </row>
    <row r="478" spans="1:1" x14ac:dyDescent="0.25">
      <c r="A478" s="5" t="s">
        <v>61</v>
      </c>
    </row>
    <row r="479" spans="1:1" x14ac:dyDescent="0.25">
      <c r="A479" s="5" t="s">
        <v>61</v>
      </c>
    </row>
    <row r="480" spans="1:1" x14ac:dyDescent="0.25">
      <c r="A480" s="5" t="s">
        <v>61</v>
      </c>
    </row>
    <row r="481" spans="1:1" x14ac:dyDescent="0.25">
      <c r="A481" s="5" t="s">
        <v>61</v>
      </c>
    </row>
    <row r="482" spans="1:1" x14ac:dyDescent="0.25">
      <c r="A482" s="5" t="s">
        <v>61</v>
      </c>
    </row>
    <row r="483" spans="1:1" x14ac:dyDescent="0.25">
      <c r="A483" s="5" t="s">
        <v>61</v>
      </c>
    </row>
    <row r="484" spans="1:1" x14ac:dyDescent="0.25">
      <c r="A484" s="5" t="s">
        <v>61</v>
      </c>
    </row>
    <row r="485" spans="1:1" x14ac:dyDescent="0.25">
      <c r="A485" s="5" t="s">
        <v>61</v>
      </c>
    </row>
    <row r="486" spans="1:1" x14ac:dyDescent="0.25">
      <c r="A486" s="5" t="s">
        <v>61</v>
      </c>
    </row>
    <row r="487" spans="1:1" x14ac:dyDescent="0.25">
      <c r="A487" s="5" t="s">
        <v>61</v>
      </c>
    </row>
    <row r="488" spans="1:1" x14ac:dyDescent="0.25">
      <c r="A488" s="5" t="s">
        <v>61</v>
      </c>
    </row>
    <row r="489" spans="1:1" x14ac:dyDescent="0.25">
      <c r="A489" s="5" t="s">
        <v>61</v>
      </c>
    </row>
    <row r="490" spans="1:1" x14ac:dyDescent="0.25">
      <c r="A490" s="5" t="s">
        <v>61</v>
      </c>
    </row>
    <row r="491" spans="1:1" x14ac:dyDescent="0.25">
      <c r="A491" s="5" t="s">
        <v>61</v>
      </c>
    </row>
    <row r="492" spans="1:1" x14ac:dyDescent="0.25">
      <c r="A492" s="5" t="s">
        <v>61</v>
      </c>
    </row>
    <row r="493" spans="1:1" x14ac:dyDescent="0.25">
      <c r="A493" s="5" t="s">
        <v>61</v>
      </c>
    </row>
    <row r="494" spans="1:1" x14ac:dyDescent="0.25">
      <c r="A494" s="5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113"/>
  <sheetViews>
    <sheetView workbookViewId="0">
      <selection sqref="A1:B2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8.5703125" bestFit="1" customWidth="1"/>
    <col min="4" max="4" width="8.7109375" bestFit="1" customWidth="1"/>
    <col min="5" max="5" width="17" bestFit="1" customWidth="1"/>
    <col min="6" max="6" width="12.85546875" bestFit="1" customWidth="1"/>
    <col min="7" max="7" width="7.85546875" bestFit="1" customWidth="1"/>
    <col min="9" max="9" width="6.42578125" bestFit="1" customWidth="1"/>
    <col min="10" max="12" width="13.7109375" bestFit="1" customWidth="1"/>
    <col min="14" max="14" width="10" bestFit="1" customWidth="1"/>
    <col min="15" max="15" width="8.7109375" bestFit="1" customWidth="1"/>
    <col min="16" max="16" width="8.85546875" bestFit="1" customWidth="1"/>
    <col min="17" max="17" width="17.140625" bestFit="1" customWidth="1"/>
    <col min="18" max="18" width="13" bestFit="1" customWidth="1"/>
    <col min="19" max="19" width="9.5703125" bestFit="1" customWidth="1"/>
    <col min="21" max="21" width="10.7109375" bestFit="1" customWidth="1"/>
    <col min="22" max="22" width="10.85546875" bestFit="1" customWidth="1"/>
    <col min="23" max="23" width="10.85546875" customWidth="1"/>
    <col min="25" max="25" width="13.28515625" bestFit="1" customWidth="1"/>
    <col min="26" max="26" width="9.5703125" bestFit="1" customWidth="1"/>
    <col min="27" max="27" width="13.28515625" bestFit="1" customWidth="1"/>
    <col min="29" max="29" width="19.42578125" customWidth="1"/>
    <col min="36" max="36" width="13.28515625" bestFit="1" customWidth="1"/>
    <col min="37" max="37" width="9.5703125" bestFit="1" customWidth="1"/>
    <col min="38" max="38" width="13.28515625" bestFit="1" customWidth="1"/>
  </cols>
  <sheetData>
    <row r="1" spans="1:40" x14ac:dyDescent="0.25">
      <c r="A1" s="4" t="s">
        <v>2</v>
      </c>
      <c r="B1" s="4" t="s">
        <v>3</v>
      </c>
      <c r="C1" s="33" t="s">
        <v>63</v>
      </c>
      <c r="D1" s="31" t="s">
        <v>56</v>
      </c>
      <c r="E1" s="31" t="s">
        <v>57</v>
      </c>
      <c r="F1" s="32" t="s">
        <v>64</v>
      </c>
      <c r="G1" s="32" t="s">
        <v>62</v>
      </c>
      <c r="I1" s="24" t="s">
        <v>58</v>
      </c>
      <c r="J1" s="24" t="s">
        <v>59</v>
      </c>
      <c r="K1" s="24" t="s">
        <v>34</v>
      </c>
      <c r="L1" s="24" t="s">
        <v>60</v>
      </c>
      <c r="N1" s="4" t="s">
        <v>3</v>
      </c>
      <c r="O1" s="33" t="s">
        <v>63</v>
      </c>
      <c r="P1" s="31" t="s">
        <v>56</v>
      </c>
      <c r="Q1" s="31" t="s">
        <v>57</v>
      </c>
      <c r="R1" s="32" t="s">
        <v>64</v>
      </c>
      <c r="S1" s="32" t="s">
        <v>62</v>
      </c>
      <c r="U1" s="30" t="s">
        <v>65</v>
      </c>
      <c r="V1" s="30" t="s">
        <v>66</v>
      </c>
      <c r="W1" s="30"/>
      <c r="Y1" t="s">
        <v>45</v>
      </c>
      <c r="Z1" s="30" t="s">
        <v>71</v>
      </c>
      <c r="AA1" s="30" t="s">
        <v>65</v>
      </c>
      <c r="AB1" s="30" t="s">
        <v>66</v>
      </c>
      <c r="AD1" s="40">
        <v>0.666126856003185</v>
      </c>
      <c r="AE1" s="40">
        <v>8.5924329831546811E-2</v>
      </c>
      <c r="AF1" s="40">
        <v>-0.12991743104457903</v>
      </c>
      <c r="AG1" s="40">
        <v>-0.24548686153897237</v>
      </c>
      <c r="AH1" s="40">
        <v>-3.6138821150873135E-3</v>
      </c>
      <c r="AJ1" s="30" t="s">
        <v>67</v>
      </c>
      <c r="AK1" s="30" t="s">
        <v>68</v>
      </c>
      <c r="AL1" s="30" t="s">
        <v>69</v>
      </c>
      <c r="AN1" t="s">
        <v>70</v>
      </c>
    </row>
    <row r="2" spans="1:40" x14ac:dyDescent="0.25">
      <c r="A2" s="5">
        <f>IF(C2="","",1)</f>
        <v>1</v>
      </c>
      <c r="B2" s="5">
        <f>IF(C2="","",1)</f>
        <v>1</v>
      </c>
      <c r="C2" s="28">
        <v>1</v>
      </c>
      <c r="D2" s="28">
        <v>1</v>
      </c>
      <c r="E2" s="37">
        <v>1</v>
      </c>
      <c r="F2" s="28">
        <v>0</v>
      </c>
      <c r="G2" s="28">
        <v>104.41</v>
      </c>
      <c r="H2" s="28"/>
      <c r="I2" s="38">
        <v>0.28969216829004457</v>
      </c>
      <c r="J2" s="28">
        <f>IF(I2&gt;1,1,IF(I2&lt;0,0,I2))</f>
        <v>0.28969216829004457</v>
      </c>
      <c r="K2" s="28">
        <f>J2*(1-J2)</f>
        <v>0.20577061592145704</v>
      </c>
      <c r="L2" s="28">
        <f>SQRT(K2)</f>
        <v>0.45361946157705474</v>
      </c>
      <c r="N2" s="39">
        <f>B2/$L2</f>
        <v>2.2044909548708449</v>
      </c>
      <c r="O2" s="39">
        <f t="shared" ref="O2:O65" si="0">C2/$L2</f>
        <v>2.2044909548708449</v>
      </c>
      <c r="P2" s="39">
        <f t="shared" ref="P2:P65" si="1">D2/$L2</f>
        <v>2.2044909548708449</v>
      </c>
      <c r="Q2" s="39">
        <f t="shared" ref="Q2:Q65" si="2">E2/$L2</f>
        <v>2.2044909548708449</v>
      </c>
      <c r="R2" s="39">
        <f t="shared" ref="R2:R65" si="3">F2/$L2</f>
        <v>0</v>
      </c>
      <c r="S2" s="39">
        <f t="shared" ref="S2:S65" si="4">G2/$L2</f>
        <v>230.17090059806492</v>
      </c>
      <c r="U2" s="25">
        <v>10.441000000000001</v>
      </c>
      <c r="V2" s="34">
        <v>1389.6339999999996</v>
      </c>
      <c r="W2" s="34"/>
      <c r="X2">
        <v>0.53967773406984132</v>
      </c>
      <c r="Y2" s="29">
        <f>$AD$1+$AE$1*D2+$AF$1*E2+$AG$1*F2+$AH$1*G2</f>
        <v>0.24480832315388645</v>
      </c>
      <c r="Z2">
        <f>IF(Y2&gt;1,1,IF(Y2&lt;0,0,Y2))</f>
        <v>0.24480832315388645</v>
      </c>
      <c r="AA2">
        <f>S2*Z2</f>
        <v>56.347752214232152</v>
      </c>
      <c r="AB2">
        <f>SUM(AA2:$AA$101)</f>
        <v>3775.8946823049396</v>
      </c>
      <c r="AJ2" s="35">
        <v>12628.6</v>
      </c>
      <c r="AK2" s="34">
        <f>AB2</f>
        <v>3775.8946823049396</v>
      </c>
      <c r="AL2" s="36">
        <f>AJ2-AK2</f>
        <v>8852.7053176950612</v>
      </c>
    </row>
    <row r="3" spans="1:40" x14ac:dyDescent="0.25">
      <c r="A3" s="5">
        <f>IF(C3="","",A2+1)</f>
        <v>2</v>
      </c>
      <c r="B3" s="5">
        <f t="shared" ref="B3" si="5">IF(C3="","",1)</f>
        <v>1</v>
      </c>
      <c r="C3" s="28">
        <v>1</v>
      </c>
      <c r="D3" s="28">
        <v>1</v>
      </c>
      <c r="E3" s="37">
        <v>1</v>
      </c>
      <c r="F3" s="28">
        <v>0</v>
      </c>
      <c r="G3" s="28">
        <v>122.43</v>
      </c>
      <c r="H3" s="28"/>
      <c r="I3" s="38">
        <v>0.21080593844167217</v>
      </c>
      <c r="J3" s="28">
        <f t="shared" ref="J3:J66" si="6">IF(I3&gt;1,1,IF(I3&lt;0,0,I3))</f>
        <v>0.21080593844167217</v>
      </c>
      <c r="K3" s="28">
        <f t="shared" ref="K3:K66" si="7">J3*(1-J3)</f>
        <v>0.16636679475939808</v>
      </c>
      <c r="L3" s="28">
        <f t="shared" ref="L3:L66" si="8">SQRT(K3)</f>
        <v>0.40788085853518313</v>
      </c>
      <c r="N3" s="39">
        <f t="shared" ref="N3:N66" si="9">B3/$L3</f>
        <v>2.4516963203208069</v>
      </c>
      <c r="O3" s="39">
        <f t="shared" si="0"/>
        <v>2.4516963203208069</v>
      </c>
      <c r="P3" s="39">
        <f t="shared" si="1"/>
        <v>2.4516963203208069</v>
      </c>
      <c r="Q3" s="39">
        <f t="shared" si="2"/>
        <v>2.4516963203208069</v>
      </c>
      <c r="R3" s="39">
        <f t="shared" si="3"/>
        <v>0</v>
      </c>
      <c r="S3" s="39">
        <f t="shared" si="4"/>
        <v>300.1611804968764</v>
      </c>
      <c r="U3" s="25">
        <v>12.243000000000002</v>
      </c>
      <c r="V3" s="34">
        <v>1379.1929999999995</v>
      </c>
      <c r="W3" s="34"/>
      <c r="X3">
        <v>0.44053591552522797</v>
      </c>
      <c r="Y3" s="29">
        <f t="shared" ref="Y3:Y7" si="10">$AD$1+$AE$1*D3+$AF$1*E3+$AG$1*F3+$AH$1*G3</f>
        <v>0.17968616744001303</v>
      </c>
      <c r="Z3">
        <f t="shared" ref="Z3:Z7" si="11">IF(Y3&gt;1,1,IF(Y3&lt;0,0,Y3))</f>
        <v>0.17968616744001303</v>
      </c>
      <c r="AA3">
        <f t="shared" ref="AA3:AA7" si="12">S3*Z3</f>
        <v>53.93481213775371</v>
      </c>
      <c r="AB3">
        <f>SUM(AA3:$AA$101)</f>
        <v>3719.5469300907075</v>
      </c>
      <c r="AL3">
        <f>AL2/AJ2</f>
        <v>0.70100449121003605</v>
      </c>
    </row>
    <row r="4" spans="1:40" x14ac:dyDescent="0.25">
      <c r="A4" s="5">
        <f t="shared" ref="A4:A67" si="13">IF(C4="","",A3+1)</f>
        <v>3</v>
      </c>
      <c r="B4" s="5">
        <f t="shared" ref="B4:B67" si="14">IF(C4="","",1)</f>
        <v>1</v>
      </c>
      <c r="C4" s="28">
        <v>0</v>
      </c>
      <c r="D4" s="28">
        <v>1</v>
      </c>
      <c r="E4" s="37">
        <v>1</v>
      </c>
      <c r="F4" s="28">
        <v>0</v>
      </c>
      <c r="G4" s="28">
        <v>122.43</v>
      </c>
      <c r="H4" s="28"/>
      <c r="I4" s="38">
        <v>0.21080593844167217</v>
      </c>
      <c r="J4" s="28">
        <f t="shared" si="6"/>
        <v>0.21080593844167217</v>
      </c>
      <c r="K4" s="28">
        <f t="shared" si="7"/>
        <v>0.16636679475939808</v>
      </c>
      <c r="L4" s="28">
        <f t="shared" si="8"/>
        <v>0.40788085853518313</v>
      </c>
      <c r="N4" s="39">
        <f t="shared" si="9"/>
        <v>2.4516963203208069</v>
      </c>
      <c r="O4" s="39">
        <f t="shared" si="0"/>
        <v>0</v>
      </c>
      <c r="P4" s="39">
        <f t="shared" si="1"/>
        <v>2.4516963203208069</v>
      </c>
      <c r="Q4" s="39">
        <f t="shared" si="2"/>
        <v>2.4516963203208069</v>
      </c>
      <c r="R4" s="39">
        <f t="shared" si="3"/>
        <v>0</v>
      </c>
      <c r="S4" s="39">
        <f t="shared" si="4"/>
        <v>300.1611804968764</v>
      </c>
      <c r="U4" s="25">
        <v>12.243000000000002</v>
      </c>
      <c r="V4" s="34">
        <v>1366.9499999999996</v>
      </c>
      <c r="W4" s="34"/>
      <c r="X4">
        <v>0.44053591552522797</v>
      </c>
      <c r="Y4" s="29">
        <f t="shared" si="10"/>
        <v>0.17968616744001303</v>
      </c>
      <c r="Z4">
        <f t="shared" si="11"/>
        <v>0.17968616744001303</v>
      </c>
      <c r="AA4">
        <f t="shared" si="12"/>
        <v>53.93481213775371</v>
      </c>
      <c r="AB4">
        <f>SUM(AA4:$AA$101)</f>
        <v>3665.6121179529532</v>
      </c>
    </row>
    <row r="5" spans="1:40" x14ac:dyDescent="0.25">
      <c r="A5" s="5">
        <f t="shared" si="13"/>
        <v>4</v>
      </c>
      <c r="B5" s="5">
        <f t="shared" si="14"/>
        <v>1</v>
      </c>
      <c r="C5" s="28">
        <v>0</v>
      </c>
      <c r="D5" s="28">
        <v>0</v>
      </c>
      <c r="E5" s="37">
        <v>0</v>
      </c>
      <c r="F5" s="28">
        <v>1</v>
      </c>
      <c r="G5" s="28">
        <v>122.43</v>
      </c>
      <c r="H5" s="28"/>
      <c r="I5" s="38">
        <v>1.2220965693378938E-2</v>
      </c>
      <c r="J5" s="28">
        <f t="shared" si="6"/>
        <v>1.2220965693378938E-2</v>
      </c>
      <c r="K5" s="28">
        <f t="shared" si="7"/>
        <v>1.2071613690900193E-2</v>
      </c>
      <c r="L5" s="28">
        <f t="shared" si="8"/>
        <v>0.10987089555883393</v>
      </c>
      <c r="N5" s="39">
        <f t="shared" si="9"/>
        <v>9.1015914170328891</v>
      </c>
      <c r="O5" s="39">
        <f t="shared" si="0"/>
        <v>0</v>
      </c>
      <c r="P5" s="39">
        <f t="shared" si="1"/>
        <v>0</v>
      </c>
      <c r="Q5" s="39">
        <f t="shared" si="2"/>
        <v>0</v>
      </c>
      <c r="R5" s="39">
        <f t="shared" si="3"/>
        <v>9.1015914170328891</v>
      </c>
      <c r="S5" s="39">
        <f t="shared" si="4"/>
        <v>1114.3078371873369</v>
      </c>
      <c r="U5" s="25">
        <v>12.243000000000002</v>
      </c>
      <c r="V5" s="34">
        <v>1354.7069999999994</v>
      </c>
      <c r="W5" s="34"/>
      <c r="X5">
        <v>-0.19848380023670265</v>
      </c>
      <c r="Y5" s="29">
        <f t="shared" si="10"/>
        <v>-2.1807592885927207E-2</v>
      </c>
      <c r="Z5">
        <f t="shared" si="11"/>
        <v>0</v>
      </c>
      <c r="AA5">
        <f t="shared" si="12"/>
        <v>0</v>
      </c>
      <c r="AB5">
        <f>SUM(AA5:$AA$101)</f>
        <v>3611.6773058151998</v>
      </c>
    </row>
    <row r="6" spans="1:40" x14ac:dyDescent="0.25">
      <c r="A6" s="5">
        <f t="shared" si="13"/>
        <v>5</v>
      </c>
      <c r="B6" s="5">
        <f t="shared" si="14"/>
        <v>1</v>
      </c>
      <c r="C6" s="28">
        <v>0</v>
      </c>
      <c r="D6" s="28">
        <v>0</v>
      </c>
      <c r="E6" s="37">
        <v>0</v>
      </c>
      <c r="F6" s="28">
        <v>1</v>
      </c>
      <c r="G6" s="28">
        <v>104.41</v>
      </c>
      <c r="H6" s="28"/>
      <c r="I6" s="38">
        <v>9.110719554175134E-2</v>
      </c>
      <c r="J6" s="28">
        <f t="shared" si="6"/>
        <v>9.110719554175134E-2</v>
      </c>
      <c r="K6" s="28">
        <f t="shared" si="7"/>
        <v>8.2806674462268429E-2</v>
      </c>
      <c r="L6" s="28">
        <f t="shared" si="8"/>
        <v>0.28776148884496067</v>
      </c>
      <c r="N6" s="39">
        <f t="shared" si="9"/>
        <v>3.4751001741542185</v>
      </c>
      <c r="O6" s="39">
        <f t="shared" si="0"/>
        <v>0</v>
      </c>
      <c r="P6" s="39">
        <f t="shared" si="1"/>
        <v>0</v>
      </c>
      <c r="Q6" s="39">
        <f t="shared" si="2"/>
        <v>0</v>
      </c>
      <c r="R6" s="39">
        <f t="shared" si="3"/>
        <v>3.4751001741542185</v>
      </c>
      <c r="S6" s="39">
        <f t="shared" si="4"/>
        <v>362.83520918344192</v>
      </c>
      <c r="U6" s="25">
        <v>10.441000000000001</v>
      </c>
      <c r="V6" s="34">
        <v>1342.4639999999995</v>
      </c>
      <c r="W6" s="34"/>
      <c r="X6">
        <v>0.15052244482680988</v>
      </c>
      <c r="Y6" s="29">
        <f t="shared" si="10"/>
        <v>4.3314562827946212E-2</v>
      </c>
      <c r="Z6">
        <f t="shared" si="11"/>
        <v>4.3314562827946212E-2</v>
      </c>
      <c r="AA6">
        <f t="shared" si="12"/>
        <v>15.716048464367201</v>
      </c>
      <c r="AB6">
        <f>SUM(AA6:$AA$101)</f>
        <v>3611.6773058151998</v>
      </c>
    </row>
    <row r="7" spans="1:40" x14ac:dyDescent="0.25">
      <c r="A7" s="5">
        <f t="shared" si="13"/>
        <v>6</v>
      </c>
      <c r="B7" s="5">
        <f t="shared" si="14"/>
        <v>1</v>
      </c>
      <c r="C7" s="28">
        <v>0</v>
      </c>
      <c r="D7" s="28">
        <v>0</v>
      </c>
      <c r="E7" s="37">
        <v>0</v>
      </c>
      <c r="F7" s="28">
        <v>1</v>
      </c>
      <c r="G7" s="28">
        <v>104.41</v>
      </c>
      <c r="H7" s="28"/>
      <c r="I7" s="38">
        <v>9.110719554175134E-2</v>
      </c>
      <c r="J7" s="28">
        <f t="shared" si="6"/>
        <v>9.110719554175134E-2</v>
      </c>
      <c r="K7" s="28">
        <f t="shared" si="7"/>
        <v>8.2806674462268429E-2</v>
      </c>
      <c r="L7" s="28">
        <f t="shared" si="8"/>
        <v>0.28776148884496067</v>
      </c>
      <c r="N7" s="39">
        <f t="shared" si="9"/>
        <v>3.4751001741542185</v>
      </c>
      <c r="O7" s="39">
        <f t="shared" si="0"/>
        <v>0</v>
      </c>
      <c r="P7" s="39">
        <f t="shared" si="1"/>
        <v>0</v>
      </c>
      <c r="Q7" s="39">
        <f t="shared" si="2"/>
        <v>0</v>
      </c>
      <c r="R7" s="39">
        <f t="shared" si="3"/>
        <v>3.4751001741542185</v>
      </c>
      <c r="S7" s="39">
        <f t="shared" si="4"/>
        <v>362.83520918344192</v>
      </c>
      <c r="U7" s="25">
        <v>10.441000000000001</v>
      </c>
      <c r="V7" s="34">
        <v>1332.0229999999995</v>
      </c>
      <c r="W7" s="34"/>
      <c r="X7">
        <v>0.15052244482680988</v>
      </c>
      <c r="Y7" s="29">
        <f t="shared" si="10"/>
        <v>4.3314562827946212E-2</v>
      </c>
      <c r="Z7">
        <f t="shared" si="11"/>
        <v>4.3314562827946212E-2</v>
      </c>
      <c r="AA7">
        <f t="shared" si="12"/>
        <v>15.716048464367201</v>
      </c>
      <c r="AB7">
        <f>SUM(AA7:$AA$101)</f>
        <v>3595.9612573508325</v>
      </c>
    </row>
    <row r="8" spans="1:40" hidden="1" x14ac:dyDescent="0.25">
      <c r="A8" s="5">
        <f t="shared" si="13"/>
        <v>7</v>
      </c>
      <c r="B8" s="5">
        <f t="shared" si="14"/>
        <v>1</v>
      </c>
      <c r="C8" s="28">
        <v>0</v>
      </c>
      <c r="D8" s="28">
        <v>0</v>
      </c>
      <c r="E8" s="37">
        <v>0</v>
      </c>
      <c r="F8" s="28">
        <v>1</v>
      </c>
      <c r="G8" s="28">
        <v>140.44999999999999</v>
      </c>
      <c r="H8" s="28"/>
      <c r="I8" s="38">
        <v>-6.6665264154993298E-2</v>
      </c>
      <c r="J8" s="28">
        <f t="shared" si="6"/>
        <v>0</v>
      </c>
      <c r="K8" s="28">
        <f t="shared" si="7"/>
        <v>0</v>
      </c>
      <c r="L8" s="28">
        <f t="shared" si="8"/>
        <v>0</v>
      </c>
      <c r="N8" t="e">
        <f t="shared" si="9"/>
        <v>#DIV/0!</v>
      </c>
      <c r="O8" t="e">
        <f t="shared" si="0"/>
        <v>#DIV/0!</v>
      </c>
      <c r="P8" t="e">
        <f t="shared" si="1"/>
        <v>#DIV/0!</v>
      </c>
      <c r="Q8" t="e">
        <f t="shared" si="2"/>
        <v>#DIV/0!</v>
      </c>
      <c r="R8" t="e">
        <f t="shared" si="3"/>
        <v>#DIV/0!</v>
      </c>
      <c r="S8" t="e">
        <f t="shared" si="4"/>
        <v>#DIV/0!</v>
      </c>
      <c r="U8" s="25">
        <v>14.045</v>
      </c>
      <c r="V8" s="34">
        <v>1321.5819999999994</v>
      </c>
      <c r="W8" s="34"/>
      <c r="X8">
        <v>0.12720510291432241</v>
      </c>
    </row>
    <row r="9" spans="1:40" x14ac:dyDescent="0.25">
      <c r="A9" s="5">
        <f t="shared" si="13"/>
        <v>8</v>
      </c>
      <c r="B9" s="5">
        <f t="shared" si="14"/>
        <v>1</v>
      </c>
      <c r="C9" s="28">
        <v>0</v>
      </c>
      <c r="D9" s="28">
        <v>0</v>
      </c>
      <c r="E9" s="37">
        <v>1</v>
      </c>
      <c r="F9" s="28">
        <v>0</v>
      </c>
      <c r="G9" s="28">
        <v>140.44999999999999</v>
      </c>
      <c r="H9" s="28"/>
      <c r="I9" s="38">
        <v>5.3559170852983562E-2</v>
      </c>
      <c r="J9" s="28">
        <f t="shared" si="6"/>
        <v>5.3559170852983562E-2</v>
      </c>
      <c r="K9" s="28">
        <f t="shared" si="7"/>
        <v>5.0690586070524478E-2</v>
      </c>
      <c r="L9" s="28">
        <f t="shared" si="8"/>
        <v>0.22514569964919268</v>
      </c>
      <c r="N9" s="39">
        <f t="shared" si="9"/>
        <v>4.4415682891484698</v>
      </c>
      <c r="O9" s="39">
        <f t="shared" si="0"/>
        <v>0</v>
      </c>
      <c r="P9" s="39">
        <f t="shared" si="1"/>
        <v>0</v>
      </c>
      <c r="Q9" s="39">
        <f t="shared" si="2"/>
        <v>4.4415682891484698</v>
      </c>
      <c r="R9" s="39">
        <f t="shared" si="3"/>
        <v>0</v>
      </c>
      <c r="S9" s="39">
        <f t="shared" si="4"/>
        <v>623.81826621090261</v>
      </c>
      <c r="U9" s="25">
        <v>14.045</v>
      </c>
      <c r="V9" s="34">
        <v>1307.5369999999996</v>
      </c>
      <c r="W9" s="34"/>
      <c r="X9">
        <v>0.33854267641853797</v>
      </c>
      <c r="Y9" s="29">
        <f t="shared" ref="Y9:Y21" si="15">$AD$1+$AE$1*D9+$AF$1*E9+$AG$1*F9+$AH$1*G9</f>
        <v>2.8639681894592872E-2</v>
      </c>
      <c r="Z9">
        <f t="shared" ref="Z9:Z21" si="16">IF(Y9&gt;1,1,IF(Y9&lt;0,0,Y9))</f>
        <v>2.8639681894592872E-2</v>
      </c>
      <c r="AA9">
        <f t="shared" ref="AA9:AA21" si="17">S9*Z9</f>
        <v>17.865956704316705</v>
      </c>
      <c r="AB9">
        <f>SUM(AA9:$AA$101)</f>
        <v>3580.2452088864652</v>
      </c>
    </row>
    <row r="10" spans="1:40" x14ac:dyDescent="0.25">
      <c r="A10" s="5">
        <f t="shared" si="13"/>
        <v>9</v>
      </c>
      <c r="B10" s="5">
        <f t="shared" si="14"/>
        <v>1</v>
      </c>
      <c r="C10" s="28">
        <v>0</v>
      </c>
      <c r="D10" s="28">
        <v>1</v>
      </c>
      <c r="E10" s="37">
        <v>1</v>
      </c>
      <c r="F10" s="28">
        <v>0</v>
      </c>
      <c r="G10" s="28">
        <v>140.44999999999999</v>
      </c>
      <c r="H10" s="28"/>
      <c r="I10" s="38">
        <v>0.13191970859329993</v>
      </c>
      <c r="J10" s="28">
        <f t="shared" si="6"/>
        <v>0.13191970859329993</v>
      </c>
      <c r="K10" s="28">
        <f t="shared" si="7"/>
        <v>0.11451689907795876</v>
      </c>
      <c r="L10" s="28">
        <f t="shared" si="8"/>
        <v>0.33840345606680611</v>
      </c>
      <c r="N10" s="39">
        <f t="shared" si="9"/>
        <v>2.9550525624731931</v>
      </c>
      <c r="O10" s="39">
        <f t="shared" si="0"/>
        <v>0</v>
      </c>
      <c r="P10" s="39">
        <f t="shared" si="1"/>
        <v>2.9550525624731931</v>
      </c>
      <c r="Q10" s="39">
        <f t="shared" si="2"/>
        <v>2.9550525624731931</v>
      </c>
      <c r="R10" s="39">
        <f t="shared" si="3"/>
        <v>0</v>
      </c>
      <c r="S10" s="39">
        <f t="shared" si="4"/>
        <v>415.0371323993599</v>
      </c>
      <c r="U10" s="25">
        <v>14.045</v>
      </c>
      <c r="V10" s="34">
        <v>1293.4919999999995</v>
      </c>
      <c r="W10" s="34"/>
      <c r="X10">
        <v>-9.3518247351935813E-3</v>
      </c>
      <c r="Y10" s="29">
        <f t="shared" si="15"/>
        <v>0.11456401172613973</v>
      </c>
      <c r="Z10">
        <f t="shared" si="16"/>
        <v>0.11456401172613973</v>
      </c>
      <c r="AA10">
        <f t="shared" si="17"/>
        <v>47.548318902983674</v>
      </c>
      <c r="AB10">
        <f>SUM(AA10:$AA$101)</f>
        <v>3562.3792521821483</v>
      </c>
    </row>
    <row r="11" spans="1:40" x14ac:dyDescent="0.25">
      <c r="A11" s="5">
        <f t="shared" si="13"/>
        <v>10</v>
      </c>
      <c r="B11" s="5">
        <f t="shared" si="14"/>
        <v>1</v>
      </c>
      <c r="C11" s="28">
        <v>0</v>
      </c>
      <c r="D11" s="28">
        <v>1</v>
      </c>
      <c r="E11" s="37">
        <v>0</v>
      </c>
      <c r="F11" s="28">
        <v>1</v>
      </c>
      <c r="G11" s="28">
        <v>140.44999999999999</v>
      </c>
      <c r="H11" s="28"/>
      <c r="I11" s="38">
        <v>1.1695273585323074E-2</v>
      </c>
      <c r="J11" s="28">
        <f t="shared" si="6"/>
        <v>1.1695273585323074E-2</v>
      </c>
      <c r="K11" s="28">
        <f t="shared" si="7"/>
        <v>1.1558494161087517E-2</v>
      </c>
      <c r="L11" s="28">
        <f t="shared" si="8"/>
        <v>0.10751043745184705</v>
      </c>
      <c r="N11" s="39">
        <f t="shared" si="9"/>
        <v>9.3014224823323879</v>
      </c>
      <c r="O11" s="39">
        <f t="shared" si="0"/>
        <v>0</v>
      </c>
      <c r="P11" s="39">
        <f t="shared" si="1"/>
        <v>9.3014224823323879</v>
      </c>
      <c r="Q11" s="39">
        <f t="shared" si="2"/>
        <v>0</v>
      </c>
      <c r="R11" s="39">
        <f t="shared" si="3"/>
        <v>9.3014224823323879</v>
      </c>
      <c r="S11" s="39">
        <f t="shared" si="4"/>
        <v>1306.3847876435836</v>
      </c>
      <c r="U11" s="25">
        <v>14.045</v>
      </c>
      <c r="V11" s="34">
        <v>1279.4469999999997</v>
      </c>
      <c r="W11" s="34"/>
      <c r="X11">
        <v>-9.3518247351935813E-3</v>
      </c>
      <c r="Y11" s="29">
        <f t="shared" si="15"/>
        <v>-1.0054187682536631E-3</v>
      </c>
      <c r="Z11">
        <f t="shared" si="16"/>
        <v>0</v>
      </c>
      <c r="AA11">
        <f t="shared" si="17"/>
        <v>0</v>
      </c>
      <c r="AB11">
        <f>SUM(AA11:$AA$101)</f>
        <v>3514.8309332791646</v>
      </c>
    </row>
    <row r="12" spans="1:40" x14ac:dyDescent="0.25">
      <c r="A12" s="5">
        <f t="shared" si="13"/>
        <v>11</v>
      </c>
      <c r="B12" s="5">
        <f t="shared" si="14"/>
        <v>1</v>
      </c>
      <c r="C12" s="28">
        <v>0</v>
      </c>
      <c r="D12" s="28">
        <v>1</v>
      </c>
      <c r="E12" s="37">
        <v>0</v>
      </c>
      <c r="F12" s="28">
        <v>1</v>
      </c>
      <c r="G12" s="28">
        <v>140.44999999999999</v>
      </c>
      <c r="H12" s="28"/>
      <c r="I12" s="38">
        <v>1.1695273585323074E-2</v>
      </c>
      <c r="J12" s="28">
        <f t="shared" si="6"/>
        <v>1.1695273585323074E-2</v>
      </c>
      <c r="K12" s="28">
        <f t="shared" si="7"/>
        <v>1.1558494161087517E-2</v>
      </c>
      <c r="L12" s="28">
        <f t="shared" si="8"/>
        <v>0.10751043745184705</v>
      </c>
      <c r="N12" s="39">
        <f t="shared" si="9"/>
        <v>9.3014224823323879</v>
      </c>
      <c r="O12" s="39">
        <f t="shared" si="0"/>
        <v>0</v>
      </c>
      <c r="P12" s="39">
        <f t="shared" si="1"/>
        <v>9.3014224823323879</v>
      </c>
      <c r="Q12" s="39">
        <f t="shared" si="2"/>
        <v>0</v>
      </c>
      <c r="R12" s="39">
        <f t="shared" si="3"/>
        <v>9.3014224823323879</v>
      </c>
      <c r="S12" s="39">
        <f t="shared" si="4"/>
        <v>1306.3847876435836</v>
      </c>
      <c r="U12" s="25">
        <v>14.045</v>
      </c>
      <c r="V12" s="34">
        <v>1265.4019999999998</v>
      </c>
      <c r="W12" s="34"/>
      <c r="X12">
        <v>0.3444859098365689</v>
      </c>
      <c r="Y12" s="29">
        <f t="shared" si="15"/>
        <v>-1.0054187682536631E-3</v>
      </c>
      <c r="Z12">
        <f t="shared" si="16"/>
        <v>0</v>
      </c>
      <c r="AA12">
        <f t="shared" si="17"/>
        <v>0</v>
      </c>
      <c r="AB12">
        <f>SUM(AA12:$AA$101)</f>
        <v>3514.8309332791646</v>
      </c>
    </row>
    <row r="13" spans="1:40" x14ac:dyDescent="0.25">
      <c r="A13" s="5">
        <f t="shared" si="13"/>
        <v>12</v>
      </c>
      <c r="B13" s="5">
        <f t="shared" si="14"/>
        <v>1</v>
      </c>
      <c r="C13" s="28">
        <v>1</v>
      </c>
      <c r="D13" s="28">
        <v>1</v>
      </c>
      <c r="E13" s="37">
        <v>0</v>
      </c>
      <c r="F13" s="28">
        <v>1</v>
      </c>
      <c r="G13" s="28">
        <v>104.41</v>
      </c>
      <c r="H13" s="28"/>
      <c r="I13" s="38">
        <v>0.16946773328206771</v>
      </c>
      <c r="J13" s="28">
        <f t="shared" si="6"/>
        <v>0.16946773328206771</v>
      </c>
      <c r="K13" s="28">
        <f t="shared" si="7"/>
        <v>0.14074842065830567</v>
      </c>
      <c r="L13" s="28">
        <f t="shared" si="8"/>
        <v>0.37516452478653373</v>
      </c>
      <c r="N13" s="39">
        <f t="shared" si="9"/>
        <v>2.6654972257011607</v>
      </c>
      <c r="O13" s="39">
        <f t="shared" si="0"/>
        <v>2.6654972257011607</v>
      </c>
      <c r="P13" s="39">
        <f t="shared" si="1"/>
        <v>2.6654972257011607</v>
      </c>
      <c r="Q13" s="39">
        <f t="shared" si="2"/>
        <v>0</v>
      </c>
      <c r="R13" s="39">
        <f t="shared" si="3"/>
        <v>2.6654972257011607</v>
      </c>
      <c r="S13" s="39">
        <f t="shared" si="4"/>
        <v>278.30456533545816</v>
      </c>
      <c r="U13" s="25">
        <v>10.441000000000001</v>
      </c>
      <c r="V13" s="34">
        <v>1251.3569999999997</v>
      </c>
      <c r="W13" s="34"/>
      <c r="X13">
        <v>0.33854267641853797</v>
      </c>
      <c r="Y13" s="29">
        <f t="shared" si="15"/>
        <v>0.12923889265949307</v>
      </c>
      <c r="Z13">
        <f t="shared" si="16"/>
        <v>0.12923889265949307</v>
      </c>
      <c r="AA13">
        <f t="shared" si="17"/>
        <v>35.967773846036152</v>
      </c>
      <c r="AB13">
        <f>SUM(AA13:$AA$101)</f>
        <v>3514.8309332791646</v>
      </c>
    </row>
    <row r="14" spans="1:40" x14ac:dyDescent="0.25">
      <c r="A14" s="5">
        <f t="shared" si="13"/>
        <v>13</v>
      </c>
      <c r="B14" s="5">
        <f t="shared" si="14"/>
        <v>1</v>
      </c>
      <c r="C14" s="28">
        <v>0</v>
      </c>
      <c r="D14" s="28">
        <v>1</v>
      </c>
      <c r="E14" s="37">
        <v>1</v>
      </c>
      <c r="F14" s="28">
        <v>0</v>
      </c>
      <c r="G14" s="28">
        <v>140.44999999999999</v>
      </c>
      <c r="H14" s="28"/>
      <c r="I14" s="38">
        <v>0.13191970859329993</v>
      </c>
      <c r="J14" s="28">
        <f t="shared" si="6"/>
        <v>0.13191970859329993</v>
      </c>
      <c r="K14" s="28">
        <f t="shared" si="7"/>
        <v>0.11451689907795876</v>
      </c>
      <c r="L14" s="28">
        <f t="shared" si="8"/>
        <v>0.33840345606680611</v>
      </c>
      <c r="N14" s="39">
        <f t="shared" si="9"/>
        <v>2.9550525624731931</v>
      </c>
      <c r="O14" s="39">
        <f t="shared" si="0"/>
        <v>0</v>
      </c>
      <c r="P14" s="39">
        <f t="shared" si="1"/>
        <v>2.9550525624731931</v>
      </c>
      <c r="Q14" s="39">
        <f t="shared" si="2"/>
        <v>2.9550525624731931</v>
      </c>
      <c r="R14" s="39">
        <f t="shared" si="3"/>
        <v>0</v>
      </c>
      <c r="S14" s="39">
        <f t="shared" si="4"/>
        <v>415.0371323993599</v>
      </c>
      <c r="U14" s="25">
        <v>14.045</v>
      </c>
      <c r="V14" s="34">
        <v>1240.9159999999997</v>
      </c>
      <c r="W14" s="34"/>
      <c r="X14">
        <v>-9.3518247351935813E-3</v>
      </c>
      <c r="Y14" s="29">
        <f t="shared" si="15"/>
        <v>0.11456401172613973</v>
      </c>
      <c r="Z14">
        <f t="shared" si="16"/>
        <v>0.11456401172613973</v>
      </c>
      <c r="AA14">
        <f t="shared" si="17"/>
        <v>47.548318902983674</v>
      </c>
      <c r="AB14">
        <f>SUM(AA14:$AA$101)</f>
        <v>3478.8631594331287</v>
      </c>
    </row>
    <row r="15" spans="1:40" x14ac:dyDescent="0.25">
      <c r="A15" s="5">
        <f t="shared" si="13"/>
        <v>14</v>
      </c>
      <c r="B15" s="5">
        <f t="shared" si="14"/>
        <v>1</v>
      </c>
      <c r="C15" s="28">
        <v>0</v>
      </c>
      <c r="D15" s="28">
        <v>1</v>
      </c>
      <c r="E15" s="37">
        <v>0</v>
      </c>
      <c r="F15" s="28">
        <v>1</v>
      </c>
      <c r="G15" s="28">
        <v>140.44999999999999</v>
      </c>
      <c r="H15" s="28"/>
      <c r="I15" s="38">
        <v>1.1695273585323074E-2</v>
      </c>
      <c r="J15" s="28">
        <f t="shared" si="6"/>
        <v>1.1695273585323074E-2</v>
      </c>
      <c r="K15" s="28">
        <f t="shared" si="7"/>
        <v>1.1558494161087517E-2</v>
      </c>
      <c r="L15" s="28">
        <f t="shared" si="8"/>
        <v>0.10751043745184705</v>
      </c>
      <c r="N15" s="39">
        <f t="shared" si="9"/>
        <v>9.3014224823323879</v>
      </c>
      <c r="O15" s="39">
        <f t="shared" si="0"/>
        <v>0</v>
      </c>
      <c r="P15" s="39">
        <f t="shared" si="1"/>
        <v>9.3014224823323879</v>
      </c>
      <c r="Q15" s="39">
        <f t="shared" si="2"/>
        <v>0</v>
      </c>
      <c r="R15" s="39">
        <f t="shared" si="3"/>
        <v>9.3014224823323879</v>
      </c>
      <c r="S15" s="39">
        <f t="shared" si="4"/>
        <v>1306.3847876435836</v>
      </c>
      <c r="U15" s="25">
        <v>14.045</v>
      </c>
      <c r="V15" s="34">
        <v>1226.8709999999996</v>
      </c>
      <c r="W15" s="34"/>
      <c r="X15">
        <v>0.22339310169741133</v>
      </c>
      <c r="Y15" s="29">
        <f t="shared" si="15"/>
        <v>-1.0054187682536631E-3</v>
      </c>
      <c r="Z15">
        <f t="shared" si="16"/>
        <v>0</v>
      </c>
      <c r="AA15">
        <f t="shared" si="17"/>
        <v>0</v>
      </c>
      <c r="AB15">
        <f>SUM(AA15:$AA$101)</f>
        <v>3431.3148405301449</v>
      </c>
    </row>
    <row r="16" spans="1:40" x14ac:dyDescent="0.25">
      <c r="A16" s="5">
        <f t="shared" si="13"/>
        <v>15</v>
      </c>
      <c r="B16" s="5">
        <f t="shared" si="14"/>
        <v>1</v>
      </c>
      <c r="C16" s="28">
        <v>0</v>
      </c>
      <c r="D16" s="28">
        <v>1</v>
      </c>
      <c r="E16" s="37">
        <v>0</v>
      </c>
      <c r="F16" s="28">
        <v>1</v>
      </c>
      <c r="G16" s="28">
        <v>122.43</v>
      </c>
      <c r="H16" s="28"/>
      <c r="I16" s="38">
        <v>9.058150343369531E-2</v>
      </c>
      <c r="J16" s="28">
        <f t="shared" si="6"/>
        <v>9.058150343369531E-2</v>
      </c>
      <c r="K16" s="28">
        <f t="shared" si="7"/>
        <v>8.2376494669386749E-2</v>
      </c>
      <c r="L16" s="28">
        <f t="shared" si="8"/>
        <v>0.28701305661831267</v>
      </c>
      <c r="N16" s="39">
        <f t="shared" si="9"/>
        <v>3.4841620509615372</v>
      </c>
      <c r="O16" s="39">
        <f t="shared" si="0"/>
        <v>0</v>
      </c>
      <c r="P16" s="39">
        <f t="shared" si="1"/>
        <v>3.4841620509615372</v>
      </c>
      <c r="Q16" s="39">
        <f t="shared" si="2"/>
        <v>0</v>
      </c>
      <c r="R16" s="39">
        <f t="shared" si="3"/>
        <v>3.4841620509615372</v>
      </c>
      <c r="S16" s="39">
        <f t="shared" si="4"/>
        <v>426.56595989922101</v>
      </c>
      <c r="U16" s="25">
        <v>12.243000000000002</v>
      </c>
      <c r="V16" s="34">
        <v>1212.8259999999998</v>
      </c>
      <c r="W16" s="34"/>
      <c r="X16">
        <v>-9.3518247351935813E-3</v>
      </c>
      <c r="Y16" s="29">
        <f t="shared" si="15"/>
        <v>6.4116736945619646E-2</v>
      </c>
      <c r="Z16">
        <f t="shared" si="16"/>
        <v>6.4116736945619646E-2</v>
      </c>
      <c r="AA16">
        <f t="shared" si="17"/>
        <v>27.350017440814092</v>
      </c>
      <c r="AB16">
        <f>SUM(AA16:$AA$101)</f>
        <v>3431.3148405301449</v>
      </c>
    </row>
    <row r="17" spans="1:28" x14ac:dyDescent="0.25">
      <c r="A17" s="5">
        <f t="shared" si="13"/>
        <v>16</v>
      </c>
      <c r="B17" s="5">
        <f t="shared" si="14"/>
        <v>1</v>
      </c>
      <c r="C17" s="28">
        <v>0</v>
      </c>
      <c r="D17" s="28">
        <v>1</v>
      </c>
      <c r="E17" s="37">
        <v>0</v>
      </c>
      <c r="F17" s="28">
        <v>1</v>
      </c>
      <c r="G17" s="28">
        <v>140.44999999999999</v>
      </c>
      <c r="H17" s="28"/>
      <c r="I17" s="38">
        <v>1.1695273585323074E-2</v>
      </c>
      <c r="J17" s="28">
        <f t="shared" si="6"/>
        <v>1.1695273585323074E-2</v>
      </c>
      <c r="K17" s="28">
        <f t="shared" si="7"/>
        <v>1.1558494161087517E-2</v>
      </c>
      <c r="L17" s="28">
        <f t="shared" si="8"/>
        <v>0.10751043745184705</v>
      </c>
      <c r="N17" s="39">
        <f t="shared" si="9"/>
        <v>9.3014224823323879</v>
      </c>
      <c r="O17" s="39">
        <f t="shared" si="0"/>
        <v>0</v>
      </c>
      <c r="P17" s="39">
        <f t="shared" si="1"/>
        <v>9.3014224823323879</v>
      </c>
      <c r="Q17" s="39">
        <f t="shared" si="2"/>
        <v>0</v>
      </c>
      <c r="R17" s="39">
        <f t="shared" si="3"/>
        <v>9.3014224823323879</v>
      </c>
      <c r="S17" s="39">
        <f t="shared" si="4"/>
        <v>1306.3847876435836</v>
      </c>
      <c r="U17" s="25">
        <v>14.045</v>
      </c>
      <c r="V17" s="34">
        <v>1200.5829999999999</v>
      </c>
      <c r="W17" s="34"/>
      <c r="X17">
        <v>0.33854267641853797</v>
      </c>
      <c r="Y17" s="29">
        <f t="shared" si="15"/>
        <v>-1.0054187682536631E-3</v>
      </c>
      <c r="Z17">
        <f t="shared" si="16"/>
        <v>0</v>
      </c>
      <c r="AA17">
        <f t="shared" si="17"/>
        <v>0</v>
      </c>
      <c r="AB17">
        <f>SUM(AA17:$AA$101)</f>
        <v>3403.9648230893304</v>
      </c>
    </row>
    <row r="18" spans="1:28" x14ac:dyDescent="0.25">
      <c r="A18" s="5">
        <f t="shared" si="13"/>
        <v>17</v>
      </c>
      <c r="B18" s="5">
        <f t="shared" si="14"/>
        <v>1</v>
      </c>
      <c r="C18" s="28">
        <v>0</v>
      </c>
      <c r="D18" s="28">
        <v>1</v>
      </c>
      <c r="E18" s="37">
        <v>1</v>
      </c>
      <c r="F18" s="28">
        <v>0</v>
      </c>
      <c r="G18" s="28">
        <v>140.44999999999999</v>
      </c>
      <c r="H18" s="28"/>
      <c r="I18" s="38">
        <v>0.13191970859329993</v>
      </c>
      <c r="J18" s="28">
        <f t="shared" si="6"/>
        <v>0.13191970859329993</v>
      </c>
      <c r="K18" s="28">
        <f t="shared" si="7"/>
        <v>0.11451689907795876</v>
      </c>
      <c r="L18" s="28">
        <f t="shared" si="8"/>
        <v>0.33840345606680611</v>
      </c>
      <c r="N18" s="39">
        <f t="shared" si="9"/>
        <v>2.9550525624731931</v>
      </c>
      <c r="O18" s="39">
        <f t="shared" si="0"/>
        <v>0</v>
      </c>
      <c r="P18" s="39">
        <f t="shared" si="1"/>
        <v>2.9550525624731931</v>
      </c>
      <c r="Q18" s="39">
        <f t="shared" si="2"/>
        <v>2.9550525624731931</v>
      </c>
      <c r="R18" s="39">
        <f t="shared" si="3"/>
        <v>0</v>
      </c>
      <c r="S18" s="39">
        <f t="shared" si="4"/>
        <v>415.0371323993599</v>
      </c>
      <c r="U18" s="25">
        <v>14.045</v>
      </c>
      <c r="V18" s="34">
        <v>1186.5379999999998</v>
      </c>
      <c r="W18" s="34"/>
      <c r="X18">
        <v>0.22339310169741133</v>
      </c>
      <c r="Y18" s="29">
        <f t="shared" si="15"/>
        <v>0.11456401172613973</v>
      </c>
      <c r="Z18">
        <f t="shared" si="16"/>
        <v>0.11456401172613973</v>
      </c>
      <c r="AA18">
        <f t="shared" si="17"/>
        <v>47.548318902983674</v>
      </c>
      <c r="AB18">
        <f>SUM(AA18:$AA$101)</f>
        <v>3403.9648230893304</v>
      </c>
    </row>
    <row r="19" spans="1:28" x14ac:dyDescent="0.25">
      <c r="A19" s="5">
        <f t="shared" si="13"/>
        <v>18</v>
      </c>
      <c r="B19" s="5">
        <f t="shared" si="14"/>
        <v>1</v>
      </c>
      <c r="C19" s="28">
        <v>0</v>
      </c>
      <c r="D19" s="28">
        <v>1</v>
      </c>
      <c r="E19" s="37">
        <v>0</v>
      </c>
      <c r="F19" s="28">
        <v>1</v>
      </c>
      <c r="G19" s="28">
        <v>122.43</v>
      </c>
      <c r="H19" s="28"/>
      <c r="I19" s="38">
        <v>9.058150343369531E-2</v>
      </c>
      <c r="J19" s="28">
        <f t="shared" si="6"/>
        <v>9.058150343369531E-2</v>
      </c>
      <c r="K19" s="28">
        <f t="shared" si="7"/>
        <v>8.2376494669386749E-2</v>
      </c>
      <c r="L19" s="28">
        <f t="shared" si="8"/>
        <v>0.28701305661831267</v>
      </c>
      <c r="N19" s="39">
        <f t="shared" si="9"/>
        <v>3.4841620509615372</v>
      </c>
      <c r="O19" s="39">
        <f t="shared" si="0"/>
        <v>0</v>
      </c>
      <c r="P19" s="39">
        <f t="shared" si="1"/>
        <v>3.4841620509615372</v>
      </c>
      <c r="Q19" s="39">
        <f t="shared" si="2"/>
        <v>0</v>
      </c>
      <c r="R19" s="39">
        <f t="shared" si="3"/>
        <v>3.4841620509615372</v>
      </c>
      <c r="S19" s="39">
        <f t="shared" si="4"/>
        <v>426.56595989922101</v>
      </c>
      <c r="U19" s="25">
        <v>12.243000000000002</v>
      </c>
      <c r="V19" s="34">
        <v>1172.4929999999997</v>
      </c>
      <c r="W19" s="34"/>
      <c r="X19">
        <v>-9.3518247351935813E-3</v>
      </c>
      <c r="Y19" s="29">
        <f t="shared" si="15"/>
        <v>6.4116736945619646E-2</v>
      </c>
      <c r="Z19">
        <f t="shared" si="16"/>
        <v>6.4116736945619646E-2</v>
      </c>
      <c r="AA19">
        <f t="shared" si="17"/>
        <v>27.350017440814092</v>
      </c>
      <c r="AB19">
        <f>SUM(AA19:$AA$101)</f>
        <v>3356.4165041863475</v>
      </c>
    </row>
    <row r="20" spans="1:28" x14ac:dyDescent="0.25">
      <c r="A20" s="5">
        <f t="shared" si="13"/>
        <v>19</v>
      </c>
      <c r="B20" s="5">
        <f t="shared" si="14"/>
        <v>1</v>
      </c>
      <c r="C20" s="28">
        <v>0</v>
      </c>
      <c r="D20" s="28">
        <v>1</v>
      </c>
      <c r="E20" s="37">
        <v>0</v>
      </c>
      <c r="F20" s="28">
        <v>1</v>
      </c>
      <c r="G20" s="28">
        <v>140.44999999999999</v>
      </c>
      <c r="H20" s="28"/>
      <c r="I20" s="38">
        <v>1.1695273585323074E-2</v>
      </c>
      <c r="J20" s="28">
        <f t="shared" si="6"/>
        <v>1.1695273585323074E-2</v>
      </c>
      <c r="K20" s="28">
        <f t="shared" si="7"/>
        <v>1.1558494161087517E-2</v>
      </c>
      <c r="L20" s="28">
        <f t="shared" si="8"/>
        <v>0.10751043745184705</v>
      </c>
      <c r="N20" s="39">
        <f t="shared" si="9"/>
        <v>9.3014224823323879</v>
      </c>
      <c r="O20" s="39">
        <f t="shared" si="0"/>
        <v>0</v>
      </c>
      <c r="P20" s="39">
        <f t="shared" si="1"/>
        <v>9.3014224823323879</v>
      </c>
      <c r="Q20" s="39">
        <f t="shared" si="2"/>
        <v>0</v>
      </c>
      <c r="R20" s="39">
        <f t="shared" si="3"/>
        <v>9.3014224823323879</v>
      </c>
      <c r="S20" s="39">
        <f t="shared" si="4"/>
        <v>1306.3847876435836</v>
      </c>
      <c r="U20" s="25">
        <v>14.045</v>
      </c>
      <c r="V20" s="34">
        <v>1160.2499999999998</v>
      </c>
      <c r="W20" s="34"/>
      <c r="X20">
        <v>-9.3518247351935813E-3</v>
      </c>
      <c r="Y20" s="29">
        <f t="shared" si="15"/>
        <v>-1.0054187682536631E-3</v>
      </c>
      <c r="Z20">
        <f t="shared" si="16"/>
        <v>0</v>
      </c>
      <c r="AA20">
        <f t="shared" si="17"/>
        <v>0</v>
      </c>
      <c r="AB20">
        <f>SUM(AA20:$AA$101)</f>
        <v>3329.066486745533</v>
      </c>
    </row>
    <row r="21" spans="1:28" x14ac:dyDescent="0.25">
      <c r="A21" s="5">
        <f t="shared" si="13"/>
        <v>20</v>
      </c>
      <c r="B21" s="5">
        <f t="shared" si="14"/>
        <v>1</v>
      </c>
      <c r="C21" s="28">
        <v>0</v>
      </c>
      <c r="D21" s="28">
        <v>1</v>
      </c>
      <c r="E21" s="37">
        <v>0</v>
      </c>
      <c r="F21" s="28">
        <v>1</v>
      </c>
      <c r="G21" s="28">
        <v>140.44999999999999</v>
      </c>
      <c r="H21" s="28"/>
      <c r="I21" s="38">
        <v>1.1695273585323074E-2</v>
      </c>
      <c r="J21" s="28">
        <f t="shared" si="6"/>
        <v>1.1695273585323074E-2</v>
      </c>
      <c r="K21" s="28">
        <f t="shared" si="7"/>
        <v>1.1558494161087517E-2</v>
      </c>
      <c r="L21" s="28">
        <f t="shared" si="8"/>
        <v>0.10751043745184705</v>
      </c>
      <c r="N21" s="39">
        <f t="shared" si="9"/>
        <v>9.3014224823323879</v>
      </c>
      <c r="O21" s="39">
        <f t="shared" si="0"/>
        <v>0</v>
      </c>
      <c r="P21" s="39">
        <f t="shared" si="1"/>
        <v>9.3014224823323879</v>
      </c>
      <c r="Q21" s="39">
        <f t="shared" si="2"/>
        <v>0</v>
      </c>
      <c r="R21" s="39">
        <f t="shared" si="3"/>
        <v>9.3014224823323879</v>
      </c>
      <c r="S21" s="39">
        <f t="shared" si="4"/>
        <v>1306.3847876435836</v>
      </c>
      <c r="U21" s="25">
        <v>14.045</v>
      </c>
      <c r="V21" s="34">
        <v>1146.2049999999997</v>
      </c>
      <c r="W21" s="34"/>
      <c r="X21">
        <v>0.44053591552522797</v>
      </c>
      <c r="Y21" s="29">
        <f t="shared" si="15"/>
        <v>-1.0054187682536631E-3</v>
      </c>
      <c r="Z21">
        <f t="shared" si="16"/>
        <v>0</v>
      </c>
      <c r="AA21">
        <f t="shared" si="17"/>
        <v>0</v>
      </c>
      <c r="AB21">
        <f>SUM(AA21:$AA$101)</f>
        <v>3329.066486745533</v>
      </c>
    </row>
    <row r="22" spans="1:28" hidden="1" x14ac:dyDescent="0.25">
      <c r="A22" s="5">
        <f t="shared" si="13"/>
        <v>21</v>
      </c>
      <c r="B22" s="5">
        <f t="shared" si="14"/>
        <v>1</v>
      </c>
      <c r="C22" s="28">
        <v>0</v>
      </c>
      <c r="D22" s="28">
        <v>1</v>
      </c>
      <c r="E22" s="37">
        <v>0</v>
      </c>
      <c r="F22" s="28">
        <v>1</v>
      </c>
      <c r="G22" s="28">
        <v>176.49</v>
      </c>
      <c r="H22" s="28"/>
      <c r="I22" s="38">
        <v>-0.14607718611142162</v>
      </c>
      <c r="J22" s="28">
        <f t="shared" si="6"/>
        <v>0</v>
      </c>
      <c r="K22" s="28">
        <f t="shared" si="7"/>
        <v>0</v>
      </c>
      <c r="L22" s="28">
        <f t="shared" si="8"/>
        <v>0</v>
      </c>
      <c r="N22" t="e">
        <f t="shared" si="9"/>
        <v>#DIV/0!</v>
      </c>
      <c r="O22" t="e">
        <f t="shared" si="0"/>
        <v>#DIV/0!</v>
      </c>
      <c r="P22" t="e">
        <f t="shared" si="1"/>
        <v>#DIV/0!</v>
      </c>
      <c r="Q22" t="e">
        <f t="shared" si="2"/>
        <v>#DIV/0!</v>
      </c>
      <c r="R22" t="e">
        <f t="shared" si="3"/>
        <v>#DIV/0!</v>
      </c>
      <c r="S22" t="e">
        <f t="shared" si="4"/>
        <v>#DIV/0!</v>
      </c>
      <c r="U22" s="25">
        <v>17.649000000000001</v>
      </c>
      <c r="V22" s="34">
        <v>1132.1599999999996</v>
      </c>
      <c r="W22" s="34"/>
      <c r="X22">
        <v>0.44053591552522797</v>
      </c>
    </row>
    <row r="23" spans="1:28" x14ac:dyDescent="0.25">
      <c r="A23" s="5">
        <f t="shared" si="13"/>
        <v>22</v>
      </c>
      <c r="B23" s="5">
        <f t="shared" si="14"/>
        <v>1</v>
      </c>
      <c r="C23" s="28">
        <v>0</v>
      </c>
      <c r="D23" s="28">
        <v>1</v>
      </c>
      <c r="E23" s="37">
        <v>1</v>
      </c>
      <c r="F23" s="28">
        <v>0</v>
      </c>
      <c r="G23" s="28">
        <v>122.43</v>
      </c>
      <c r="H23" s="28"/>
      <c r="I23" s="38">
        <v>0.21080593844167217</v>
      </c>
      <c r="J23" s="28">
        <f t="shared" si="6"/>
        <v>0.21080593844167217</v>
      </c>
      <c r="K23" s="28">
        <f t="shared" si="7"/>
        <v>0.16636679475939808</v>
      </c>
      <c r="L23" s="28">
        <f t="shared" si="8"/>
        <v>0.40788085853518313</v>
      </c>
      <c r="N23" s="39">
        <f t="shared" si="9"/>
        <v>2.4516963203208069</v>
      </c>
      <c r="O23" s="39">
        <f t="shared" si="0"/>
        <v>0</v>
      </c>
      <c r="P23" s="39">
        <f t="shared" si="1"/>
        <v>2.4516963203208069</v>
      </c>
      <c r="Q23" s="39">
        <f t="shared" si="2"/>
        <v>2.4516963203208069</v>
      </c>
      <c r="R23" s="39">
        <f t="shared" si="3"/>
        <v>0</v>
      </c>
      <c r="S23" s="39">
        <f t="shared" si="4"/>
        <v>300.1611804968764</v>
      </c>
      <c r="U23" s="25">
        <v>12.243000000000002</v>
      </c>
      <c r="V23" s="34">
        <v>1114.5109999999995</v>
      </c>
      <c r="W23" s="34"/>
      <c r="X23">
        <v>0.44053591552522797</v>
      </c>
      <c r="Y23" s="29">
        <f>$AD$1+$AE$1*D23+$AF$1*E23+$AG$1*F23+$AH$1*G23</f>
        <v>0.17968616744001303</v>
      </c>
      <c r="Z23">
        <f>IF(Y23&gt;1,1,IF(Y23&lt;0,0,Y23))</f>
        <v>0.17968616744001303</v>
      </c>
      <c r="AA23">
        <f>S23*Z23</f>
        <v>53.93481213775371</v>
      </c>
      <c r="AB23">
        <f>SUM(AA23:$AA$101)</f>
        <v>3329.066486745533</v>
      </c>
    </row>
    <row r="24" spans="1:28" hidden="1" x14ac:dyDescent="0.25">
      <c r="A24" s="5">
        <f t="shared" si="13"/>
        <v>23</v>
      </c>
      <c r="B24" s="5">
        <f t="shared" si="14"/>
        <v>1</v>
      </c>
      <c r="C24" s="28">
        <v>0</v>
      </c>
      <c r="D24" s="28">
        <v>0</v>
      </c>
      <c r="E24" s="37">
        <v>0</v>
      </c>
      <c r="F24" s="28">
        <v>1</v>
      </c>
      <c r="G24" s="28">
        <v>140.44999999999999</v>
      </c>
      <c r="H24" s="28"/>
      <c r="I24" s="38">
        <v>-6.6665264154993298E-2</v>
      </c>
      <c r="J24" s="28">
        <f t="shared" si="6"/>
        <v>0</v>
      </c>
      <c r="K24" s="28">
        <f t="shared" si="7"/>
        <v>0</v>
      </c>
      <c r="L24" s="28">
        <f t="shared" si="8"/>
        <v>0</v>
      </c>
      <c r="N24" t="e">
        <f t="shared" si="9"/>
        <v>#DIV/0!</v>
      </c>
      <c r="O24" t="e">
        <f t="shared" si="0"/>
        <v>#DIV/0!</v>
      </c>
      <c r="P24" t="e">
        <f t="shared" si="1"/>
        <v>#DIV/0!</v>
      </c>
      <c r="Q24" t="e">
        <f t="shared" si="2"/>
        <v>#DIV/0!</v>
      </c>
      <c r="R24" t="e">
        <f t="shared" si="3"/>
        <v>#DIV/0!</v>
      </c>
      <c r="S24" t="e">
        <f t="shared" si="4"/>
        <v>#DIV/0!</v>
      </c>
      <c r="U24" s="25">
        <v>14.045</v>
      </c>
      <c r="V24" s="34">
        <v>1102.2679999999998</v>
      </c>
      <c r="W24" s="34"/>
      <c r="X24">
        <v>0.44053591552522797</v>
      </c>
    </row>
    <row r="25" spans="1:28" x14ac:dyDescent="0.25">
      <c r="A25" s="5">
        <f t="shared" si="13"/>
        <v>24</v>
      </c>
      <c r="B25" s="5">
        <f t="shared" si="14"/>
        <v>1</v>
      </c>
      <c r="C25" s="28">
        <v>0</v>
      </c>
      <c r="D25" s="28">
        <v>1</v>
      </c>
      <c r="E25" s="37">
        <v>1</v>
      </c>
      <c r="F25" s="28">
        <v>0</v>
      </c>
      <c r="G25" s="28">
        <v>122.43</v>
      </c>
      <c r="H25" s="28"/>
      <c r="I25" s="38">
        <v>0.21080593844167217</v>
      </c>
      <c r="J25" s="28">
        <f t="shared" si="6"/>
        <v>0.21080593844167217</v>
      </c>
      <c r="K25" s="28">
        <f t="shared" si="7"/>
        <v>0.16636679475939808</v>
      </c>
      <c r="L25" s="28">
        <f t="shared" si="8"/>
        <v>0.40788085853518313</v>
      </c>
      <c r="N25" s="39">
        <f t="shared" si="9"/>
        <v>2.4516963203208069</v>
      </c>
      <c r="O25" s="39">
        <f t="shared" si="0"/>
        <v>0</v>
      </c>
      <c r="P25" s="39">
        <f t="shared" si="1"/>
        <v>2.4516963203208069</v>
      </c>
      <c r="Q25" s="39">
        <f t="shared" si="2"/>
        <v>2.4516963203208069</v>
      </c>
      <c r="R25" s="39">
        <f t="shared" si="3"/>
        <v>0</v>
      </c>
      <c r="S25" s="39">
        <f t="shared" si="4"/>
        <v>300.1611804968764</v>
      </c>
      <c r="U25" s="25">
        <v>12.243000000000002</v>
      </c>
      <c r="V25" s="34">
        <v>1088.2229999999997</v>
      </c>
      <c r="W25" s="34"/>
      <c r="X25">
        <v>0.44053591552522797</v>
      </c>
      <c r="Y25" s="29">
        <f t="shared" ref="Y25:Y26" si="18">$AD$1+$AE$1*D25+$AF$1*E25+$AG$1*F25+$AH$1*G25</f>
        <v>0.17968616744001303</v>
      </c>
      <c r="Z25">
        <f t="shared" ref="Z25:Z26" si="19">IF(Y25&gt;1,1,IF(Y25&lt;0,0,Y25))</f>
        <v>0.17968616744001303</v>
      </c>
      <c r="AA25">
        <f t="shared" ref="AA25:AA26" si="20">S25*Z25</f>
        <v>53.93481213775371</v>
      </c>
      <c r="AB25">
        <f>SUM(AA25:$AA$101)</f>
        <v>3275.1316746077796</v>
      </c>
    </row>
    <row r="26" spans="1:28" x14ac:dyDescent="0.25">
      <c r="A26" s="5">
        <f t="shared" si="13"/>
        <v>25</v>
      </c>
      <c r="B26" s="5">
        <f t="shared" si="14"/>
        <v>1</v>
      </c>
      <c r="C26" s="28">
        <v>0</v>
      </c>
      <c r="D26" s="28">
        <v>1</v>
      </c>
      <c r="E26" s="37">
        <v>1</v>
      </c>
      <c r="F26" s="28">
        <v>0</v>
      </c>
      <c r="G26" s="28">
        <v>122.43</v>
      </c>
      <c r="H26" s="28"/>
      <c r="I26" s="38">
        <v>0.21080593844167217</v>
      </c>
      <c r="J26" s="28">
        <f t="shared" si="6"/>
        <v>0.21080593844167217</v>
      </c>
      <c r="K26" s="28">
        <f t="shared" si="7"/>
        <v>0.16636679475939808</v>
      </c>
      <c r="L26" s="28">
        <f t="shared" si="8"/>
        <v>0.40788085853518313</v>
      </c>
      <c r="N26" s="39">
        <f t="shared" si="9"/>
        <v>2.4516963203208069</v>
      </c>
      <c r="O26" s="39">
        <f t="shared" si="0"/>
        <v>0</v>
      </c>
      <c r="P26" s="39">
        <f t="shared" si="1"/>
        <v>2.4516963203208069</v>
      </c>
      <c r="Q26" s="39">
        <f t="shared" si="2"/>
        <v>2.4516963203208069</v>
      </c>
      <c r="R26" s="39">
        <f t="shared" si="3"/>
        <v>0</v>
      </c>
      <c r="S26" s="39">
        <f t="shared" si="4"/>
        <v>300.1611804968764</v>
      </c>
      <c r="U26" s="25">
        <v>12.243000000000002</v>
      </c>
      <c r="V26" s="34">
        <v>1075.9799999999998</v>
      </c>
      <c r="W26" s="34"/>
      <c r="X26">
        <v>0.44053591552522797</v>
      </c>
      <c r="Y26" s="29">
        <f t="shared" si="18"/>
        <v>0.17968616744001303</v>
      </c>
      <c r="Z26">
        <f t="shared" si="19"/>
        <v>0.17968616744001303</v>
      </c>
      <c r="AA26">
        <f t="shared" si="20"/>
        <v>53.93481213775371</v>
      </c>
      <c r="AB26">
        <f>SUM(AA26:$AA$101)</f>
        <v>3221.1968624700253</v>
      </c>
    </row>
    <row r="27" spans="1:28" hidden="1" x14ac:dyDescent="0.25">
      <c r="A27" s="5">
        <f t="shared" si="13"/>
        <v>26</v>
      </c>
      <c r="B27" s="5">
        <f t="shared" si="14"/>
        <v>1</v>
      </c>
      <c r="C27" s="28">
        <v>0</v>
      </c>
      <c r="D27" s="28">
        <v>1</v>
      </c>
      <c r="E27" s="37">
        <v>1</v>
      </c>
      <c r="F27" s="28">
        <v>0</v>
      </c>
      <c r="G27" s="28">
        <v>176.49</v>
      </c>
      <c r="H27" s="28"/>
      <c r="I27" s="38">
        <v>-2.585275110344476E-2</v>
      </c>
      <c r="J27" s="28">
        <f t="shared" si="6"/>
        <v>0</v>
      </c>
      <c r="K27" s="28">
        <f t="shared" si="7"/>
        <v>0</v>
      </c>
      <c r="L27" s="28">
        <f t="shared" si="8"/>
        <v>0</v>
      </c>
      <c r="N27" t="e">
        <f t="shared" si="9"/>
        <v>#DIV/0!</v>
      </c>
      <c r="O27" t="e">
        <f t="shared" si="0"/>
        <v>#DIV/0!</v>
      </c>
      <c r="P27" t="e">
        <f t="shared" si="1"/>
        <v>#DIV/0!</v>
      </c>
      <c r="Q27" t="e">
        <f t="shared" si="2"/>
        <v>#DIV/0!</v>
      </c>
      <c r="R27" t="e">
        <f t="shared" si="3"/>
        <v>#DIV/0!</v>
      </c>
      <c r="S27" t="e">
        <f t="shared" si="4"/>
        <v>#DIV/0!</v>
      </c>
      <c r="U27" s="25">
        <v>17.649000000000001</v>
      </c>
      <c r="V27" s="34">
        <v>1063.7369999999996</v>
      </c>
      <c r="W27" s="34"/>
      <c r="X27">
        <v>0.3444859098365689</v>
      </c>
    </row>
    <row r="28" spans="1:28" x14ac:dyDescent="0.25">
      <c r="A28" s="5">
        <f t="shared" si="13"/>
        <v>27</v>
      </c>
      <c r="B28" s="5">
        <f t="shared" si="14"/>
        <v>1</v>
      </c>
      <c r="C28" s="28">
        <v>0</v>
      </c>
      <c r="D28" s="28">
        <v>1</v>
      </c>
      <c r="E28" s="37">
        <v>1</v>
      </c>
      <c r="F28" s="28">
        <v>0</v>
      </c>
      <c r="G28" s="28">
        <v>122.43</v>
      </c>
      <c r="H28" s="28"/>
      <c r="I28" s="38">
        <v>0.21080593844167217</v>
      </c>
      <c r="J28" s="28">
        <f t="shared" si="6"/>
        <v>0.21080593844167217</v>
      </c>
      <c r="K28" s="28">
        <f t="shared" si="7"/>
        <v>0.16636679475939808</v>
      </c>
      <c r="L28" s="28">
        <f t="shared" si="8"/>
        <v>0.40788085853518313</v>
      </c>
      <c r="N28" s="39">
        <f t="shared" si="9"/>
        <v>2.4516963203208069</v>
      </c>
      <c r="O28" s="39">
        <f t="shared" si="0"/>
        <v>0</v>
      </c>
      <c r="P28" s="39">
        <f t="shared" si="1"/>
        <v>2.4516963203208069</v>
      </c>
      <c r="Q28" s="39">
        <f t="shared" si="2"/>
        <v>2.4516963203208069</v>
      </c>
      <c r="R28" s="39">
        <f t="shared" si="3"/>
        <v>0</v>
      </c>
      <c r="S28" s="39">
        <f t="shared" si="4"/>
        <v>300.1611804968764</v>
      </c>
      <c r="U28" s="25">
        <v>12.243000000000002</v>
      </c>
      <c r="V28" s="34">
        <v>1046.0879999999997</v>
      </c>
      <c r="W28" s="34"/>
      <c r="X28">
        <v>-9.3518247351935813E-3</v>
      </c>
      <c r="Y28" s="29">
        <f t="shared" ref="Y28:Y36" si="21">$AD$1+$AE$1*D28+$AF$1*E28+$AG$1*F28+$AH$1*G28</f>
        <v>0.17968616744001303</v>
      </c>
      <c r="Z28">
        <f t="shared" ref="Z28:Z36" si="22">IF(Y28&gt;1,1,IF(Y28&lt;0,0,Y28))</f>
        <v>0.17968616744001303</v>
      </c>
      <c r="AA28">
        <f t="shared" ref="AA28:AA36" si="23">S28*Z28</f>
        <v>53.93481213775371</v>
      </c>
      <c r="AB28">
        <f>SUM(AA28:$AA$101)</f>
        <v>3167.2620503322719</v>
      </c>
    </row>
    <row r="29" spans="1:28" x14ac:dyDescent="0.25">
      <c r="A29" s="5">
        <f t="shared" si="13"/>
        <v>28</v>
      </c>
      <c r="B29" s="5">
        <f t="shared" si="14"/>
        <v>1</v>
      </c>
      <c r="C29" s="28">
        <v>0</v>
      </c>
      <c r="D29" s="28">
        <v>1</v>
      </c>
      <c r="E29" s="37">
        <v>1</v>
      </c>
      <c r="F29" s="28">
        <v>0</v>
      </c>
      <c r="G29" s="28">
        <v>122.43</v>
      </c>
      <c r="H29" s="28"/>
      <c r="I29" s="38">
        <v>0.21080593844167217</v>
      </c>
      <c r="J29" s="28">
        <f t="shared" si="6"/>
        <v>0.21080593844167217</v>
      </c>
      <c r="K29" s="28">
        <f t="shared" si="7"/>
        <v>0.16636679475939808</v>
      </c>
      <c r="L29" s="28">
        <f t="shared" si="8"/>
        <v>0.40788085853518313</v>
      </c>
      <c r="N29" s="39">
        <f t="shared" si="9"/>
        <v>2.4516963203208069</v>
      </c>
      <c r="O29" s="39">
        <f t="shared" si="0"/>
        <v>0</v>
      </c>
      <c r="P29" s="39">
        <f t="shared" si="1"/>
        <v>2.4516963203208069</v>
      </c>
      <c r="Q29" s="39">
        <f t="shared" si="2"/>
        <v>2.4516963203208069</v>
      </c>
      <c r="R29" s="39">
        <f t="shared" si="3"/>
        <v>0</v>
      </c>
      <c r="S29" s="39">
        <f t="shared" si="4"/>
        <v>300.1611804968764</v>
      </c>
      <c r="U29" s="25">
        <v>12.243000000000002</v>
      </c>
      <c r="V29" s="34">
        <v>1033.8449999999998</v>
      </c>
      <c r="W29" s="34"/>
      <c r="X29">
        <v>-9.3518247351935813E-3</v>
      </c>
      <c r="Y29" s="29">
        <f t="shared" si="21"/>
        <v>0.17968616744001303</v>
      </c>
      <c r="Z29">
        <f t="shared" si="22"/>
        <v>0.17968616744001303</v>
      </c>
      <c r="AA29">
        <f t="shared" si="23"/>
        <v>53.93481213775371</v>
      </c>
      <c r="AB29">
        <f>SUM(AA29:$AA$101)</f>
        <v>3113.3272381945176</v>
      </c>
    </row>
    <row r="30" spans="1:28" x14ac:dyDescent="0.25">
      <c r="A30" s="5">
        <f t="shared" si="13"/>
        <v>29</v>
      </c>
      <c r="B30" s="5">
        <f t="shared" si="14"/>
        <v>1</v>
      </c>
      <c r="C30" s="28">
        <v>0</v>
      </c>
      <c r="D30" s="28">
        <v>1</v>
      </c>
      <c r="E30" s="37">
        <v>1</v>
      </c>
      <c r="F30" s="28">
        <v>0</v>
      </c>
      <c r="G30" s="28">
        <v>122.43</v>
      </c>
      <c r="H30" s="28"/>
      <c r="I30" s="38">
        <v>0.21080593844167217</v>
      </c>
      <c r="J30" s="28">
        <f t="shared" si="6"/>
        <v>0.21080593844167217</v>
      </c>
      <c r="K30" s="28">
        <f t="shared" si="7"/>
        <v>0.16636679475939808</v>
      </c>
      <c r="L30" s="28">
        <f t="shared" si="8"/>
        <v>0.40788085853518313</v>
      </c>
      <c r="N30" s="39">
        <f t="shared" si="9"/>
        <v>2.4516963203208069</v>
      </c>
      <c r="O30" s="39">
        <f t="shared" si="0"/>
        <v>0</v>
      </c>
      <c r="P30" s="39">
        <f t="shared" si="1"/>
        <v>2.4516963203208069</v>
      </c>
      <c r="Q30" s="39">
        <f t="shared" si="2"/>
        <v>2.4516963203208069</v>
      </c>
      <c r="R30" s="39">
        <f t="shared" si="3"/>
        <v>0</v>
      </c>
      <c r="S30" s="39">
        <f t="shared" si="4"/>
        <v>300.1611804968764</v>
      </c>
      <c r="U30" s="25">
        <v>12.243000000000002</v>
      </c>
      <c r="V30" s="34">
        <v>1021.602</v>
      </c>
      <c r="W30" s="34"/>
      <c r="X30">
        <v>0.22339310169741133</v>
      </c>
      <c r="Y30" s="29">
        <f t="shared" si="21"/>
        <v>0.17968616744001303</v>
      </c>
      <c r="Z30">
        <f t="shared" si="22"/>
        <v>0.17968616744001303</v>
      </c>
      <c r="AA30">
        <f t="shared" si="23"/>
        <v>53.93481213775371</v>
      </c>
      <c r="AB30">
        <f>SUM(AA30:$AA$101)</f>
        <v>3059.3924260567642</v>
      </c>
    </row>
    <row r="31" spans="1:28" x14ac:dyDescent="0.25">
      <c r="A31" s="5">
        <f t="shared" si="13"/>
        <v>30</v>
      </c>
      <c r="B31" s="5">
        <f t="shared" si="14"/>
        <v>1</v>
      </c>
      <c r="C31" s="28">
        <v>0</v>
      </c>
      <c r="D31" s="28">
        <v>1</v>
      </c>
      <c r="E31" s="37">
        <v>0</v>
      </c>
      <c r="F31" s="28">
        <v>1</v>
      </c>
      <c r="G31" s="28">
        <v>104.41</v>
      </c>
      <c r="H31" s="28"/>
      <c r="I31" s="38">
        <v>0.16946773328206771</v>
      </c>
      <c r="J31" s="28">
        <f t="shared" si="6"/>
        <v>0.16946773328206771</v>
      </c>
      <c r="K31" s="28">
        <f t="shared" si="7"/>
        <v>0.14074842065830567</v>
      </c>
      <c r="L31" s="28">
        <f t="shared" si="8"/>
        <v>0.37516452478653373</v>
      </c>
      <c r="N31" s="39">
        <f t="shared" si="9"/>
        <v>2.6654972257011607</v>
      </c>
      <c r="O31" s="39">
        <f t="shared" si="0"/>
        <v>0</v>
      </c>
      <c r="P31" s="39">
        <f t="shared" si="1"/>
        <v>2.6654972257011607</v>
      </c>
      <c r="Q31" s="39">
        <f t="shared" si="2"/>
        <v>0</v>
      </c>
      <c r="R31" s="39">
        <f t="shared" si="3"/>
        <v>2.6654972257011607</v>
      </c>
      <c r="S31" s="39">
        <f t="shared" si="4"/>
        <v>278.30456533545816</v>
      </c>
      <c r="U31" s="25">
        <v>10.441000000000001</v>
      </c>
      <c r="V31" s="34">
        <v>1009.359</v>
      </c>
      <c r="W31" s="34"/>
      <c r="X31">
        <v>-9.3518247351935813E-3</v>
      </c>
      <c r="Y31" s="29">
        <f t="shared" si="21"/>
        <v>0.12923889265949307</v>
      </c>
      <c r="Z31">
        <f t="shared" si="22"/>
        <v>0.12923889265949307</v>
      </c>
      <c r="AA31">
        <f t="shared" si="23"/>
        <v>35.967773846036152</v>
      </c>
      <c r="AB31">
        <f>SUM(AA31:$AA$101)</f>
        <v>3005.4576139190108</v>
      </c>
    </row>
    <row r="32" spans="1:28" x14ac:dyDescent="0.25">
      <c r="A32" s="5">
        <f t="shared" si="13"/>
        <v>31</v>
      </c>
      <c r="B32" s="5">
        <f t="shared" si="14"/>
        <v>1</v>
      </c>
      <c r="C32" s="28">
        <v>0</v>
      </c>
      <c r="D32" s="28">
        <v>1</v>
      </c>
      <c r="E32" s="37">
        <v>0</v>
      </c>
      <c r="F32" s="28">
        <v>1</v>
      </c>
      <c r="G32" s="28">
        <v>140.44999999999999</v>
      </c>
      <c r="H32" s="28"/>
      <c r="I32" s="38">
        <v>1.1695273585323074E-2</v>
      </c>
      <c r="J32" s="28">
        <f t="shared" si="6"/>
        <v>1.1695273585323074E-2</v>
      </c>
      <c r="K32" s="28">
        <f t="shared" si="7"/>
        <v>1.1558494161087517E-2</v>
      </c>
      <c r="L32" s="28">
        <f t="shared" si="8"/>
        <v>0.10751043745184705</v>
      </c>
      <c r="N32" s="39">
        <f t="shared" si="9"/>
        <v>9.3014224823323879</v>
      </c>
      <c r="O32" s="39">
        <f t="shared" si="0"/>
        <v>0</v>
      </c>
      <c r="P32" s="39">
        <f t="shared" si="1"/>
        <v>9.3014224823323879</v>
      </c>
      <c r="Q32" s="39">
        <f t="shared" si="2"/>
        <v>0</v>
      </c>
      <c r="R32" s="39">
        <f t="shared" si="3"/>
        <v>9.3014224823323879</v>
      </c>
      <c r="S32" s="39">
        <f t="shared" si="4"/>
        <v>1306.3847876435836</v>
      </c>
      <c r="U32" s="25">
        <v>14.045</v>
      </c>
      <c r="V32" s="34">
        <v>998.91800000000001</v>
      </c>
      <c r="W32" s="34"/>
      <c r="X32">
        <v>0.60335562224938499</v>
      </c>
      <c r="Y32" s="29">
        <f t="shared" si="21"/>
        <v>-1.0054187682536631E-3</v>
      </c>
      <c r="Z32">
        <f t="shared" si="22"/>
        <v>0</v>
      </c>
      <c r="AA32">
        <f t="shared" si="23"/>
        <v>0</v>
      </c>
      <c r="AB32">
        <f>SUM(AA32:$AA$101)</f>
        <v>2969.4898400729739</v>
      </c>
    </row>
    <row r="33" spans="1:28" x14ac:dyDescent="0.25">
      <c r="A33" s="5">
        <f t="shared" si="13"/>
        <v>32</v>
      </c>
      <c r="B33" s="5">
        <f t="shared" si="14"/>
        <v>1</v>
      </c>
      <c r="C33" s="28">
        <v>0</v>
      </c>
      <c r="D33" s="28">
        <v>1</v>
      </c>
      <c r="E33" s="37">
        <v>0</v>
      </c>
      <c r="F33" s="28">
        <v>1</v>
      </c>
      <c r="G33" s="28">
        <v>140.44999999999999</v>
      </c>
      <c r="H33" s="28"/>
      <c r="I33" s="38">
        <v>1.1695273585323074E-2</v>
      </c>
      <c r="J33" s="28">
        <f t="shared" si="6"/>
        <v>1.1695273585323074E-2</v>
      </c>
      <c r="K33" s="28">
        <f t="shared" si="7"/>
        <v>1.1558494161087517E-2</v>
      </c>
      <c r="L33" s="28">
        <f t="shared" si="8"/>
        <v>0.10751043745184705</v>
      </c>
      <c r="N33" s="39">
        <f t="shared" si="9"/>
        <v>9.3014224823323879</v>
      </c>
      <c r="O33" s="39">
        <f t="shared" si="0"/>
        <v>0</v>
      </c>
      <c r="P33" s="39">
        <f t="shared" si="1"/>
        <v>9.3014224823323879</v>
      </c>
      <c r="Q33" s="39">
        <f t="shared" si="2"/>
        <v>0</v>
      </c>
      <c r="R33" s="39">
        <f t="shared" si="3"/>
        <v>9.3014224823323879</v>
      </c>
      <c r="S33" s="39">
        <f t="shared" si="4"/>
        <v>1306.3847876435836</v>
      </c>
      <c r="U33" s="25">
        <v>14.045</v>
      </c>
      <c r="V33" s="34">
        <v>984.87299999999993</v>
      </c>
      <c r="W33" s="34"/>
      <c r="X33">
        <v>0.44053591552522797</v>
      </c>
      <c r="Y33" s="29">
        <f t="shared" si="21"/>
        <v>-1.0054187682536631E-3</v>
      </c>
      <c r="Z33">
        <f t="shared" si="22"/>
        <v>0</v>
      </c>
      <c r="AA33">
        <f t="shared" si="23"/>
        <v>0</v>
      </c>
      <c r="AB33">
        <f>SUM(AA33:$AA$101)</f>
        <v>2969.4898400729739</v>
      </c>
    </row>
    <row r="34" spans="1:28" x14ac:dyDescent="0.25">
      <c r="A34" s="5">
        <f t="shared" si="13"/>
        <v>33</v>
      </c>
      <c r="B34" s="5">
        <f t="shared" si="14"/>
        <v>1</v>
      </c>
      <c r="C34" s="28">
        <v>0</v>
      </c>
      <c r="D34" s="28">
        <v>1</v>
      </c>
      <c r="E34" s="37">
        <v>0</v>
      </c>
      <c r="F34" s="28">
        <v>1</v>
      </c>
      <c r="G34" s="28">
        <v>122.43</v>
      </c>
      <c r="H34" s="28"/>
      <c r="I34" s="38">
        <v>9.058150343369531E-2</v>
      </c>
      <c r="J34" s="28">
        <f t="shared" si="6"/>
        <v>9.058150343369531E-2</v>
      </c>
      <c r="K34" s="28">
        <f t="shared" si="7"/>
        <v>8.2376494669386749E-2</v>
      </c>
      <c r="L34" s="28">
        <f t="shared" si="8"/>
        <v>0.28701305661831267</v>
      </c>
      <c r="N34" s="39">
        <f t="shared" si="9"/>
        <v>3.4841620509615372</v>
      </c>
      <c r="O34" s="39">
        <f t="shared" si="0"/>
        <v>0</v>
      </c>
      <c r="P34" s="39">
        <f t="shared" si="1"/>
        <v>3.4841620509615372</v>
      </c>
      <c r="Q34" s="39">
        <f t="shared" si="2"/>
        <v>0</v>
      </c>
      <c r="R34" s="39">
        <f t="shared" si="3"/>
        <v>3.4841620509615372</v>
      </c>
      <c r="S34" s="39">
        <f t="shared" si="4"/>
        <v>426.56595989922101</v>
      </c>
      <c r="U34" s="25">
        <v>12.243000000000002</v>
      </c>
      <c r="V34" s="34">
        <v>970.82799999999997</v>
      </c>
      <c r="W34" s="34"/>
      <c r="X34">
        <v>0.44053591552522797</v>
      </c>
      <c r="Y34" s="29">
        <f t="shared" si="21"/>
        <v>6.4116736945619646E-2</v>
      </c>
      <c r="Z34">
        <f t="shared" si="22"/>
        <v>6.4116736945619646E-2</v>
      </c>
      <c r="AA34">
        <f t="shared" si="23"/>
        <v>27.350017440814092</v>
      </c>
      <c r="AB34">
        <f>SUM(AA34:$AA$101)</f>
        <v>2969.4898400729739</v>
      </c>
    </row>
    <row r="35" spans="1:28" x14ac:dyDescent="0.25">
      <c r="A35" s="5">
        <f t="shared" si="13"/>
        <v>34</v>
      </c>
      <c r="B35" s="5">
        <f t="shared" si="14"/>
        <v>1</v>
      </c>
      <c r="C35" s="28">
        <v>0</v>
      </c>
      <c r="D35" s="28">
        <v>1</v>
      </c>
      <c r="E35" s="37">
        <v>0</v>
      </c>
      <c r="F35" s="28">
        <v>1</v>
      </c>
      <c r="G35" s="28">
        <v>140.44999999999999</v>
      </c>
      <c r="H35" s="28"/>
      <c r="I35" s="38">
        <v>1.1695273585323074E-2</v>
      </c>
      <c r="J35" s="28">
        <f t="shared" si="6"/>
        <v>1.1695273585323074E-2</v>
      </c>
      <c r="K35" s="28">
        <f t="shared" si="7"/>
        <v>1.1558494161087517E-2</v>
      </c>
      <c r="L35" s="28">
        <f t="shared" si="8"/>
        <v>0.10751043745184705</v>
      </c>
      <c r="N35" s="39">
        <f t="shared" si="9"/>
        <v>9.3014224823323879</v>
      </c>
      <c r="O35" s="39">
        <f t="shared" si="0"/>
        <v>0</v>
      </c>
      <c r="P35" s="39">
        <f t="shared" si="1"/>
        <v>9.3014224823323879</v>
      </c>
      <c r="Q35" s="39">
        <f t="shared" si="2"/>
        <v>0</v>
      </c>
      <c r="R35" s="39">
        <f t="shared" si="3"/>
        <v>9.3014224823323879</v>
      </c>
      <c r="S35" s="39">
        <f t="shared" si="4"/>
        <v>1306.3847876435836</v>
      </c>
      <c r="U35" s="25">
        <v>14.045</v>
      </c>
      <c r="V35" s="34">
        <v>958.58499999999992</v>
      </c>
      <c r="W35" s="34"/>
      <c r="X35">
        <v>0.52770488755951694</v>
      </c>
      <c r="Y35" s="29">
        <f t="shared" si="21"/>
        <v>-1.0054187682536631E-3</v>
      </c>
      <c r="Z35">
        <f t="shared" si="22"/>
        <v>0</v>
      </c>
      <c r="AA35">
        <f t="shared" si="23"/>
        <v>0</v>
      </c>
      <c r="AB35">
        <f>SUM(AA35:$AA$101)</f>
        <v>2942.1398226321603</v>
      </c>
    </row>
    <row r="36" spans="1:28" x14ac:dyDescent="0.25">
      <c r="A36" s="5">
        <f t="shared" si="13"/>
        <v>35</v>
      </c>
      <c r="B36" s="5">
        <f t="shared" si="14"/>
        <v>1</v>
      </c>
      <c r="C36" s="28">
        <v>1</v>
      </c>
      <c r="D36" s="28">
        <v>1</v>
      </c>
      <c r="E36" s="37">
        <v>0</v>
      </c>
      <c r="F36" s="28">
        <v>0</v>
      </c>
      <c r="G36" s="28">
        <v>140.44999999999999</v>
      </c>
      <c r="H36" s="28"/>
      <c r="I36" s="38">
        <v>0.20706550787521649</v>
      </c>
      <c r="J36" s="28">
        <f t="shared" si="6"/>
        <v>0.20706550787521649</v>
      </c>
      <c r="K36" s="28">
        <f t="shared" si="7"/>
        <v>0.16418938332359514</v>
      </c>
      <c r="L36" s="28">
        <f t="shared" si="8"/>
        <v>0.40520289155384265</v>
      </c>
      <c r="N36" s="39">
        <f t="shared" si="9"/>
        <v>2.4678994667715046</v>
      </c>
      <c r="O36" s="39">
        <f t="shared" si="0"/>
        <v>2.4678994667715046</v>
      </c>
      <c r="P36" s="39">
        <f t="shared" si="1"/>
        <v>2.4678994667715046</v>
      </c>
      <c r="Q36" s="39">
        <f t="shared" si="2"/>
        <v>0</v>
      </c>
      <c r="R36" s="39">
        <f t="shared" si="3"/>
        <v>0</v>
      </c>
      <c r="S36" s="39">
        <f t="shared" si="4"/>
        <v>346.61648010805777</v>
      </c>
      <c r="U36" s="25">
        <v>14.045</v>
      </c>
      <c r="V36" s="34">
        <v>944.54000000000008</v>
      </c>
      <c r="W36" s="34"/>
      <c r="X36">
        <v>0.60335562224938499</v>
      </c>
      <c r="Y36" s="29">
        <f t="shared" si="21"/>
        <v>0.2444814427707187</v>
      </c>
      <c r="Z36">
        <f t="shared" si="22"/>
        <v>0.2444814427707187</v>
      </c>
      <c r="AA36">
        <f t="shared" si="23"/>
        <v>84.741297144926079</v>
      </c>
      <c r="AB36">
        <f>SUM(AA36:$AA$101)</f>
        <v>2942.1398226321603</v>
      </c>
    </row>
    <row r="37" spans="1:28" hidden="1" x14ac:dyDescent="0.25">
      <c r="A37" s="5">
        <f t="shared" si="13"/>
        <v>36</v>
      </c>
      <c r="B37" s="5">
        <f t="shared" si="14"/>
        <v>1</v>
      </c>
      <c r="C37" s="28">
        <v>0</v>
      </c>
      <c r="D37" s="28">
        <v>1</v>
      </c>
      <c r="E37" s="37">
        <v>1</v>
      </c>
      <c r="F37" s="28">
        <v>0</v>
      </c>
      <c r="G37" s="28">
        <v>176.49</v>
      </c>
      <c r="H37" s="28"/>
      <c r="I37" s="38">
        <v>-2.585275110344476E-2</v>
      </c>
      <c r="J37" s="28">
        <f t="shared" si="6"/>
        <v>0</v>
      </c>
      <c r="K37" s="28">
        <f t="shared" si="7"/>
        <v>0</v>
      </c>
      <c r="L37" s="28">
        <f t="shared" si="8"/>
        <v>0</v>
      </c>
      <c r="N37" t="e">
        <f t="shared" si="9"/>
        <v>#DIV/0!</v>
      </c>
      <c r="O37" t="e">
        <f t="shared" si="0"/>
        <v>#DIV/0!</v>
      </c>
      <c r="P37" t="e">
        <f t="shared" si="1"/>
        <v>#DIV/0!</v>
      </c>
      <c r="Q37" t="e">
        <f t="shared" si="2"/>
        <v>#DIV/0!</v>
      </c>
      <c r="R37" t="e">
        <f t="shared" si="3"/>
        <v>#DIV/0!</v>
      </c>
      <c r="S37" t="e">
        <f t="shared" si="4"/>
        <v>#DIV/0!</v>
      </c>
      <c r="U37" s="25">
        <v>17.649000000000001</v>
      </c>
      <c r="V37" s="34">
        <v>930.49500000000012</v>
      </c>
      <c r="W37" s="34"/>
      <c r="X37">
        <v>0.52770488755951694</v>
      </c>
    </row>
    <row r="38" spans="1:28" x14ac:dyDescent="0.25">
      <c r="A38" s="5">
        <f t="shared" si="13"/>
        <v>37</v>
      </c>
      <c r="B38" s="5">
        <f t="shared" si="14"/>
        <v>1</v>
      </c>
      <c r="C38" s="28">
        <v>1</v>
      </c>
      <c r="D38" s="28">
        <v>1</v>
      </c>
      <c r="E38" s="37">
        <v>1</v>
      </c>
      <c r="F38" s="28">
        <v>0</v>
      </c>
      <c r="G38" s="28">
        <v>122.43</v>
      </c>
      <c r="H38" s="28"/>
      <c r="I38" s="38">
        <v>0.21080593844167217</v>
      </c>
      <c r="J38" s="28">
        <f t="shared" si="6"/>
        <v>0.21080593844167217</v>
      </c>
      <c r="K38" s="28">
        <f t="shared" si="7"/>
        <v>0.16636679475939808</v>
      </c>
      <c r="L38" s="28">
        <f t="shared" si="8"/>
        <v>0.40788085853518313</v>
      </c>
      <c r="N38" s="39">
        <f t="shared" si="9"/>
        <v>2.4516963203208069</v>
      </c>
      <c r="O38" s="39">
        <f t="shared" si="0"/>
        <v>2.4516963203208069</v>
      </c>
      <c r="P38" s="39">
        <f t="shared" si="1"/>
        <v>2.4516963203208069</v>
      </c>
      <c r="Q38" s="39">
        <f t="shared" si="2"/>
        <v>2.4516963203208069</v>
      </c>
      <c r="R38" s="39">
        <f t="shared" si="3"/>
        <v>0</v>
      </c>
      <c r="S38" s="39">
        <f t="shared" si="4"/>
        <v>300.1611804968764</v>
      </c>
      <c r="U38" s="25">
        <v>12.243000000000002</v>
      </c>
      <c r="V38" s="34">
        <v>912.84600000000012</v>
      </c>
      <c r="W38" s="34"/>
      <c r="X38">
        <v>0.68516606725004581</v>
      </c>
      <c r="Y38" s="29">
        <f t="shared" ref="Y38:Y53" si="24">$AD$1+$AE$1*D38+$AF$1*E38+$AG$1*F38+$AH$1*G38</f>
        <v>0.17968616744001303</v>
      </c>
      <c r="Z38">
        <f t="shared" ref="Z38:Z53" si="25">IF(Y38&gt;1,1,IF(Y38&lt;0,0,Y38))</f>
        <v>0.17968616744001303</v>
      </c>
      <c r="AA38">
        <f t="shared" ref="AA38:AA53" si="26">S38*Z38</f>
        <v>53.93481213775371</v>
      </c>
      <c r="AB38">
        <f>SUM(AA38:$AA$101)</f>
        <v>2857.3985254872337</v>
      </c>
    </row>
    <row r="39" spans="1:28" x14ac:dyDescent="0.25">
      <c r="A39" s="5">
        <f t="shared" si="13"/>
        <v>38</v>
      </c>
      <c r="B39" s="5">
        <f t="shared" si="14"/>
        <v>1</v>
      </c>
      <c r="C39" s="28">
        <v>0</v>
      </c>
      <c r="D39" s="28">
        <v>1</v>
      </c>
      <c r="E39" s="37">
        <v>1</v>
      </c>
      <c r="F39" s="28">
        <v>0</v>
      </c>
      <c r="G39" s="28">
        <v>122.43</v>
      </c>
      <c r="H39" s="28"/>
      <c r="I39" s="38">
        <v>0.21080593844167217</v>
      </c>
      <c r="J39" s="28">
        <f t="shared" si="6"/>
        <v>0.21080593844167217</v>
      </c>
      <c r="K39" s="28">
        <f t="shared" si="7"/>
        <v>0.16636679475939808</v>
      </c>
      <c r="L39" s="28">
        <f t="shared" si="8"/>
        <v>0.40788085853518313</v>
      </c>
      <c r="N39" s="39">
        <f t="shared" si="9"/>
        <v>2.4516963203208069</v>
      </c>
      <c r="O39" s="39">
        <f t="shared" si="0"/>
        <v>0</v>
      </c>
      <c r="P39" s="39">
        <f t="shared" si="1"/>
        <v>2.4516963203208069</v>
      </c>
      <c r="Q39" s="39">
        <f t="shared" si="2"/>
        <v>2.4516963203208069</v>
      </c>
      <c r="R39" s="39">
        <f t="shared" si="3"/>
        <v>0</v>
      </c>
      <c r="S39" s="39">
        <f t="shared" si="4"/>
        <v>300.1611804968764</v>
      </c>
      <c r="U39" s="25">
        <v>12.243000000000002</v>
      </c>
      <c r="V39" s="34">
        <v>900.60300000000007</v>
      </c>
      <c r="W39" s="34"/>
      <c r="X39">
        <v>0.52770488755951694</v>
      </c>
      <c r="Y39" s="29">
        <f t="shared" si="24"/>
        <v>0.17968616744001303</v>
      </c>
      <c r="Z39">
        <f t="shared" si="25"/>
        <v>0.17968616744001303</v>
      </c>
      <c r="AA39">
        <f t="shared" si="26"/>
        <v>53.93481213775371</v>
      </c>
      <c r="AB39">
        <f>SUM(AA39:$AA$101)</f>
        <v>2803.4637133494803</v>
      </c>
    </row>
    <row r="40" spans="1:28" x14ac:dyDescent="0.25">
      <c r="A40" s="5">
        <f t="shared" si="13"/>
        <v>39</v>
      </c>
      <c r="B40" s="5">
        <f t="shared" si="14"/>
        <v>1</v>
      </c>
      <c r="C40" s="28">
        <v>0</v>
      </c>
      <c r="D40" s="28">
        <v>1</v>
      </c>
      <c r="E40" s="37">
        <v>0</v>
      </c>
      <c r="F40" s="28">
        <v>0</v>
      </c>
      <c r="G40" s="28">
        <v>176.49</v>
      </c>
      <c r="H40" s="28"/>
      <c r="I40" s="38">
        <v>4.9293048178471799E-2</v>
      </c>
      <c r="J40" s="28">
        <f t="shared" si="6"/>
        <v>4.9293048178471799E-2</v>
      </c>
      <c r="K40" s="28">
        <f t="shared" si="7"/>
        <v>4.6863243579746659E-2</v>
      </c>
      <c r="L40" s="28">
        <f t="shared" si="8"/>
        <v>0.21647919895395645</v>
      </c>
      <c r="N40" s="39">
        <f t="shared" si="9"/>
        <v>4.6193814686680019</v>
      </c>
      <c r="O40" s="39">
        <f t="shared" si="0"/>
        <v>0</v>
      </c>
      <c r="P40" s="39">
        <f t="shared" si="1"/>
        <v>4.6193814686680019</v>
      </c>
      <c r="Q40" s="39">
        <f t="shared" si="2"/>
        <v>0</v>
      </c>
      <c r="R40" s="39">
        <f t="shared" si="3"/>
        <v>0</v>
      </c>
      <c r="S40" s="39">
        <f t="shared" si="4"/>
        <v>815.27463540521569</v>
      </c>
      <c r="U40" s="25">
        <v>17.649000000000001</v>
      </c>
      <c r="V40" s="34">
        <v>888.36000000000013</v>
      </c>
      <c r="W40" s="34"/>
      <c r="X40">
        <v>0.60335562224938499</v>
      </c>
      <c r="Y40" s="29">
        <f t="shared" si="24"/>
        <v>0.11423713134297186</v>
      </c>
      <c r="Z40">
        <f t="shared" si="25"/>
        <v>0.11423713134297186</v>
      </c>
      <c r="AA40">
        <f t="shared" si="26"/>
        <v>93.134635605379131</v>
      </c>
      <c r="AB40">
        <f>SUM(AA40:$AA$101)</f>
        <v>2749.528901211726</v>
      </c>
    </row>
    <row r="41" spans="1:28" x14ac:dyDescent="0.25">
      <c r="A41" s="5">
        <f t="shared" si="13"/>
        <v>40</v>
      </c>
      <c r="B41" s="5">
        <f t="shared" si="14"/>
        <v>1</v>
      </c>
      <c r="C41" s="28">
        <v>0</v>
      </c>
      <c r="D41" s="28">
        <v>1</v>
      </c>
      <c r="E41" s="37">
        <v>0</v>
      </c>
      <c r="F41" s="28">
        <v>0</v>
      </c>
      <c r="G41" s="28">
        <v>140.44999999999999</v>
      </c>
      <c r="H41" s="28"/>
      <c r="I41" s="38">
        <v>0.20706550787521649</v>
      </c>
      <c r="J41" s="28">
        <f t="shared" si="6"/>
        <v>0.20706550787521649</v>
      </c>
      <c r="K41" s="28">
        <f t="shared" si="7"/>
        <v>0.16418938332359514</v>
      </c>
      <c r="L41" s="28">
        <f t="shared" si="8"/>
        <v>0.40520289155384265</v>
      </c>
      <c r="N41" s="39">
        <f t="shared" si="9"/>
        <v>2.4678994667715046</v>
      </c>
      <c r="O41" s="39">
        <f t="shared" si="0"/>
        <v>0</v>
      </c>
      <c r="P41" s="39">
        <f t="shared" si="1"/>
        <v>2.4678994667715046</v>
      </c>
      <c r="Q41" s="39">
        <f t="shared" si="2"/>
        <v>0</v>
      </c>
      <c r="R41" s="39">
        <f t="shared" si="3"/>
        <v>0</v>
      </c>
      <c r="S41" s="39">
        <f t="shared" si="4"/>
        <v>346.61648010805777</v>
      </c>
      <c r="U41" s="25">
        <v>14.045</v>
      </c>
      <c r="V41" s="34">
        <v>870.71100000000013</v>
      </c>
      <c r="W41" s="34"/>
      <c r="X41">
        <v>0.30500362274605153</v>
      </c>
      <c r="Y41" s="29">
        <f t="shared" si="24"/>
        <v>0.2444814427707187</v>
      </c>
      <c r="Z41">
        <f t="shared" si="25"/>
        <v>0.2444814427707187</v>
      </c>
      <c r="AA41">
        <f t="shared" si="26"/>
        <v>84.741297144926079</v>
      </c>
      <c r="AB41">
        <f>SUM(AA41:$AA$101)</f>
        <v>2656.3942656063468</v>
      </c>
    </row>
    <row r="42" spans="1:28" x14ac:dyDescent="0.25">
      <c r="A42" s="5">
        <f t="shared" si="13"/>
        <v>41</v>
      </c>
      <c r="B42" s="5">
        <f t="shared" si="14"/>
        <v>1</v>
      </c>
      <c r="C42" s="28">
        <v>1</v>
      </c>
      <c r="D42" s="28">
        <v>1</v>
      </c>
      <c r="E42" s="37">
        <v>0</v>
      </c>
      <c r="F42" s="28">
        <v>0</v>
      </c>
      <c r="G42" s="28">
        <v>176.49</v>
      </c>
      <c r="H42" s="28"/>
      <c r="I42" s="38">
        <v>4.9293048178471799E-2</v>
      </c>
      <c r="J42" s="28">
        <f t="shared" si="6"/>
        <v>4.9293048178471799E-2</v>
      </c>
      <c r="K42" s="28">
        <f t="shared" si="7"/>
        <v>4.6863243579746659E-2</v>
      </c>
      <c r="L42" s="28">
        <f t="shared" si="8"/>
        <v>0.21647919895395645</v>
      </c>
      <c r="N42" s="39">
        <f t="shared" si="9"/>
        <v>4.6193814686680019</v>
      </c>
      <c r="O42" s="39">
        <f t="shared" si="0"/>
        <v>4.6193814686680019</v>
      </c>
      <c r="P42" s="39">
        <f t="shared" si="1"/>
        <v>4.6193814686680019</v>
      </c>
      <c r="Q42" s="39">
        <f t="shared" si="2"/>
        <v>0</v>
      </c>
      <c r="R42" s="39">
        <f t="shared" si="3"/>
        <v>0</v>
      </c>
      <c r="S42" s="39">
        <f t="shared" si="4"/>
        <v>815.27463540521569</v>
      </c>
      <c r="U42" s="25">
        <v>17.649000000000001</v>
      </c>
      <c r="V42" s="34">
        <v>856.66600000000017</v>
      </c>
      <c r="W42" s="34"/>
      <c r="X42">
        <v>0.15965265431061848</v>
      </c>
      <c r="Y42" s="29">
        <f t="shared" si="24"/>
        <v>0.11423713134297186</v>
      </c>
      <c r="Z42">
        <f t="shared" si="25"/>
        <v>0.11423713134297186</v>
      </c>
      <c r="AA42">
        <f t="shared" si="26"/>
        <v>93.134635605379131</v>
      </c>
      <c r="AB42">
        <f>SUM(AA42:$AA$101)</f>
        <v>2571.6529684614202</v>
      </c>
    </row>
    <row r="43" spans="1:28" x14ac:dyDescent="0.25">
      <c r="A43" s="5">
        <f t="shared" si="13"/>
        <v>42</v>
      </c>
      <c r="B43" s="5">
        <f t="shared" si="14"/>
        <v>1</v>
      </c>
      <c r="C43" s="28">
        <v>1</v>
      </c>
      <c r="D43" s="28">
        <v>1</v>
      </c>
      <c r="E43" s="37">
        <v>0</v>
      </c>
      <c r="F43" s="28">
        <v>0</v>
      </c>
      <c r="G43" s="28">
        <v>122.43</v>
      </c>
      <c r="H43" s="28"/>
      <c r="I43" s="38">
        <v>0.28595173772358873</v>
      </c>
      <c r="J43" s="28">
        <f t="shared" si="6"/>
        <v>0.28595173772358873</v>
      </c>
      <c r="K43" s="28">
        <f t="shared" si="7"/>
        <v>0.20418334141644864</v>
      </c>
      <c r="L43" s="28">
        <f t="shared" si="8"/>
        <v>0.45186650840314402</v>
      </c>
      <c r="N43" s="39">
        <f t="shared" si="9"/>
        <v>2.2130429704425558</v>
      </c>
      <c r="O43" s="39">
        <f t="shared" si="0"/>
        <v>2.2130429704425558</v>
      </c>
      <c r="P43" s="39">
        <f t="shared" si="1"/>
        <v>2.2130429704425558</v>
      </c>
      <c r="Q43" s="39">
        <f t="shared" si="2"/>
        <v>0</v>
      </c>
      <c r="R43" s="39">
        <f t="shared" si="3"/>
        <v>0</v>
      </c>
      <c r="S43" s="39">
        <f t="shared" si="4"/>
        <v>270.94285087128213</v>
      </c>
      <c r="U43" s="25">
        <v>12.243000000000002</v>
      </c>
      <c r="V43" s="34">
        <v>839.01700000000017</v>
      </c>
      <c r="W43" s="34"/>
      <c r="X43">
        <v>0.2864750482702052</v>
      </c>
      <c r="Y43" s="29">
        <f t="shared" si="24"/>
        <v>0.30960359848459201</v>
      </c>
      <c r="Z43">
        <f t="shared" si="25"/>
        <v>0.30960359848459201</v>
      </c>
      <c r="AA43">
        <f t="shared" si="26"/>
        <v>83.884881613423119</v>
      </c>
      <c r="AB43">
        <f>SUM(AA43:$AA$101)</f>
        <v>2478.518332856042</v>
      </c>
    </row>
    <row r="44" spans="1:28" x14ac:dyDescent="0.25">
      <c r="A44" s="5">
        <f t="shared" si="13"/>
        <v>43</v>
      </c>
      <c r="B44" s="5">
        <f t="shared" si="14"/>
        <v>1</v>
      </c>
      <c r="C44" s="28">
        <v>0</v>
      </c>
      <c r="D44" s="28">
        <v>1</v>
      </c>
      <c r="E44" s="37">
        <v>0</v>
      </c>
      <c r="F44" s="28">
        <v>0</v>
      </c>
      <c r="G44" s="28">
        <v>176.49</v>
      </c>
      <c r="H44" s="28"/>
      <c r="I44" s="38">
        <v>4.9293048178471799E-2</v>
      </c>
      <c r="J44" s="28">
        <f t="shared" si="6"/>
        <v>4.9293048178471799E-2</v>
      </c>
      <c r="K44" s="28">
        <f t="shared" si="7"/>
        <v>4.6863243579746659E-2</v>
      </c>
      <c r="L44" s="28">
        <f t="shared" si="8"/>
        <v>0.21647919895395645</v>
      </c>
      <c r="N44" s="39">
        <f t="shared" si="9"/>
        <v>4.6193814686680019</v>
      </c>
      <c r="O44" s="39">
        <f t="shared" si="0"/>
        <v>0</v>
      </c>
      <c r="P44" s="39">
        <f t="shared" si="1"/>
        <v>4.6193814686680019</v>
      </c>
      <c r="Q44" s="39">
        <f t="shared" si="2"/>
        <v>0</v>
      </c>
      <c r="R44" s="39">
        <f t="shared" si="3"/>
        <v>0</v>
      </c>
      <c r="S44" s="39">
        <f t="shared" si="4"/>
        <v>815.27463540521569</v>
      </c>
      <c r="U44" s="25">
        <v>17.649000000000001</v>
      </c>
      <c r="V44" s="34">
        <v>826.77400000000011</v>
      </c>
      <c r="W44" s="34"/>
      <c r="X44">
        <v>0.44053591552522797</v>
      </c>
      <c r="Y44" s="29">
        <f t="shared" si="24"/>
        <v>0.11423713134297186</v>
      </c>
      <c r="Z44">
        <f t="shared" si="25"/>
        <v>0.11423713134297186</v>
      </c>
      <c r="AA44">
        <f t="shared" si="26"/>
        <v>93.134635605379131</v>
      </c>
      <c r="AB44">
        <f>SUM(AA44:$AA$101)</f>
        <v>2394.6334512426183</v>
      </c>
    </row>
    <row r="45" spans="1:28" x14ac:dyDescent="0.25">
      <c r="A45" s="5">
        <f t="shared" si="13"/>
        <v>44</v>
      </c>
      <c r="B45" s="5">
        <f t="shared" si="14"/>
        <v>1</v>
      </c>
      <c r="C45" s="28">
        <v>0</v>
      </c>
      <c r="D45" s="28">
        <v>1</v>
      </c>
      <c r="E45" s="37">
        <v>0</v>
      </c>
      <c r="F45" s="28">
        <v>0</v>
      </c>
      <c r="G45" s="28">
        <v>140.44999999999999</v>
      </c>
      <c r="H45" s="28"/>
      <c r="I45" s="38">
        <v>0.20706550787521649</v>
      </c>
      <c r="J45" s="28">
        <f t="shared" si="6"/>
        <v>0.20706550787521649</v>
      </c>
      <c r="K45" s="28">
        <f t="shared" si="7"/>
        <v>0.16418938332359514</v>
      </c>
      <c r="L45" s="28">
        <f t="shared" si="8"/>
        <v>0.40520289155384265</v>
      </c>
      <c r="N45" s="39">
        <f t="shared" si="9"/>
        <v>2.4678994667715046</v>
      </c>
      <c r="O45" s="39">
        <f t="shared" si="0"/>
        <v>0</v>
      </c>
      <c r="P45" s="39">
        <f t="shared" si="1"/>
        <v>2.4678994667715046</v>
      </c>
      <c r="Q45" s="39">
        <f t="shared" si="2"/>
        <v>0</v>
      </c>
      <c r="R45" s="39">
        <f t="shared" si="3"/>
        <v>0</v>
      </c>
      <c r="S45" s="39">
        <f t="shared" si="4"/>
        <v>346.61648010805777</v>
      </c>
      <c r="U45" s="25">
        <v>14.045</v>
      </c>
      <c r="V45" s="34">
        <v>809.12500000000011</v>
      </c>
      <c r="W45" s="34"/>
      <c r="X45">
        <v>0.33854267641853797</v>
      </c>
      <c r="Y45" s="29">
        <f t="shared" si="24"/>
        <v>0.2444814427707187</v>
      </c>
      <c r="Z45">
        <f t="shared" si="25"/>
        <v>0.2444814427707187</v>
      </c>
      <c r="AA45">
        <f t="shared" si="26"/>
        <v>84.741297144926079</v>
      </c>
      <c r="AB45">
        <f>SUM(AA45:$AA$101)</f>
        <v>2301.4988156372392</v>
      </c>
    </row>
    <row r="46" spans="1:28" x14ac:dyDescent="0.25">
      <c r="A46" s="5">
        <f t="shared" si="13"/>
        <v>45</v>
      </c>
      <c r="B46" s="5">
        <f t="shared" si="14"/>
        <v>1</v>
      </c>
      <c r="C46" s="28">
        <v>0</v>
      </c>
      <c r="D46" s="28">
        <v>1</v>
      </c>
      <c r="E46" s="37">
        <v>0</v>
      </c>
      <c r="F46" s="28">
        <v>1</v>
      </c>
      <c r="G46" s="28">
        <v>110.73</v>
      </c>
      <c r="H46" s="28"/>
      <c r="I46" s="38">
        <v>0.14180064268041881</v>
      </c>
      <c r="J46" s="28">
        <f t="shared" si="6"/>
        <v>0.14180064268041881</v>
      </c>
      <c r="K46" s="28">
        <f t="shared" si="7"/>
        <v>0.12169322041583899</v>
      </c>
      <c r="L46" s="28">
        <f t="shared" si="8"/>
        <v>0.34884555381406107</v>
      </c>
      <c r="N46" s="39">
        <f t="shared" si="9"/>
        <v>2.8665980949638596</v>
      </c>
      <c r="O46" s="39">
        <f t="shared" si="0"/>
        <v>0</v>
      </c>
      <c r="P46" s="39">
        <f t="shared" si="1"/>
        <v>2.8665980949638596</v>
      </c>
      <c r="Q46" s="39">
        <f t="shared" si="2"/>
        <v>0</v>
      </c>
      <c r="R46" s="39">
        <f t="shared" si="3"/>
        <v>2.8665980949638596</v>
      </c>
      <c r="S46" s="39">
        <f t="shared" si="4"/>
        <v>317.41840705534815</v>
      </c>
      <c r="U46" s="25">
        <v>11.073</v>
      </c>
      <c r="V46" s="34">
        <v>795.08000000000015</v>
      </c>
      <c r="W46" s="34"/>
      <c r="X46">
        <v>0.33854267641853797</v>
      </c>
      <c r="Y46" s="29">
        <f t="shared" si="24"/>
        <v>0.10639915769214126</v>
      </c>
      <c r="Z46">
        <f t="shared" si="25"/>
        <v>0.10639915769214126</v>
      </c>
      <c r="AA46">
        <f t="shared" si="26"/>
        <v>33.773051146670269</v>
      </c>
      <c r="AB46">
        <f>SUM(AA46:$AA$101)</f>
        <v>2216.7575184923135</v>
      </c>
    </row>
    <row r="47" spans="1:28" x14ac:dyDescent="0.25">
      <c r="A47" s="5">
        <f t="shared" si="13"/>
        <v>46</v>
      </c>
      <c r="B47" s="5">
        <f t="shared" si="14"/>
        <v>1</v>
      </c>
      <c r="C47" s="28">
        <v>0</v>
      </c>
      <c r="D47" s="28">
        <v>1</v>
      </c>
      <c r="E47" s="37">
        <v>0</v>
      </c>
      <c r="F47" s="28">
        <v>1</v>
      </c>
      <c r="G47" s="28">
        <v>129.83000000000001</v>
      </c>
      <c r="H47" s="28"/>
      <c r="I47" s="38">
        <v>5.8186492286194991E-2</v>
      </c>
      <c r="J47" s="28">
        <f t="shared" si="6"/>
        <v>5.8186492286194991E-2</v>
      </c>
      <c r="K47" s="28">
        <f t="shared" si="7"/>
        <v>5.4800824401623559E-2</v>
      </c>
      <c r="L47" s="28">
        <f t="shared" si="8"/>
        <v>0.23409575904237043</v>
      </c>
      <c r="N47" s="39">
        <f t="shared" si="9"/>
        <v>4.2717561569280882</v>
      </c>
      <c r="O47" s="39">
        <f t="shared" si="0"/>
        <v>0</v>
      </c>
      <c r="P47" s="39">
        <f t="shared" si="1"/>
        <v>4.2717561569280882</v>
      </c>
      <c r="Q47" s="39">
        <f t="shared" si="2"/>
        <v>0</v>
      </c>
      <c r="R47" s="39">
        <f t="shared" si="3"/>
        <v>4.2717561569280882</v>
      </c>
      <c r="S47" s="39">
        <f t="shared" si="4"/>
        <v>554.60210185397375</v>
      </c>
      <c r="U47" s="25">
        <v>12.983000000000002</v>
      </c>
      <c r="V47" s="34">
        <v>784.00700000000006</v>
      </c>
      <c r="W47" s="34"/>
      <c r="X47">
        <v>0.53967773406984132</v>
      </c>
      <c r="Y47" s="29">
        <f t="shared" si="24"/>
        <v>3.7374009293973554E-2</v>
      </c>
      <c r="Z47">
        <f t="shared" si="25"/>
        <v>3.7374009293973554E-2</v>
      </c>
      <c r="AA47">
        <f t="shared" si="26"/>
        <v>20.727704109147684</v>
      </c>
      <c r="AB47">
        <f>SUM(AA47:$AA$101)</f>
        <v>2182.9844673456428</v>
      </c>
    </row>
    <row r="48" spans="1:28" x14ac:dyDescent="0.25">
      <c r="A48" s="5">
        <f t="shared" si="13"/>
        <v>47</v>
      </c>
      <c r="B48" s="5">
        <f t="shared" si="14"/>
        <v>1</v>
      </c>
      <c r="C48" s="28">
        <v>0</v>
      </c>
      <c r="D48" s="28">
        <v>1</v>
      </c>
      <c r="E48" s="37">
        <v>1</v>
      </c>
      <c r="F48" s="28">
        <v>0</v>
      </c>
      <c r="G48" s="28">
        <v>148.93</v>
      </c>
      <c r="H48" s="28"/>
      <c r="I48" s="38">
        <v>9.4796776899948254E-2</v>
      </c>
      <c r="J48" s="28">
        <f t="shared" si="6"/>
        <v>9.4796776899948254E-2</v>
      </c>
      <c r="K48" s="28">
        <f t="shared" si="7"/>
        <v>8.5810347989329697E-2</v>
      </c>
      <c r="L48" s="28">
        <f t="shared" si="8"/>
        <v>0.29293403351152236</v>
      </c>
      <c r="N48" s="39">
        <f t="shared" si="9"/>
        <v>3.4137378576759523</v>
      </c>
      <c r="O48" s="39">
        <f t="shared" si="0"/>
        <v>0</v>
      </c>
      <c r="P48" s="39">
        <f t="shared" si="1"/>
        <v>3.4137378576759523</v>
      </c>
      <c r="Q48" s="39">
        <f t="shared" si="2"/>
        <v>3.4137378576759523</v>
      </c>
      <c r="R48" s="39">
        <f t="shared" si="3"/>
        <v>0</v>
      </c>
      <c r="S48" s="39">
        <f t="shared" si="4"/>
        <v>508.4079791436796</v>
      </c>
      <c r="U48" s="25">
        <v>14.893000000000001</v>
      </c>
      <c r="V48" s="34">
        <v>771.02400000000011</v>
      </c>
      <c r="W48" s="34"/>
      <c r="X48">
        <v>0.15965265431061848</v>
      </c>
      <c r="Y48" s="29">
        <f t="shared" si="24"/>
        <v>8.391829139019924E-2</v>
      </c>
      <c r="Z48">
        <f t="shared" si="25"/>
        <v>8.391829139019924E-2</v>
      </c>
      <c r="AA48">
        <f t="shared" si="26"/>
        <v>42.664728938881645</v>
      </c>
      <c r="AB48">
        <f>SUM(AA48:$AA$101)</f>
        <v>2162.2567632364953</v>
      </c>
    </row>
    <row r="49" spans="1:28" x14ac:dyDescent="0.25">
      <c r="A49" s="5">
        <f t="shared" si="13"/>
        <v>48</v>
      </c>
      <c r="B49" s="5">
        <f t="shared" si="14"/>
        <v>1</v>
      </c>
      <c r="C49" s="28">
        <v>0</v>
      </c>
      <c r="D49" s="28">
        <v>1</v>
      </c>
      <c r="E49" s="37">
        <v>1</v>
      </c>
      <c r="F49" s="28">
        <v>0</v>
      </c>
      <c r="G49" s="28">
        <v>122.43</v>
      </c>
      <c r="H49" s="28"/>
      <c r="I49" s="38">
        <v>0.21080593844167217</v>
      </c>
      <c r="J49" s="28">
        <f t="shared" si="6"/>
        <v>0.21080593844167217</v>
      </c>
      <c r="K49" s="28">
        <f t="shared" si="7"/>
        <v>0.16636679475939808</v>
      </c>
      <c r="L49" s="28">
        <f t="shared" si="8"/>
        <v>0.40788085853518313</v>
      </c>
      <c r="N49" s="39">
        <f t="shared" si="9"/>
        <v>2.4516963203208069</v>
      </c>
      <c r="O49" s="39">
        <f t="shared" si="0"/>
        <v>0</v>
      </c>
      <c r="P49" s="39">
        <f t="shared" si="1"/>
        <v>2.4516963203208069</v>
      </c>
      <c r="Q49" s="39">
        <f t="shared" si="2"/>
        <v>2.4516963203208069</v>
      </c>
      <c r="R49" s="39">
        <f t="shared" si="3"/>
        <v>0</v>
      </c>
      <c r="S49" s="39">
        <f t="shared" si="4"/>
        <v>300.1611804968764</v>
      </c>
      <c r="U49" s="25">
        <v>12.243000000000002</v>
      </c>
      <c r="V49" s="34">
        <v>756.13100000000009</v>
      </c>
      <c r="W49" s="34"/>
      <c r="X49">
        <v>0.15965265431061848</v>
      </c>
      <c r="Y49" s="29">
        <f t="shared" si="24"/>
        <v>0.17968616744001303</v>
      </c>
      <c r="Z49">
        <f t="shared" si="25"/>
        <v>0.17968616744001303</v>
      </c>
      <c r="AA49">
        <f t="shared" si="26"/>
        <v>53.93481213775371</v>
      </c>
      <c r="AB49">
        <f>SUM(AA49:$AA$101)</f>
        <v>2119.5920342976133</v>
      </c>
    </row>
    <row r="50" spans="1:28" x14ac:dyDescent="0.25">
      <c r="A50" s="5">
        <f t="shared" si="13"/>
        <v>49</v>
      </c>
      <c r="B50" s="5">
        <f t="shared" si="14"/>
        <v>1</v>
      </c>
      <c r="C50" s="28">
        <v>0</v>
      </c>
      <c r="D50" s="28">
        <v>1</v>
      </c>
      <c r="E50" s="37">
        <v>1</v>
      </c>
      <c r="F50" s="28">
        <v>0</v>
      </c>
      <c r="G50" s="28">
        <v>140.44999999999999</v>
      </c>
      <c r="H50" s="28"/>
      <c r="I50" s="38">
        <v>0.13191970859329993</v>
      </c>
      <c r="J50" s="28">
        <f t="shared" si="6"/>
        <v>0.13191970859329993</v>
      </c>
      <c r="K50" s="28">
        <f t="shared" si="7"/>
        <v>0.11451689907795876</v>
      </c>
      <c r="L50" s="28">
        <f t="shared" si="8"/>
        <v>0.33840345606680611</v>
      </c>
      <c r="N50" s="39">
        <f t="shared" si="9"/>
        <v>2.9550525624731931</v>
      </c>
      <c r="O50" s="39">
        <f t="shared" si="0"/>
        <v>0</v>
      </c>
      <c r="P50" s="39">
        <f t="shared" si="1"/>
        <v>2.9550525624731931</v>
      </c>
      <c r="Q50" s="39">
        <f t="shared" si="2"/>
        <v>2.9550525624731931</v>
      </c>
      <c r="R50" s="39">
        <f t="shared" si="3"/>
        <v>0</v>
      </c>
      <c r="S50" s="39">
        <f t="shared" si="4"/>
        <v>415.0371323993599</v>
      </c>
      <c r="U50" s="25">
        <v>14.045</v>
      </c>
      <c r="V50" s="34">
        <v>743.88800000000015</v>
      </c>
      <c r="W50" s="34"/>
      <c r="X50">
        <v>0.30500362274605153</v>
      </c>
      <c r="Y50" s="29">
        <f t="shared" si="24"/>
        <v>0.11456401172613973</v>
      </c>
      <c r="Z50">
        <f t="shared" si="25"/>
        <v>0.11456401172613973</v>
      </c>
      <c r="AA50">
        <f t="shared" si="26"/>
        <v>47.548318902983674</v>
      </c>
      <c r="AB50">
        <f>SUM(AA50:$AA$101)</f>
        <v>2065.6572221598594</v>
      </c>
    </row>
    <row r="51" spans="1:28" x14ac:dyDescent="0.25">
      <c r="A51" s="5">
        <f t="shared" si="13"/>
        <v>50</v>
      </c>
      <c r="B51" s="5">
        <f t="shared" si="14"/>
        <v>1</v>
      </c>
      <c r="C51" s="28">
        <v>0</v>
      </c>
      <c r="D51" s="28">
        <v>1</v>
      </c>
      <c r="E51" s="37">
        <v>1</v>
      </c>
      <c r="F51" s="28">
        <v>0</v>
      </c>
      <c r="G51" s="28">
        <v>140.44999999999999</v>
      </c>
      <c r="H51" s="28"/>
      <c r="I51" s="38">
        <v>0.13191970859329993</v>
      </c>
      <c r="J51" s="28">
        <f t="shared" si="6"/>
        <v>0.13191970859329993</v>
      </c>
      <c r="K51" s="28">
        <f t="shared" si="7"/>
        <v>0.11451689907795876</v>
      </c>
      <c r="L51" s="28">
        <f t="shared" si="8"/>
        <v>0.33840345606680611</v>
      </c>
      <c r="N51" s="39">
        <f t="shared" si="9"/>
        <v>2.9550525624731931</v>
      </c>
      <c r="O51" s="39">
        <f t="shared" si="0"/>
        <v>0</v>
      </c>
      <c r="P51" s="39">
        <f t="shared" si="1"/>
        <v>2.9550525624731931</v>
      </c>
      <c r="Q51" s="39">
        <f t="shared" si="2"/>
        <v>2.9550525624731931</v>
      </c>
      <c r="R51" s="39">
        <f t="shared" si="3"/>
        <v>0</v>
      </c>
      <c r="S51" s="39">
        <f t="shared" si="4"/>
        <v>415.0371323993599</v>
      </c>
      <c r="U51" s="25">
        <v>14.045</v>
      </c>
      <c r="V51" s="34">
        <v>729.84300000000007</v>
      </c>
      <c r="W51" s="34"/>
      <c r="X51">
        <v>0.15965265431061848</v>
      </c>
      <c r="Y51" s="29">
        <f t="shared" si="24"/>
        <v>0.11456401172613973</v>
      </c>
      <c r="Z51">
        <f t="shared" si="25"/>
        <v>0.11456401172613973</v>
      </c>
      <c r="AA51">
        <f t="shared" si="26"/>
        <v>47.548318902983674</v>
      </c>
      <c r="AB51">
        <f>SUM(AA51:$AA$101)</f>
        <v>2018.1089032568759</v>
      </c>
    </row>
    <row r="52" spans="1:28" x14ac:dyDescent="0.25">
      <c r="A52" s="5">
        <f t="shared" si="13"/>
        <v>51</v>
      </c>
      <c r="B52" s="5">
        <f t="shared" si="14"/>
        <v>1</v>
      </c>
      <c r="C52" s="28">
        <v>0</v>
      </c>
      <c r="D52" s="28">
        <v>1</v>
      </c>
      <c r="E52" s="37">
        <v>1</v>
      </c>
      <c r="F52" s="28">
        <v>0</v>
      </c>
      <c r="G52" s="28">
        <v>104.41</v>
      </c>
      <c r="H52" s="28"/>
      <c r="I52" s="38">
        <v>0.28969216829004457</v>
      </c>
      <c r="J52" s="28">
        <f t="shared" si="6"/>
        <v>0.28969216829004457</v>
      </c>
      <c r="K52" s="28">
        <f t="shared" si="7"/>
        <v>0.20577061592145704</v>
      </c>
      <c r="L52" s="28">
        <f t="shared" si="8"/>
        <v>0.45361946157705474</v>
      </c>
      <c r="N52" s="39">
        <f t="shared" si="9"/>
        <v>2.2044909548708449</v>
      </c>
      <c r="O52" s="39">
        <f t="shared" si="0"/>
        <v>0</v>
      </c>
      <c r="P52" s="39">
        <f t="shared" si="1"/>
        <v>2.2044909548708449</v>
      </c>
      <c r="Q52" s="39">
        <f t="shared" si="2"/>
        <v>2.2044909548708449</v>
      </c>
      <c r="R52" s="39">
        <f t="shared" si="3"/>
        <v>0</v>
      </c>
      <c r="S52" s="39">
        <f t="shared" si="4"/>
        <v>230.17090059806492</v>
      </c>
      <c r="U52" s="25">
        <v>10.441000000000001</v>
      </c>
      <c r="V52" s="34">
        <v>715.79800000000012</v>
      </c>
      <c r="W52" s="34"/>
      <c r="X52">
        <v>0.56934444858357258</v>
      </c>
      <c r="Y52" s="29">
        <f t="shared" si="24"/>
        <v>0.24480832315388645</v>
      </c>
      <c r="Z52">
        <f t="shared" si="25"/>
        <v>0.24480832315388645</v>
      </c>
      <c r="AA52">
        <f t="shared" si="26"/>
        <v>56.347752214232152</v>
      </c>
      <c r="AB52">
        <f>SUM(AA52:$AA$101)</f>
        <v>1970.5605843538924</v>
      </c>
    </row>
    <row r="53" spans="1:28" x14ac:dyDescent="0.25">
      <c r="A53" s="5">
        <f t="shared" si="13"/>
        <v>52</v>
      </c>
      <c r="B53" s="5">
        <f t="shared" si="14"/>
        <v>1</v>
      </c>
      <c r="C53" s="28">
        <v>0</v>
      </c>
      <c r="D53" s="28">
        <v>1</v>
      </c>
      <c r="E53" s="37">
        <v>0</v>
      </c>
      <c r="F53" s="28">
        <v>1</v>
      </c>
      <c r="G53" s="28">
        <v>129.83000000000001</v>
      </c>
      <c r="H53" s="28"/>
      <c r="I53" s="38">
        <v>5.8186492286194991E-2</v>
      </c>
      <c r="J53" s="28">
        <f t="shared" si="6"/>
        <v>5.8186492286194991E-2</v>
      </c>
      <c r="K53" s="28">
        <f t="shared" si="7"/>
        <v>5.4800824401623559E-2</v>
      </c>
      <c r="L53" s="28">
        <f t="shared" si="8"/>
        <v>0.23409575904237043</v>
      </c>
      <c r="N53" s="39">
        <f t="shared" si="9"/>
        <v>4.2717561569280882</v>
      </c>
      <c r="O53" s="39">
        <f t="shared" si="0"/>
        <v>0</v>
      </c>
      <c r="P53" s="39">
        <f t="shared" si="1"/>
        <v>4.2717561569280882</v>
      </c>
      <c r="Q53" s="39">
        <f t="shared" si="2"/>
        <v>0</v>
      </c>
      <c r="R53" s="39">
        <f t="shared" si="3"/>
        <v>4.2717561569280882</v>
      </c>
      <c r="S53" s="39">
        <f t="shared" si="4"/>
        <v>554.60210185397375</v>
      </c>
      <c r="U53" s="25">
        <v>12.983000000000002</v>
      </c>
      <c r="V53" s="34">
        <v>705.35700000000008</v>
      </c>
      <c r="W53" s="34"/>
      <c r="X53">
        <v>0.39947793942893317</v>
      </c>
      <c r="Y53" s="29">
        <f t="shared" si="24"/>
        <v>3.7374009293973554E-2</v>
      </c>
      <c r="Z53">
        <f t="shared" si="25"/>
        <v>3.7374009293973554E-2</v>
      </c>
      <c r="AA53">
        <f t="shared" si="26"/>
        <v>20.727704109147684</v>
      </c>
      <c r="AB53">
        <f>SUM(AA53:$AA$101)</f>
        <v>1914.2128321396603</v>
      </c>
    </row>
    <row r="54" spans="1:28" hidden="1" x14ac:dyDescent="0.25">
      <c r="A54" s="5">
        <f t="shared" si="13"/>
        <v>53</v>
      </c>
      <c r="B54" s="5">
        <f t="shared" si="14"/>
        <v>1</v>
      </c>
      <c r="C54" s="28">
        <v>0</v>
      </c>
      <c r="D54" s="28">
        <v>1</v>
      </c>
      <c r="E54" s="37">
        <v>0</v>
      </c>
      <c r="F54" s="28">
        <v>1</v>
      </c>
      <c r="G54" s="28">
        <v>148.93</v>
      </c>
      <c r="H54" s="28"/>
      <c r="I54" s="38">
        <v>-2.5427658108028606E-2</v>
      </c>
      <c r="J54" s="28">
        <f t="shared" si="6"/>
        <v>0</v>
      </c>
      <c r="K54" s="28">
        <f t="shared" si="7"/>
        <v>0</v>
      </c>
      <c r="L54" s="28">
        <f t="shared" si="8"/>
        <v>0</v>
      </c>
      <c r="N54" t="e">
        <f t="shared" si="9"/>
        <v>#DIV/0!</v>
      </c>
      <c r="O54" t="e">
        <f t="shared" si="0"/>
        <v>#DIV/0!</v>
      </c>
      <c r="P54" t="e">
        <f t="shared" si="1"/>
        <v>#DIV/0!</v>
      </c>
      <c r="Q54" t="e">
        <f t="shared" si="2"/>
        <v>#DIV/0!</v>
      </c>
      <c r="R54" t="e">
        <f t="shared" si="3"/>
        <v>#DIV/0!</v>
      </c>
      <c r="S54" t="e">
        <f t="shared" si="4"/>
        <v>#DIV/0!</v>
      </c>
      <c r="U54" s="25">
        <v>14.893000000000001</v>
      </c>
      <c r="V54" s="34">
        <v>692.37400000000014</v>
      </c>
      <c r="W54" s="34"/>
      <c r="X54">
        <v>0.2864750482702052</v>
      </c>
    </row>
    <row r="55" spans="1:28" x14ac:dyDescent="0.25">
      <c r="A55" s="5">
        <f t="shared" si="13"/>
        <v>54</v>
      </c>
      <c r="B55" s="5">
        <f t="shared" si="14"/>
        <v>1</v>
      </c>
      <c r="C55" s="28">
        <v>0</v>
      </c>
      <c r="D55" s="28">
        <v>1</v>
      </c>
      <c r="E55" s="37">
        <v>0</v>
      </c>
      <c r="F55" s="28">
        <v>1</v>
      </c>
      <c r="G55" s="28">
        <v>129.83000000000001</v>
      </c>
      <c r="H55" s="28"/>
      <c r="I55" s="38">
        <v>5.8186492286194991E-2</v>
      </c>
      <c r="J55" s="28">
        <f t="shared" si="6"/>
        <v>5.8186492286194991E-2</v>
      </c>
      <c r="K55" s="28">
        <f t="shared" si="7"/>
        <v>5.4800824401623559E-2</v>
      </c>
      <c r="L55" s="28">
        <f t="shared" si="8"/>
        <v>0.23409575904237043</v>
      </c>
      <c r="N55" s="39">
        <f t="shared" si="9"/>
        <v>4.2717561569280882</v>
      </c>
      <c r="O55" s="39">
        <f t="shared" si="0"/>
        <v>0</v>
      </c>
      <c r="P55" s="39">
        <f t="shared" si="1"/>
        <v>4.2717561569280882</v>
      </c>
      <c r="Q55" s="39">
        <f t="shared" si="2"/>
        <v>0</v>
      </c>
      <c r="R55" s="39">
        <f t="shared" si="3"/>
        <v>4.2717561569280882</v>
      </c>
      <c r="S55" s="39">
        <f t="shared" si="4"/>
        <v>554.60210185397375</v>
      </c>
      <c r="U55" s="25">
        <v>12.983000000000002</v>
      </c>
      <c r="V55" s="34">
        <v>677.48100000000011</v>
      </c>
      <c r="W55" s="34"/>
      <c r="X55">
        <v>0.2864750482702052</v>
      </c>
      <c r="Y55" s="29">
        <f>$AD$1+$AE$1*D55+$AF$1*E55+$AG$1*F55+$AH$1*G55</f>
        <v>3.7374009293973554E-2</v>
      </c>
      <c r="Z55">
        <f>IF(Y55&gt;1,1,IF(Y55&lt;0,0,Y55))</f>
        <v>3.7374009293973554E-2</v>
      </c>
      <c r="AA55">
        <f>S55*Z55</f>
        <v>20.727704109147684</v>
      </c>
      <c r="AB55">
        <f>SUM(AA55:$AA$101)</f>
        <v>1893.4851280305124</v>
      </c>
    </row>
    <row r="56" spans="1:28" hidden="1" x14ac:dyDescent="0.25">
      <c r="A56" s="5">
        <f t="shared" si="13"/>
        <v>55</v>
      </c>
      <c r="B56" s="5">
        <f t="shared" si="14"/>
        <v>1</v>
      </c>
      <c r="C56" s="28">
        <v>0</v>
      </c>
      <c r="D56" s="28">
        <v>1</v>
      </c>
      <c r="E56" s="37">
        <v>0</v>
      </c>
      <c r="F56" s="28">
        <v>1</v>
      </c>
      <c r="G56" s="28">
        <v>148.93</v>
      </c>
      <c r="H56" s="28"/>
      <c r="I56" s="38">
        <v>-2.5427658108028606E-2</v>
      </c>
      <c r="J56" s="28">
        <f t="shared" si="6"/>
        <v>0</v>
      </c>
      <c r="K56" s="28">
        <f t="shared" si="7"/>
        <v>0</v>
      </c>
      <c r="L56" s="28">
        <f t="shared" si="8"/>
        <v>0</v>
      </c>
      <c r="N56" t="e">
        <f t="shared" si="9"/>
        <v>#DIV/0!</v>
      </c>
      <c r="O56" t="e">
        <f t="shared" si="0"/>
        <v>#DIV/0!</v>
      </c>
      <c r="P56" t="e">
        <f t="shared" si="1"/>
        <v>#DIV/0!</v>
      </c>
      <c r="Q56" t="e">
        <f t="shared" si="2"/>
        <v>#DIV/0!</v>
      </c>
      <c r="R56" t="e">
        <f t="shared" si="3"/>
        <v>#DIV/0!</v>
      </c>
      <c r="S56" t="e">
        <f t="shared" si="4"/>
        <v>#DIV/0!</v>
      </c>
      <c r="U56" s="25">
        <v>14.893000000000001</v>
      </c>
      <c r="V56" s="34">
        <v>664.49800000000027</v>
      </c>
      <c r="W56" s="34"/>
      <c r="X56">
        <v>0.39947793942893317</v>
      </c>
    </row>
    <row r="57" spans="1:28" x14ac:dyDescent="0.25">
      <c r="A57" s="5">
        <f t="shared" si="13"/>
        <v>56</v>
      </c>
      <c r="B57" s="5">
        <f t="shared" si="14"/>
        <v>1</v>
      </c>
      <c r="C57" s="28">
        <v>0</v>
      </c>
      <c r="D57" s="28">
        <v>1</v>
      </c>
      <c r="E57" s="37">
        <v>0</v>
      </c>
      <c r="F57" s="28">
        <v>1</v>
      </c>
      <c r="G57" s="28">
        <v>110.73</v>
      </c>
      <c r="H57" s="28"/>
      <c r="I57" s="38">
        <v>0.14180064268041881</v>
      </c>
      <c r="J57" s="28">
        <f t="shared" si="6"/>
        <v>0.14180064268041881</v>
      </c>
      <c r="K57" s="28">
        <f t="shared" si="7"/>
        <v>0.12169322041583899</v>
      </c>
      <c r="L57" s="28">
        <f t="shared" si="8"/>
        <v>0.34884555381406107</v>
      </c>
      <c r="N57" s="39">
        <f t="shared" si="9"/>
        <v>2.8665980949638596</v>
      </c>
      <c r="O57" s="39">
        <f t="shared" si="0"/>
        <v>0</v>
      </c>
      <c r="P57" s="39">
        <f t="shared" si="1"/>
        <v>2.8665980949638596</v>
      </c>
      <c r="Q57" s="39">
        <f t="shared" si="2"/>
        <v>0</v>
      </c>
      <c r="R57" s="39">
        <f t="shared" si="3"/>
        <v>2.8665980949638596</v>
      </c>
      <c r="S57" s="39">
        <f t="shared" si="4"/>
        <v>317.41840705534815</v>
      </c>
      <c r="U57" s="25">
        <v>11.073</v>
      </c>
      <c r="V57" s="34">
        <v>649.60500000000025</v>
      </c>
      <c r="W57" s="34"/>
      <c r="X57">
        <v>0.65018493349054252</v>
      </c>
      <c r="Y57" s="29">
        <f>$AD$1+$AE$1*D57+$AF$1*E57+$AG$1*F57+$AH$1*G57</f>
        <v>0.10639915769214126</v>
      </c>
      <c r="Z57">
        <f>IF(Y57&gt;1,1,IF(Y57&lt;0,0,Y57))</f>
        <v>0.10639915769214126</v>
      </c>
      <c r="AA57">
        <f>S57*Z57</f>
        <v>33.773051146670269</v>
      </c>
      <c r="AB57">
        <f>SUM(AA57:$AA$101)</f>
        <v>1872.7574239213648</v>
      </c>
    </row>
    <row r="58" spans="1:28" hidden="1" x14ac:dyDescent="0.25">
      <c r="A58" s="5">
        <f t="shared" si="13"/>
        <v>57</v>
      </c>
      <c r="B58" s="5">
        <f t="shared" si="14"/>
        <v>1</v>
      </c>
      <c r="C58" s="28">
        <v>0</v>
      </c>
      <c r="D58" s="28">
        <v>1</v>
      </c>
      <c r="E58" s="37">
        <v>0</v>
      </c>
      <c r="F58" s="28">
        <v>1</v>
      </c>
      <c r="G58" s="28">
        <v>148.93</v>
      </c>
      <c r="H58" s="28"/>
      <c r="I58" s="38">
        <v>-2.5427658108028606E-2</v>
      </c>
      <c r="J58" s="28">
        <f t="shared" si="6"/>
        <v>0</v>
      </c>
      <c r="K58" s="28">
        <f t="shared" si="7"/>
        <v>0</v>
      </c>
      <c r="L58" s="28">
        <f t="shared" si="8"/>
        <v>0</v>
      </c>
      <c r="N58" t="e">
        <f t="shared" si="9"/>
        <v>#DIV/0!</v>
      </c>
      <c r="O58" t="e">
        <f t="shared" si="0"/>
        <v>#DIV/0!</v>
      </c>
      <c r="P58" t="e">
        <f t="shared" si="1"/>
        <v>#DIV/0!</v>
      </c>
      <c r="Q58" t="e">
        <f t="shared" si="2"/>
        <v>#DIV/0!</v>
      </c>
      <c r="R58" t="e">
        <f t="shared" si="3"/>
        <v>#DIV/0!</v>
      </c>
      <c r="S58" t="e">
        <f t="shared" si="4"/>
        <v>#DIV/0!</v>
      </c>
      <c r="U58" s="25">
        <v>14.893000000000001</v>
      </c>
      <c r="V58" s="34">
        <v>638.53200000000027</v>
      </c>
      <c r="W58" s="34"/>
      <c r="X58">
        <v>0.56934444858357258</v>
      </c>
    </row>
    <row r="59" spans="1:28" x14ac:dyDescent="0.25">
      <c r="A59" s="5">
        <f t="shared" si="13"/>
        <v>58</v>
      </c>
      <c r="B59" s="5">
        <f t="shared" si="14"/>
        <v>1</v>
      </c>
      <c r="C59" s="28">
        <v>0</v>
      </c>
      <c r="D59" s="28">
        <v>1</v>
      </c>
      <c r="E59" s="37">
        <v>0</v>
      </c>
      <c r="F59" s="28">
        <v>1</v>
      </c>
      <c r="G59" s="28">
        <v>129.83000000000001</v>
      </c>
      <c r="H59" s="28"/>
      <c r="I59" s="38">
        <v>5.8186492286194991E-2</v>
      </c>
      <c r="J59" s="28">
        <f t="shared" si="6"/>
        <v>5.8186492286194991E-2</v>
      </c>
      <c r="K59" s="28">
        <f t="shared" si="7"/>
        <v>5.4800824401623559E-2</v>
      </c>
      <c r="L59" s="28">
        <f t="shared" si="8"/>
        <v>0.23409575904237043</v>
      </c>
      <c r="N59" s="39">
        <f t="shared" si="9"/>
        <v>4.2717561569280882</v>
      </c>
      <c r="O59" s="39">
        <f t="shared" si="0"/>
        <v>0</v>
      </c>
      <c r="P59" s="39">
        <f t="shared" si="1"/>
        <v>4.2717561569280882</v>
      </c>
      <c r="Q59" s="39">
        <f t="shared" si="2"/>
        <v>0</v>
      </c>
      <c r="R59" s="39">
        <f t="shared" si="3"/>
        <v>4.2717561569280882</v>
      </c>
      <c r="S59" s="39">
        <f t="shared" si="4"/>
        <v>554.60210185397375</v>
      </c>
      <c r="U59" s="25">
        <v>12.983000000000002</v>
      </c>
      <c r="V59" s="34">
        <v>623.63900000000024</v>
      </c>
      <c r="W59" s="34"/>
      <c r="X59">
        <v>0.39947793942893317</v>
      </c>
      <c r="Y59" s="29">
        <f>$AD$1+$AE$1*D59+$AF$1*E59+$AG$1*F59+$AH$1*G59</f>
        <v>3.7374009293973554E-2</v>
      </c>
      <c r="Z59">
        <f>IF(Y59&gt;1,1,IF(Y59&lt;0,0,Y59))</f>
        <v>3.7374009293973554E-2</v>
      </c>
      <c r="AA59">
        <f>S59*Z59</f>
        <v>20.727704109147684</v>
      </c>
      <c r="AB59">
        <f>SUM(AA59:$AA$101)</f>
        <v>1838.9843727746945</v>
      </c>
    </row>
    <row r="60" spans="1:28" hidden="1" x14ac:dyDescent="0.25">
      <c r="A60" s="5">
        <f t="shared" si="13"/>
        <v>59</v>
      </c>
      <c r="B60" s="5">
        <f t="shared" si="14"/>
        <v>1</v>
      </c>
      <c r="C60" s="28">
        <v>0</v>
      </c>
      <c r="D60" s="28">
        <v>1</v>
      </c>
      <c r="E60" s="37">
        <v>0</v>
      </c>
      <c r="F60" s="28">
        <v>1</v>
      </c>
      <c r="G60" s="28">
        <v>148.93</v>
      </c>
      <c r="H60" s="28"/>
      <c r="I60" s="38">
        <v>-2.5427658108028606E-2</v>
      </c>
      <c r="J60" s="28">
        <f t="shared" si="6"/>
        <v>0</v>
      </c>
      <c r="K60" s="28">
        <f t="shared" si="7"/>
        <v>0</v>
      </c>
      <c r="L60" s="28">
        <f t="shared" si="8"/>
        <v>0</v>
      </c>
      <c r="N60" t="e">
        <f t="shared" si="9"/>
        <v>#DIV/0!</v>
      </c>
      <c r="O60" t="e">
        <f t="shared" si="0"/>
        <v>#DIV/0!</v>
      </c>
      <c r="P60" t="e">
        <f t="shared" si="1"/>
        <v>#DIV/0!</v>
      </c>
      <c r="Q60" t="e">
        <f t="shared" si="2"/>
        <v>#DIV/0!</v>
      </c>
      <c r="R60" t="e">
        <f t="shared" si="3"/>
        <v>#DIV/0!</v>
      </c>
      <c r="S60" t="e">
        <f t="shared" si="4"/>
        <v>#DIV/0!</v>
      </c>
      <c r="U60" s="25">
        <v>14.893000000000001</v>
      </c>
      <c r="V60" s="34">
        <v>610.65600000000029</v>
      </c>
      <c r="W60" s="34"/>
      <c r="X60">
        <v>0.2864750482702052</v>
      </c>
    </row>
    <row r="61" spans="1:28" hidden="1" x14ac:dyDescent="0.25">
      <c r="A61" s="5">
        <f t="shared" si="13"/>
        <v>60</v>
      </c>
      <c r="B61" s="5">
        <f t="shared" si="14"/>
        <v>1</v>
      </c>
      <c r="C61" s="28">
        <v>0</v>
      </c>
      <c r="D61" s="28">
        <v>1</v>
      </c>
      <c r="E61" s="37">
        <v>0</v>
      </c>
      <c r="F61" s="28">
        <v>1</v>
      </c>
      <c r="G61" s="28">
        <v>148.93</v>
      </c>
      <c r="H61" s="28"/>
      <c r="I61" s="38">
        <v>-2.5427658108028606E-2</v>
      </c>
      <c r="J61" s="28">
        <f t="shared" si="6"/>
        <v>0</v>
      </c>
      <c r="K61" s="28">
        <f t="shared" si="7"/>
        <v>0</v>
      </c>
      <c r="L61" s="28">
        <f t="shared" si="8"/>
        <v>0</v>
      </c>
      <c r="N61" t="e">
        <f t="shared" si="9"/>
        <v>#DIV/0!</v>
      </c>
      <c r="O61" t="e">
        <f t="shared" si="0"/>
        <v>#DIV/0!</v>
      </c>
      <c r="P61" t="e">
        <f t="shared" si="1"/>
        <v>#DIV/0!</v>
      </c>
      <c r="Q61" t="e">
        <f t="shared" si="2"/>
        <v>#DIV/0!</v>
      </c>
      <c r="R61" t="e">
        <f t="shared" si="3"/>
        <v>#DIV/0!</v>
      </c>
      <c r="S61" t="e">
        <f t="shared" si="4"/>
        <v>#DIV/0!</v>
      </c>
      <c r="U61" s="25">
        <v>14.893000000000001</v>
      </c>
      <c r="V61" s="34">
        <v>595.76300000000026</v>
      </c>
      <c r="W61" s="34"/>
      <c r="X61">
        <v>0.56934444858357258</v>
      </c>
    </row>
    <row r="62" spans="1:28" x14ac:dyDescent="0.25">
      <c r="A62" s="5">
        <f t="shared" si="13"/>
        <v>61</v>
      </c>
      <c r="B62" s="5">
        <f t="shared" si="14"/>
        <v>1</v>
      </c>
      <c r="C62" s="28">
        <v>0</v>
      </c>
      <c r="D62" s="28">
        <v>1</v>
      </c>
      <c r="E62" s="37">
        <v>0</v>
      </c>
      <c r="F62" s="28">
        <v>0</v>
      </c>
      <c r="G62" s="28">
        <v>148.93</v>
      </c>
      <c r="H62" s="28"/>
      <c r="I62" s="38">
        <v>0.16994257618186481</v>
      </c>
      <c r="J62" s="28">
        <f t="shared" si="6"/>
        <v>0.16994257618186481</v>
      </c>
      <c r="K62" s="28">
        <f t="shared" si="7"/>
        <v>0.14106209698253588</v>
      </c>
      <c r="L62" s="28">
        <f t="shared" si="8"/>
        <v>0.37558234381096228</v>
      </c>
      <c r="N62" s="39">
        <f t="shared" si="9"/>
        <v>2.662531975952839</v>
      </c>
      <c r="O62" s="39">
        <f t="shared" si="0"/>
        <v>0</v>
      </c>
      <c r="P62" s="39">
        <f t="shared" si="1"/>
        <v>2.662531975952839</v>
      </c>
      <c r="Q62" s="39">
        <f t="shared" si="2"/>
        <v>0</v>
      </c>
      <c r="R62" s="39">
        <f t="shared" si="3"/>
        <v>0</v>
      </c>
      <c r="S62" s="39">
        <f t="shared" si="4"/>
        <v>396.53088717865637</v>
      </c>
      <c r="U62" s="25">
        <v>14.893000000000001</v>
      </c>
      <c r="V62" s="34">
        <v>580.87000000000035</v>
      </c>
      <c r="W62" s="34"/>
      <c r="X62">
        <v>0.65018493349054252</v>
      </c>
      <c r="Y62" s="29">
        <f t="shared" ref="Y62:Y70" si="27">$AD$1+$AE$1*D62+$AF$1*E62+$AG$1*F62+$AH$1*G62</f>
        <v>0.21383572243477822</v>
      </c>
      <c r="Z62">
        <f t="shared" ref="Z62:Z70" si="28">IF(Y62&gt;1,1,IF(Y62&lt;0,0,Y62))</f>
        <v>0.21383572243477822</v>
      </c>
      <c r="AA62">
        <f t="shared" ref="AA62:AA70" si="29">S62*Z62</f>
        <v>84.792468727551523</v>
      </c>
      <c r="AB62">
        <f>SUM(AA62:$AA$101)</f>
        <v>1818.2566686655468</v>
      </c>
    </row>
    <row r="63" spans="1:28" x14ac:dyDescent="0.25">
      <c r="A63" s="5">
        <f t="shared" si="13"/>
        <v>62</v>
      </c>
      <c r="B63" s="5">
        <f t="shared" si="14"/>
        <v>1</v>
      </c>
      <c r="C63" s="28">
        <v>0</v>
      </c>
      <c r="D63" s="28">
        <v>1</v>
      </c>
      <c r="E63" s="37">
        <v>1</v>
      </c>
      <c r="F63" s="28">
        <v>0</v>
      </c>
      <c r="G63" s="28">
        <v>129.83000000000001</v>
      </c>
      <c r="H63" s="28"/>
      <c r="I63" s="38">
        <v>0.17841092729417185</v>
      </c>
      <c r="J63" s="28">
        <f t="shared" si="6"/>
        <v>0.17841092729417185</v>
      </c>
      <c r="K63" s="28">
        <f t="shared" si="7"/>
        <v>0.14658046831620558</v>
      </c>
      <c r="L63" s="28">
        <f t="shared" si="8"/>
        <v>0.38285828751145712</v>
      </c>
      <c r="N63" s="39">
        <f t="shared" si="9"/>
        <v>2.6119324894333777</v>
      </c>
      <c r="O63" s="39">
        <f t="shared" si="0"/>
        <v>0</v>
      </c>
      <c r="P63" s="39">
        <f t="shared" si="1"/>
        <v>2.6119324894333777</v>
      </c>
      <c r="Q63" s="39">
        <f t="shared" si="2"/>
        <v>2.6119324894333777</v>
      </c>
      <c r="R63" s="39">
        <f t="shared" si="3"/>
        <v>0</v>
      </c>
      <c r="S63" s="39">
        <f t="shared" si="4"/>
        <v>339.10719510313544</v>
      </c>
      <c r="U63" s="25">
        <v>12.983000000000002</v>
      </c>
      <c r="V63" s="34">
        <v>565.97700000000032</v>
      </c>
      <c r="W63" s="34"/>
      <c r="X63">
        <v>0.56934444858357258</v>
      </c>
      <c r="Y63" s="29">
        <f t="shared" si="27"/>
        <v>0.15294343978836694</v>
      </c>
      <c r="Z63">
        <f t="shared" si="28"/>
        <v>0.15294343978836694</v>
      </c>
      <c r="AA63">
        <f t="shared" si="29"/>
        <v>51.864220876058397</v>
      </c>
      <c r="AB63">
        <f>SUM(AA63:$AA$101)</f>
        <v>1733.4641999379953</v>
      </c>
    </row>
    <row r="64" spans="1:28" x14ac:dyDescent="0.25">
      <c r="A64" s="5">
        <f t="shared" si="13"/>
        <v>63</v>
      </c>
      <c r="B64" s="5">
        <f t="shared" si="14"/>
        <v>1</v>
      </c>
      <c r="C64" s="28">
        <v>0</v>
      </c>
      <c r="D64" s="28">
        <v>1</v>
      </c>
      <c r="E64" s="37">
        <v>1</v>
      </c>
      <c r="F64" s="28">
        <v>0</v>
      </c>
      <c r="G64" s="28">
        <v>148.93</v>
      </c>
      <c r="H64" s="28"/>
      <c r="I64" s="38">
        <v>9.4796776899948254E-2</v>
      </c>
      <c r="J64" s="28">
        <f t="shared" si="6"/>
        <v>9.4796776899948254E-2</v>
      </c>
      <c r="K64" s="28">
        <f t="shared" si="7"/>
        <v>8.5810347989329697E-2</v>
      </c>
      <c r="L64" s="28">
        <f t="shared" si="8"/>
        <v>0.29293403351152236</v>
      </c>
      <c r="N64" s="39">
        <f t="shared" si="9"/>
        <v>3.4137378576759523</v>
      </c>
      <c r="O64" s="39">
        <f t="shared" si="0"/>
        <v>0</v>
      </c>
      <c r="P64" s="39">
        <f t="shared" si="1"/>
        <v>3.4137378576759523</v>
      </c>
      <c r="Q64" s="39">
        <f t="shared" si="2"/>
        <v>3.4137378576759523</v>
      </c>
      <c r="R64" s="39">
        <f t="shared" si="3"/>
        <v>0</v>
      </c>
      <c r="S64" s="39">
        <f t="shared" si="4"/>
        <v>508.4079791436796</v>
      </c>
      <c r="U64" s="25">
        <v>14.893000000000001</v>
      </c>
      <c r="V64" s="34">
        <v>552.99400000000026</v>
      </c>
      <c r="W64" s="34"/>
      <c r="X64">
        <v>0.65018493349054252</v>
      </c>
      <c r="Y64" s="29">
        <f t="shared" si="27"/>
        <v>8.391829139019924E-2</v>
      </c>
      <c r="Z64">
        <f t="shared" si="28"/>
        <v>8.391829139019924E-2</v>
      </c>
      <c r="AA64">
        <f t="shared" si="29"/>
        <v>42.664728938881645</v>
      </c>
      <c r="AB64">
        <f>SUM(AA64:$AA$101)</f>
        <v>1681.5999790619369</v>
      </c>
    </row>
    <row r="65" spans="1:28" x14ac:dyDescent="0.25">
      <c r="A65" s="5">
        <f t="shared" si="13"/>
        <v>64</v>
      </c>
      <c r="B65" s="5">
        <f t="shared" si="14"/>
        <v>1</v>
      </c>
      <c r="C65" s="28">
        <v>0</v>
      </c>
      <c r="D65" s="28">
        <v>1</v>
      </c>
      <c r="E65" s="37">
        <v>1</v>
      </c>
      <c r="F65" s="28">
        <v>0</v>
      </c>
      <c r="G65" s="28">
        <v>148.93</v>
      </c>
      <c r="H65" s="28"/>
      <c r="I65" s="38">
        <v>9.4796776899948254E-2</v>
      </c>
      <c r="J65" s="28">
        <f t="shared" si="6"/>
        <v>9.4796776899948254E-2</v>
      </c>
      <c r="K65" s="28">
        <f t="shared" si="7"/>
        <v>8.5810347989329697E-2</v>
      </c>
      <c r="L65" s="28">
        <f t="shared" si="8"/>
        <v>0.29293403351152236</v>
      </c>
      <c r="N65" s="39">
        <f t="shared" si="9"/>
        <v>3.4137378576759523</v>
      </c>
      <c r="O65" s="39">
        <f t="shared" si="0"/>
        <v>0</v>
      </c>
      <c r="P65" s="39">
        <f t="shared" si="1"/>
        <v>3.4137378576759523</v>
      </c>
      <c r="Q65" s="39">
        <f t="shared" si="2"/>
        <v>3.4137378576759523</v>
      </c>
      <c r="R65" s="39">
        <f t="shared" si="3"/>
        <v>0</v>
      </c>
      <c r="S65" s="39">
        <f t="shared" si="4"/>
        <v>508.4079791436796</v>
      </c>
      <c r="U65" s="25">
        <v>14.893000000000001</v>
      </c>
      <c r="V65" s="34">
        <v>538.10100000000023</v>
      </c>
      <c r="W65" s="34"/>
      <c r="X65">
        <v>0.56934444858357258</v>
      </c>
      <c r="Y65" s="29">
        <f t="shared" si="27"/>
        <v>8.391829139019924E-2</v>
      </c>
      <c r="Z65">
        <f t="shared" si="28"/>
        <v>8.391829139019924E-2</v>
      </c>
      <c r="AA65">
        <f t="shared" si="29"/>
        <v>42.664728938881645</v>
      </c>
      <c r="AB65">
        <f>SUM(AA65:$AA$101)</f>
        <v>1638.9352501230553</v>
      </c>
    </row>
    <row r="66" spans="1:28" x14ac:dyDescent="0.25">
      <c r="A66" s="5">
        <f t="shared" si="13"/>
        <v>65</v>
      </c>
      <c r="B66" s="5">
        <f t="shared" si="14"/>
        <v>1</v>
      </c>
      <c r="C66" s="28">
        <v>0</v>
      </c>
      <c r="D66" s="28">
        <v>1</v>
      </c>
      <c r="E66" s="37">
        <v>1</v>
      </c>
      <c r="F66" s="28">
        <v>0</v>
      </c>
      <c r="G66" s="28">
        <v>129.83000000000001</v>
      </c>
      <c r="H66" s="28"/>
      <c r="I66" s="38">
        <v>0.17841092729417185</v>
      </c>
      <c r="J66" s="28">
        <f t="shared" si="6"/>
        <v>0.17841092729417185</v>
      </c>
      <c r="K66" s="28">
        <f t="shared" si="7"/>
        <v>0.14658046831620558</v>
      </c>
      <c r="L66" s="28">
        <f t="shared" si="8"/>
        <v>0.38285828751145712</v>
      </c>
      <c r="N66" s="39">
        <f t="shared" si="9"/>
        <v>2.6119324894333777</v>
      </c>
      <c r="O66" s="39">
        <f t="shared" ref="O66:O101" si="30">C66/$L66</f>
        <v>0</v>
      </c>
      <c r="P66" s="39">
        <f t="shared" ref="P66:P101" si="31">D66/$L66</f>
        <v>2.6119324894333777</v>
      </c>
      <c r="Q66" s="39">
        <f t="shared" ref="Q66:Q101" si="32">E66/$L66</f>
        <v>2.6119324894333777</v>
      </c>
      <c r="R66" s="39">
        <f t="shared" ref="R66:R101" si="33">F66/$L66</f>
        <v>0</v>
      </c>
      <c r="S66" s="39">
        <f t="shared" ref="S66:S101" si="34">G66/$L66</f>
        <v>339.10719510313544</v>
      </c>
      <c r="U66" s="25">
        <v>12.983000000000002</v>
      </c>
      <c r="V66" s="34">
        <v>523.2080000000002</v>
      </c>
      <c r="W66" s="34"/>
      <c r="X66">
        <v>0.65018493349054252</v>
      </c>
      <c r="Y66" s="29">
        <f t="shared" si="27"/>
        <v>0.15294343978836694</v>
      </c>
      <c r="Z66">
        <f t="shared" si="28"/>
        <v>0.15294343978836694</v>
      </c>
      <c r="AA66">
        <f t="shared" si="29"/>
        <v>51.864220876058397</v>
      </c>
      <c r="AB66">
        <f>SUM(AA66:$AA$101)</f>
        <v>1596.2705211841737</v>
      </c>
    </row>
    <row r="67" spans="1:28" x14ac:dyDescent="0.25">
      <c r="A67" s="5">
        <f t="shared" si="13"/>
        <v>66</v>
      </c>
      <c r="B67" s="5">
        <f t="shared" si="14"/>
        <v>1</v>
      </c>
      <c r="C67" s="28">
        <v>0</v>
      </c>
      <c r="D67" s="28">
        <v>1</v>
      </c>
      <c r="E67" s="37">
        <v>0</v>
      </c>
      <c r="F67" s="28">
        <v>0</v>
      </c>
      <c r="G67" s="28">
        <v>129.83000000000001</v>
      </c>
      <c r="H67" s="28"/>
      <c r="I67" s="38">
        <v>0.25355672657608841</v>
      </c>
      <c r="J67" s="28">
        <f t="shared" ref="J67:J101" si="35">IF(I67&gt;1,1,IF(I67&lt;0,0,I67))</f>
        <v>0.25355672657608841</v>
      </c>
      <c r="K67" s="28">
        <f t="shared" ref="K67:K101" si="36">J67*(1-J67)</f>
        <v>0.18926571298410716</v>
      </c>
      <c r="L67" s="28">
        <f t="shared" ref="L67:L101" si="37">SQRT(K67)</f>
        <v>0.43504679401658297</v>
      </c>
      <c r="N67" s="39">
        <f t="shared" ref="N67:N101" si="38">B67/$L67</f>
        <v>2.2986033083187882</v>
      </c>
      <c r="O67" s="39">
        <f t="shared" si="30"/>
        <v>0</v>
      </c>
      <c r="P67" s="39">
        <f t="shared" si="31"/>
        <v>2.2986033083187882</v>
      </c>
      <c r="Q67" s="39">
        <f t="shared" si="32"/>
        <v>0</v>
      </c>
      <c r="R67" s="39">
        <f t="shared" si="33"/>
        <v>0</v>
      </c>
      <c r="S67" s="39">
        <f t="shared" si="34"/>
        <v>298.42766751902832</v>
      </c>
      <c r="U67" s="25">
        <v>12.983000000000002</v>
      </c>
      <c r="V67" s="34">
        <v>510.22500000000008</v>
      </c>
      <c r="W67" s="34"/>
      <c r="X67">
        <v>0.56934444858357258</v>
      </c>
      <c r="Y67" s="29">
        <f t="shared" si="27"/>
        <v>0.28286087083294592</v>
      </c>
      <c r="Z67">
        <f t="shared" si="28"/>
        <v>0.28286087083294592</v>
      </c>
      <c r="AA67">
        <f t="shared" si="29"/>
        <v>84.413509915077199</v>
      </c>
      <c r="AB67">
        <f>SUM(AA67:$AA$101)</f>
        <v>1544.4063003081153</v>
      </c>
    </row>
    <row r="68" spans="1:28" x14ac:dyDescent="0.25">
      <c r="A68" s="5">
        <f t="shared" ref="A68:A101" si="39">IF(C68="","",A67+1)</f>
        <v>67</v>
      </c>
      <c r="B68" s="5">
        <f t="shared" ref="B68:B101" si="40">IF(C68="","",1)</f>
        <v>1</v>
      </c>
      <c r="C68" s="28">
        <v>0</v>
      </c>
      <c r="D68" s="28">
        <v>1</v>
      </c>
      <c r="E68" s="37">
        <v>0</v>
      </c>
      <c r="F68" s="28">
        <v>0</v>
      </c>
      <c r="G68" s="28">
        <v>148.93</v>
      </c>
      <c r="H68" s="28"/>
      <c r="I68" s="38">
        <v>0.16994257618186481</v>
      </c>
      <c r="J68" s="28">
        <f t="shared" si="35"/>
        <v>0.16994257618186481</v>
      </c>
      <c r="K68" s="28">
        <f t="shared" si="36"/>
        <v>0.14106209698253588</v>
      </c>
      <c r="L68" s="28">
        <f t="shared" si="37"/>
        <v>0.37558234381096228</v>
      </c>
      <c r="N68" s="39">
        <f t="shared" si="38"/>
        <v>2.662531975952839</v>
      </c>
      <c r="O68" s="39">
        <f t="shared" si="30"/>
        <v>0</v>
      </c>
      <c r="P68" s="39">
        <f t="shared" si="31"/>
        <v>2.662531975952839</v>
      </c>
      <c r="Q68" s="39">
        <f t="shared" si="32"/>
        <v>0</v>
      </c>
      <c r="R68" s="39">
        <f t="shared" si="33"/>
        <v>0</v>
      </c>
      <c r="S68" s="39">
        <f t="shared" si="34"/>
        <v>396.53088717865637</v>
      </c>
      <c r="U68" s="25">
        <v>14.893000000000001</v>
      </c>
      <c r="V68" s="34">
        <v>497.24200000000013</v>
      </c>
      <c r="W68" s="34"/>
      <c r="X68">
        <v>0.44346690814222467</v>
      </c>
      <c r="Y68" s="29">
        <f t="shared" si="27"/>
        <v>0.21383572243477822</v>
      </c>
      <c r="Z68">
        <f t="shared" si="28"/>
        <v>0.21383572243477822</v>
      </c>
      <c r="AA68">
        <f t="shared" si="29"/>
        <v>84.792468727551523</v>
      </c>
      <c r="AB68">
        <f>SUM(AA68:$AA$101)</f>
        <v>1459.9927903930379</v>
      </c>
    </row>
    <row r="69" spans="1:28" x14ac:dyDescent="0.25">
      <c r="A69" s="5">
        <f t="shared" si="39"/>
        <v>68</v>
      </c>
      <c r="B69" s="5">
        <f t="shared" si="40"/>
        <v>1</v>
      </c>
      <c r="C69" s="28">
        <v>0</v>
      </c>
      <c r="D69" s="28">
        <v>1</v>
      </c>
      <c r="E69" s="37">
        <v>1</v>
      </c>
      <c r="F69" s="28">
        <v>0</v>
      </c>
      <c r="G69" s="28">
        <v>129.83000000000001</v>
      </c>
      <c r="H69" s="28"/>
      <c r="I69" s="38">
        <v>0.17841092729417185</v>
      </c>
      <c r="J69" s="28">
        <f t="shared" si="35"/>
        <v>0.17841092729417185</v>
      </c>
      <c r="K69" s="28">
        <f t="shared" si="36"/>
        <v>0.14658046831620558</v>
      </c>
      <c r="L69" s="28">
        <f t="shared" si="37"/>
        <v>0.38285828751145712</v>
      </c>
      <c r="N69" s="39">
        <f t="shared" si="38"/>
        <v>2.6119324894333777</v>
      </c>
      <c r="O69" s="39">
        <f t="shared" si="30"/>
        <v>0</v>
      </c>
      <c r="P69" s="39">
        <f t="shared" si="31"/>
        <v>2.6119324894333777</v>
      </c>
      <c r="Q69" s="39">
        <f t="shared" si="32"/>
        <v>2.6119324894333777</v>
      </c>
      <c r="R69" s="39">
        <f t="shared" si="33"/>
        <v>0</v>
      </c>
      <c r="S69" s="39">
        <f t="shared" si="34"/>
        <v>339.10719510313544</v>
      </c>
      <c r="U69" s="25">
        <v>12.983000000000002</v>
      </c>
      <c r="V69" s="34">
        <v>482.3490000000001</v>
      </c>
      <c r="W69" s="34"/>
      <c r="X69">
        <v>-1.5777448296758756E-2</v>
      </c>
      <c r="Y69" s="29">
        <f t="shared" si="27"/>
        <v>0.15294343978836694</v>
      </c>
      <c r="Z69">
        <f t="shared" si="28"/>
        <v>0.15294343978836694</v>
      </c>
      <c r="AA69">
        <f t="shared" si="29"/>
        <v>51.864220876058397</v>
      </c>
      <c r="AB69">
        <f>SUM(AA69:$AA$101)</f>
        <v>1375.2003216654866</v>
      </c>
    </row>
    <row r="70" spans="1:28" x14ac:dyDescent="0.25">
      <c r="A70" s="5">
        <f t="shared" si="39"/>
        <v>69</v>
      </c>
      <c r="B70" s="5">
        <f t="shared" si="40"/>
        <v>1</v>
      </c>
      <c r="C70" s="28">
        <v>0</v>
      </c>
      <c r="D70" s="28">
        <v>1</v>
      </c>
      <c r="E70" s="37">
        <v>1</v>
      </c>
      <c r="F70" s="28">
        <v>0</v>
      </c>
      <c r="G70" s="28">
        <v>148.93</v>
      </c>
      <c r="H70" s="28"/>
      <c r="I70" s="38">
        <v>9.4796776899948254E-2</v>
      </c>
      <c r="J70" s="28">
        <f t="shared" si="35"/>
        <v>9.4796776899948254E-2</v>
      </c>
      <c r="K70" s="28">
        <f t="shared" si="36"/>
        <v>8.5810347989329697E-2</v>
      </c>
      <c r="L70" s="28">
        <f t="shared" si="37"/>
        <v>0.29293403351152236</v>
      </c>
      <c r="N70" s="39">
        <f t="shared" si="38"/>
        <v>3.4137378576759523</v>
      </c>
      <c r="O70" s="39">
        <f t="shared" si="30"/>
        <v>0</v>
      </c>
      <c r="P70" s="39">
        <f t="shared" si="31"/>
        <v>3.4137378576759523</v>
      </c>
      <c r="Q70" s="39">
        <f t="shared" si="32"/>
        <v>3.4137378576759523</v>
      </c>
      <c r="R70" s="39">
        <f t="shared" si="33"/>
        <v>0</v>
      </c>
      <c r="S70" s="39">
        <f t="shared" si="34"/>
        <v>508.4079791436796</v>
      </c>
      <c r="U70" s="25">
        <v>14.893000000000001</v>
      </c>
      <c r="V70" s="34">
        <v>469.36600000000004</v>
      </c>
      <c r="W70" s="34"/>
      <c r="X70">
        <v>-1.5777448296758756E-2</v>
      </c>
      <c r="Y70" s="29">
        <f t="shared" si="27"/>
        <v>8.391829139019924E-2</v>
      </c>
      <c r="Z70">
        <f t="shared" si="28"/>
        <v>8.391829139019924E-2</v>
      </c>
      <c r="AA70">
        <f t="shared" si="29"/>
        <v>42.664728938881645</v>
      </c>
      <c r="AB70">
        <f>SUM(AA70:$AA$101)</f>
        <v>1323.3361007894284</v>
      </c>
    </row>
    <row r="71" spans="1:28" hidden="1" x14ac:dyDescent="0.25">
      <c r="A71" s="5">
        <f t="shared" si="39"/>
        <v>70</v>
      </c>
      <c r="B71" s="5">
        <f t="shared" si="40"/>
        <v>1</v>
      </c>
      <c r="C71" s="28">
        <v>0</v>
      </c>
      <c r="D71" s="28">
        <v>1</v>
      </c>
      <c r="E71" s="37">
        <v>1</v>
      </c>
      <c r="F71" s="28">
        <v>0</v>
      </c>
      <c r="G71" s="28">
        <v>187.13</v>
      </c>
      <c r="H71" s="28"/>
      <c r="I71" s="38">
        <v>-7.2431523888499161E-2</v>
      </c>
      <c r="J71" s="28">
        <f t="shared" si="35"/>
        <v>0</v>
      </c>
      <c r="K71" s="28">
        <f t="shared" si="36"/>
        <v>0</v>
      </c>
      <c r="L71" s="28">
        <f t="shared" si="37"/>
        <v>0</v>
      </c>
      <c r="N71" t="e">
        <f t="shared" si="38"/>
        <v>#DIV/0!</v>
      </c>
      <c r="O71" t="e">
        <f t="shared" si="30"/>
        <v>#DIV/0!</v>
      </c>
      <c r="P71" t="e">
        <f t="shared" si="31"/>
        <v>#DIV/0!</v>
      </c>
      <c r="Q71" t="e">
        <f t="shared" si="32"/>
        <v>#DIV/0!</v>
      </c>
      <c r="R71" t="e">
        <f t="shared" si="33"/>
        <v>#DIV/0!</v>
      </c>
      <c r="S71" t="e">
        <f t="shared" si="34"/>
        <v>#DIV/0!</v>
      </c>
      <c r="U71" s="25">
        <v>18.713000000000001</v>
      </c>
      <c r="V71" s="34">
        <v>454.47300000000001</v>
      </c>
      <c r="W71" s="34"/>
      <c r="X71">
        <v>-1.5777448296758756E-2</v>
      </c>
    </row>
    <row r="72" spans="1:28" hidden="1" x14ac:dyDescent="0.25">
      <c r="A72" s="5">
        <f t="shared" si="39"/>
        <v>71</v>
      </c>
      <c r="B72" s="5">
        <f t="shared" si="40"/>
        <v>1</v>
      </c>
      <c r="C72" s="28">
        <v>0</v>
      </c>
      <c r="D72" s="28">
        <v>1</v>
      </c>
      <c r="E72" s="37">
        <v>1</v>
      </c>
      <c r="F72" s="28">
        <v>0</v>
      </c>
      <c r="G72" s="28">
        <v>187.13</v>
      </c>
      <c r="H72" s="28"/>
      <c r="I72" s="38">
        <v>-7.2431523888499161E-2</v>
      </c>
      <c r="J72" s="28">
        <f t="shared" si="35"/>
        <v>0</v>
      </c>
      <c r="K72" s="28">
        <f t="shared" si="36"/>
        <v>0</v>
      </c>
      <c r="L72" s="28">
        <f t="shared" si="37"/>
        <v>0</v>
      </c>
      <c r="N72" t="e">
        <f t="shared" si="38"/>
        <v>#DIV/0!</v>
      </c>
      <c r="O72" t="e">
        <f t="shared" si="30"/>
        <v>#DIV/0!</v>
      </c>
      <c r="P72" t="e">
        <f t="shared" si="31"/>
        <v>#DIV/0!</v>
      </c>
      <c r="Q72" t="e">
        <f t="shared" si="32"/>
        <v>#DIV/0!</v>
      </c>
      <c r="R72" t="e">
        <f t="shared" si="33"/>
        <v>#DIV/0!</v>
      </c>
      <c r="S72" t="e">
        <f t="shared" si="34"/>
        <v>#DIV/0!</v>
      </c>
      <c r="U72" s="25">
        <v>18.713000000000001</v>
      </c>
      <c r="V72" s="34">
        <v>435.76000000000005</v>
      </c>
      <c r="W72" s="34"/>
      <c r="X72">
        <v>0.27660451277580145</v>
      </c>
    </row>
    <row r="73" spans="1:28" x14ac:dyDescent="0.25">
      <c r="A73" s="5">
        <f t="shared" si="39"/>
        <v>72</v>
      </c>
      <c r="B73" s="5">
        <f t="shared" si="40"/>
        <v>1</v>
      </c>
      <c r="C73" s="28">
        <v>0</v>
      </c>
      <c r="D73" s="28">
        <v>1</v>
      </c>
      <c r="E73" s="37">
        <v>0</v>
      </c>
      <c r="F73" s="28">
        <v>0</v>
      </c>
      <c r="G73" s="28">
        <v>148.93</v>
      </c>
      <c r="H73" s="28"/>
      <c r="I73" s="38">
        <v>0.16994257618186481</v>
      </c>
      <c r="J73" s="28">
        <f t="shared" si="35"/>
        <v>0.16994257618186481</v>
      </c>
      <c r="K73" s="28">
        <f t="shared" si="36"/>
        <v>0.14106209698253588</v>
      </c>
      <c r="L73" s="28">
        <f t="shared" si="37"/>
        <v>0.37558234381096228</v>
      </c>
      <c r="N73" s="39">
        <f t="shared" si="38"/>
        <v>2.662531975952839</v>
      </c>
      <c r="O73" s="39">
        <f t="shared" si="30"/>
        <v>0</v>
      </c>
      <c r="P73" s="39">
        <f t="shared" si="31"/>
        <v>2.662531975952839</v>
      </c>
      <c r="Q73" s="39">
        <f t="shared" si="32"/>
        <v>0</v>
      </c>
      <c r="R73" s="39">
        <f t="shared" si="33"/>
        <v>0</v>
      </c>
      <c r="S73" s="39">
        <f t="shared" si="34"/>
        <v>396.53088717865637</v>
      </c>
      <c r="U73" s="25">
        <v>14.893000000000001</v>
      </c>
      <c r="V73" s="34">
        <v>417.04700000000008</v>
      </c>
      <c r="W73" s="34"/>
      <c r="X73">
        <v>-1.5777448296758756E-2</v>
      </c>
      <c r="Y73" s="29">
        <f t="shared" ref="Y73:Y84" si="41">$AD$1+$AE$1*D73+$AF$1*E73+$AG$1*F73+$AH$1*G73</f>
        <v>0.21383572243477822</v>
      </c>
      <c r="Z73">
        <f t="shared" ref="Z73:Z84" si="42">IF(Y73&gt;1,1,IF(Y73&lt;0,0,Y73))</f>
        <v>0.21383572243477822</v>
      </c>
      <c r="AA73">
        <f t="shared" ref="AA73:AA84" si="43">S73*Z73</f>
        <v>84.792468727551523</v>
      </c>
      <c r="AB73">
        <f>SUM(AA73:$AA$101)</f>
        <v>1280.6713718505468</v>
      </c>
    </row>
    <row r="74" spans="1:28" x14ac:dyDescent="0.25">
      <c r="A74" s="5">
        <f t="shared" si="39"/>
        <v>73</v>
      </c>
      <c r="B74" s="5">
        <f t="shared" si="40"/>
        <v>1</v>
      </c>
      <c r="C74" s="28">
        <v>0</v>
      </c>
      <c r="D74" s="28">
        <v>1</v>
      </c>
      <c r="E74" s="37">
        <v>0</v>
      </c>
      <c r="F74" s="28">
        <v>0</v>
      </c>
      <c r="G74" s="28">
        <v>129.83000000000001</v>
      </c>
      <c r="H74" s="28"/>
      <c r="I74" s="38">
        <v>0.25355672657608841</v>
      </c>
      <c r="J74" s="28">
        <f t="shared" si="35"/>
        <v>0.25355672657608841</v>
      </c>
      <c r="K74" s="28">
        <f t="shared" si="36"/>
        <v>0.18926571298410716</v>
      </c>
      <c r="L74" s="28">
        <f t="shared" si="37"/>
        <v>0.43504679401658297</v>
      </c>
      <c r="N74" s="39">
        <f t="shared" si="38"/>
        <v>2.2986033083187882</v>
      </c>
      <c r="O74" s="39">
        <f t="shared" si="30"/>
        <v>0</v>
      </c>
      <c r="P74" s="39">
        <f t="shared" si="31"/>
        <v>2.2986033083187882</v>
      </c>
      <c r="Q74" s="39">
        <f t="shared" si="32"/>
        <v>0</v>
      </c>
      <c r="R74" s="39">
        <f t="shared" si="33"/>
        <v>0</v>
      </c>
      <c r="S74" s="39">
        <f t="shared" si="34"/>
        <v>298.42766751902832</v>
      </c>
      <c r="U74" s="25">
        <v>12.983000000000002</v>
      </c>
      <c r="V74" s="34">
        <v>402.15400000000005</v>
      </c>
      <c r="W74" s="34"/>
      <c r="X74">
        <v>-1.5777448296758756E-2</v>
      </c>
      <c r="Y74" s="29">
        <f t="shared" si="41"/>
        <v>0.28286087083294592</v>
      </c>
      <c r="Z74">
        <f t="shared" si="42"/>
        <v>0.28286087083294592</v>
      </c>
      <c r="AA74">
        <f t="shared" si="43"/>
        <v>84.413509915077199</v>
      </c>
      <c r="AB74">
        <f>SUM(AA74:$AA$101)</f>
        <v>1195.8789031229953</v>
      </c>
    </row>
    <row r="75" spans="1:28" x14ac:dyDescent="0.25">
      <c r="A75" s="5">
        <f t="shared" si="39"/>
        <v>74</v>
      </c>
      <c r="B75" s="5">
        <f t="shared" si="40"/>
        <v>1</v>
      </c>
      <c r="C75" s="28">
        <v>0</v>
      </c>
      <c r="D75" s="28">
        <v>1</v>
      </c>
      <c r="E75" s="37">
        <v>0</v>
      </c>
      <c r="F75" s="28">
        <v>0</v>
      </c>
      <c r="G75" s="28">
        <v>148.93</v>
      </c>
      <c r="H75" s="28"/>
      <c r="I75" s="38">
        <v>0.16994257618186481</v>
      </c>
      <c r="J75" s="28">
        <f t="shared" si="35"/>
        <v>0.16994257618186481</v>
      </c>
      <c r="K75" s="28">
        <f t="shared" si="36"/>
        <v>0.14106209698253588</v>
      </c>
      <c r="L75" s="28">
        <f t="shared" si="37"/>
        <v>0.37558234381096228</v>
      </c>
      <c r="N75" s="39">
        <f t="shared" si="38"/>
        <v>2.662531975952839</v>
      </c>
      <c r="O75" s="39">
        <f t="shared" si="30"/>
        <v>0</v>
      </c>
      <c r="P75" s="39">
        <f t="shared" si="31"/>
        <v>2.662531975952839</v>
      </c>
      <c r="Q75" s="39">
        <f t="shared" si="32"/>
        <v>0</v>
      </c>
      <c r="R75" s="39">
        <f t="shared" si="33"/>
        <v>0</v>
      </c>
      <c r="S75" s="39">
        <f t="shared" si="34"/>
        <v>396.53088717865637</v>
      </c>
      <c r="U75" s="25">
        <v>14.893000000000001</v>
      </c>
      <c r="V75" s="34">
        <v>389.17100000000011</v>
      </c>
      <c r="W75" s="34"/>
      <c r="X75">
        <v>0.22334702257535932</v>
      </c>
      <c r="Y75" s="29">
        <f t="shared" si="41"/>
        <v>0.21383572243477822</v>
      </c>
      <c r="Z75">
        <f t="shared" si="42"/>
        <v>0.21383572243477822</v>
      </c>
      <c r="AA75">
        <f t="shared" si="43"/>
        <v>84.792468727551523</v>
      </c>
      <c r="AB75">
        <f>SUM(AA75:$AA$101)</f>
        <v>1111.4653932079184</v>
      </c>
    </row>
    <row r="76" spans="1:28" x14ac:dyDescent="0.25">
      <c r="A76" s="5">
        <f t="shared" si="39"/>
        <v>75</v>
      </c>
      <c r="B76" s="5">
        <f t="shared" si="40"/>
        <v>1</v>
      </c>
      <c r="C76" s="28">
        <v>0</v>
      </c>
      <c r="D76" s="28">
        <v>1</v>
      </c>
      <c r="E76" s="37">
        <v>0</v>
      </c>
      <c r="F76" s="28">
        <v>0</v>
      </c>
      <c r="G76" s="28">
        <v>129.83000000000001</v>
      </c>
      <c r="H76" s="28"/>
      <c r="I76" s="38">
        <v>0.25355672657608841</v>
      </c>
      <c r="J76" s="28">
        <f t="shared" si="35"/>
        <v>0.25355672657608841</v>
      </c>
      <c r="K76" s="28">
        <f t="shared" si="36"/>
        <v>0.18926571298410716</v>
      </c>
      <c r="L76" s="28">
        <f t="shared" si="37"/>
        <v>0.43504679401658297</v>
      </c>
      <c r="N76" s="39">
        <f t="shared" si="38"/>
        <v>2.2986033083187882</v>
      </c>
      <c r="O76" s="39">
        <f t="shared" si="30"/>
        <v>0</v>
      </c>
      <c r="P76" s="39">
        <f t="shared" si="31"/>
        <v>2.2986033083187882</v>
      </c>
      <c r="Q76" s="39">
        <f t="shared" si="32"/>
        <v>0</v>
      </c>
      <c r="R76" s="39">
        <f t="shared" si="33"/>
        <v>0</v>
      </c>
      <c r="S76" s="39">
        <f t="shared" si="34"/>
        <v>298.42766751902832</v>
      </c>
      <c r="U76" s="25">
        <v>12.983000000000002</v>
      </c>
      <c r="V76" s="34">
        <v>374.27800000000008</v>
      </c>
      <c r="W76" s="34"/>
      <c r="X76">
        <v>0.5180702442388454</v>
      </c>
      <c r="Y76" s="29">
        <f t="shared" si="41"/>
        <v>0.28286087083294592</v>
      </c>
      <c r="Z76">
        <f t="shared" si="42"/>
        <v>0.28286087083294592</v>
      </c>
      <c r="AA76">
        <f t="shared" si="43"/>
        <v>84.413509915077199</v>
      </c>
      <c r="AB76">
        <f>SUM(AA76:$AA$101)</f>
        <v>1026.6729244803666</v>
      </c>
    </row>
    <row r="77" spans="1:28" x14ac:dyDescent="0.25">
      <c r="A77" s="5">
        <f t="shared" si="39"/>
        <v>76</v>
      </c>
      <c r="B77" s="5">
        <f t="shared" si="40"/>
        <v>1</v>
      </c>
      <c r="C77" s="28">
        <v>0</v>
      </c>
      <c r="D77" s="28">
        <v>1</v>
      </c>
      <c r="E77" s="37">
        <v>0</v>
      </c>
      <c r="F77" s="28">
        <v>0</v>
      </c>
      <c r="G77" s="28">
        <v>148.93</v>
      </c>
      <c r="H77" s="28"/>
      <c r="I77" s="38">
        <v>0.16994257618186481</v>
      </c>
      <c r="J77" s="28">
        <f t="shared" si="35"/>
        <v>0.16994257618186481</v>
      </c>
      <c r="K77" s="28">
        <f t="shared" si="36"/>
        <v>0.14106209698253588</v>
      </c>
      <c r="L77" s="28">
        <f t="shared" si="37"/>
        <v>0.37558234381096228</v>
      </c>
      <c r="N77" s="39">
        <f t="shared" si="38"/>
        <v>2.662531975952839</v>
      </c>
      <c r="O77" s="39">
        <f t="shared" si="30"/>
        <v>0</v>
      </c>
      <c r="P77" s="39">
        <f t="shared" si="31"/>
        <v>2.662531975952839</v>
      </c>
      <c r="Q77" s="39">
        <f t="shared" si="32"/>
        <v>0</v>
      </c>
      <c r="R77" s="39">
        <f t="shared" si="33"/>
        <v>0</v>
      </c>
      <c r="S77" s="39">
        <f t="shared" si="34"/>
        <v>396.53088717865637</v>
      </c>
      <c r="U77" s="25">
        <v>14.893000000000001</v>
      </c>
      <c r="V77" s="34">
        <v>361.29500000000002</v>
      </c>
      <c r="W77" s="34"/>
      <c r="X77">
        <v>0.5180702442388454</v>
      </c>
      <c r="Y77" s="29">
        <f t="shared" si="41"/>
        <v>0.21383572243477822</v>
      </c>
      <c r="Z77">
        <f t="shared" si="42"/>
        <v>0.21383572243477822</v>
      </c>
      <c r="AA77">
        <f t="shared" si="43"/>
        <v>84.792468727551523</v>
      </c>
      <c r="AB77">
        <f>SUM(AA77:$AA$101)</f>
        <v>942.25941456528949</v>
      </c>
    </row>
    <row r="78" spans="1:28" x14ac:dyDescent="0.25">
      <c r="A78" s="5">
        <f t="shared" si="39"/>
        <v>77</v>
      </c>
      <c r="B78" s="5">
        <f t="shared" si="40"/>
        <v>1</v>
      </c>
      <c r="C78" s="28">
        <v>0</v>
      </c>
      <c r="D78" s="28">
        <v>1</v>
      </c>
      <c r="E78" s="37">
        <v>0</v>
      </c>
      <c r="F78" s="28">
        <v>0</v>
      </c>
      <c r="G78" s="28">
        <v>129.83000000000001</v>
      </c>
      <c r="H78" s="28"/>
      <c r="I78" s="38">
        <v>0.25355672657608841</v>
      </c>
      <c r="J78" s="28">
        <f t="shared" si="35"/>
        <v>0.25355672657608841</v>
      </c>
      <c r="K78" s="28">
        <f t="shared" si="36"/>
        <v>0.18926571298410716</v>
      </c>
      <c r="L78" s="28">
        <f t="shared" si="37"/>
        <v>0.43504679401658297</v>
      </c>
      <c r="N78" s="39">
        <f t="shared" si="38"/>
        <v>2.2986033083187882</v>
      </c>
      <c r="O78" s="39">
        <f t="shared" si="30"/>
        <v>0</v>
      </c>
      <c r="P78" s="39">
        <f t="shared" si="31"/>
        <v>2.2986033083187882</v>
      </c>
      <c r="Q78" s="39">
        <f t="shared" si="32"/>
        <v>0</v>
      </c>
      <c r="R78" s="39">
        <f t="shared" si="33"/>
        <v>0</v>
      </c>
      <c r="S78" s="39">
        <f t="shared" si="34"/>
        <v>298.42766751902832</v>
      </c>
      <c r="U78" s="25">
        <v>12.983000000000002</v>
      </c>
      <c r="V78" s="34">
        <v>346.40199999999999</v>
      </c>
      <c r="W78" s="34"/>
      <c r="X78">
        <v>0.22334702257535932</v>
      </c>
      <c r="Y78" s="29">
        <f t="shared" si="41"/>
        <v>0.28286087083294592</v>
      </c>
      <c r="Z78">
        <f t="shared" si="42"/>
        <v>0.28286087083294592</v>
      </c>
      <c r="AA78">
        <f t="shared" si="43"/>
        <v>84.413509915077199</v>
      </c>
      <c r="AB78">
        <f>SUM(AA78:$AA$101)</f>
        <v>857.46694583773797</v>
      </c>
    </row>
    <row r="79" spans="1:28" x14ac:dyDescent="0.25">
      <c r="A79" s="5">
        <f t="shared" si="39"/>
        <v>78</v>
      </c>
      <c r="B79" s="5">
        <f t="shared" si="40"/>
        <v>1</v>
      </c>
      <c r="C79" s="28">
        <v>0</v>
      </c>
      <c r="D79" s="28">
        <v>1</v>
      </c>
      <c r="E79" s="37">
        <v>0</v>
      </c>
      <c r="F79" s="28">
        <v>0</v>
      </c>
      <c r="G79" s="28">
        <v>148.93</v>
      </c>
      <c r="H79" s="28"/>
      <c r="I79" s="38">
        <v>0.16994257618186481</v>
      </c>
      <c r="J79" s="28">
        <f t="shared" si="35"/>
        <v>0.16994257618186481</v>
      </c>
      <c r="K79" s="28">
        <f t="shared" si="36"/>
        <v>0.14106209698253588</v>
      </c>
      <c r="L79" s="28">
        <f t="shared" si="37"/>
        <v>0.37558234381096228</v>
      </c>
      <c r="N79" s="39">
        <f t="shared" si="38"/>
        <v>2.662531975952839</v>
      </c>
      <c r="O79" s="39">
        <f t="shared" si="30"/>
        <v>0</v>
      </c>
      <c r="P79" s="39">
        <f t="shared" si="31"/>
        <v>2.662531975952839</v>
      </c>
      <c r="Q79" s="39">
        <f t="shared" si="32"/>
        <v>0</v>
      </c>
      <c r="R79" s="39">
        <f t="shared" si="33"/>
        <v>0</v>
      </c>
      <c r="S79" s="39">
        <f t="shared" si="34"/>
        <v>396.53088717865637</v>
      </c>
      <c r="U79" s="25">
        <v>14.893000000000001</v>
      </c>
      <c r="V79" s="34">
        <v>333.41900000000004</v>
      </c>
      <c r="W79" s="34"/>
      <c r="X79">
        <v>-1.5777448296758756E-2</v>
      </c>
      <c r="Y79" s="29">
        <f t="shared" si="41"/>
        <v>0.21383572243477822</v>
      </c>
      <c r="Z79">
        <f t="shared" si="42"/>
        <v>0.21383572243477822</v>
      </c>
      <c r="AA79">
        <f t="shared" si="43"/>
        <v>84.792468727551523</v>
      </c>
      <c r="AB79">
        <f>SUM(AA79:$AA$101)</f>
        <v>773.05343592266058</v>
      </c>
    </row>
    <row r="80" spans="1:28" x14ac:dyDescent="0.25">
      <c r="A80" s="5">
        <f t="shared" si="39"/>
        <v>79</v>
      </c>
      <c r="B80" s="5">
        <f t="shared" si="40"/>
        <v>1</v>
      </c>
      <c r="C80" s="28">
        <v>0</v>
      </c>
      <c r="D80" s="28">
        <v>0</v>
      </c>
      <c r="E80" s="37">
        <v>0</v>
      </c>
      <c r="F80" s="28">
        <v>0</v>
      </c>
      <c r="G80" s="28">
        <v>148.93</v>
      </c>
      <c r="H80" s="28"/>
      <c r="I80" s="38">
        <v>9.1582038441548441E-2</v>
      </c>
      <c r="J80" s="28">
        <f t="shared" si="35"/>
        <v>9.1582038441548441E-2</v>
      </c>
      <c r="K80" s="28">
        <f t="shared" si="36"/>
        <v>8.3194768676439185E-2</v>
      </c>
      <c r="L80" s="28">
        <f t="shared" si="37"/>
        <v>0.28843503371892809</v>
      </c>
      <c r="N80" s="39">
        <f t="shared" si="38"/>
        <v>3.4669852240434569</v>
      </c>
      <c r="O80" s="39">
        <f t="shared" si="30"/>
        <v>0</v>
      </c>
      <c r="P80" s="39">
        <f t="shared" si="31"/>
        <v>0</v>
      </c>
      <c r="Q80" s="39">
        <f t="shared" si="32"/>
        <v>0</v>
      </c>
      <c r="R80" s="39">
        <f t="shared" si="33"/>
        <v>0</v>
      </c>
      <c r="S80" s="39">
        <f t="shared" si="34"/>
        <v>516.33810941679212</v>
      </c>
      <c r="U80" s="25">
        <v>14.893000000000001</v>
      </c>
      <c r="V80" s="34">
        <v>318.52600000000001</v>
      </c>
      <c r="W80" s="34"/>
      <c r="X80">
        <v>0.44346690814222467</v>
      </c>
      <c r="Y80" s="29">
        <f t="shared" si="41"/>
        <v>0.12791139260323137</v>
      </c>
      <c r="Z80">
        <f t="shared" si="42"/>
        <v>0.12791139260323137</v>
      </c>
      <c r="AA80">
        <f t="shared" si="43"/>
        <v>66.045526629621534</v>
      </c>
      <c r="AB80">
        <f>SUM(AA80:$AA$101)</f>
        <v>688.26096719510895</v>
      </c>
    </row>
    <row r="81" spans="1:28" x14ac:dyDescent="0.25">
      <c r="A81" s="5">
        <f t="shared" si="39"/>
        <v>80</v>
      </c>
      <c r="B81" s="5">
        <f t="shared" si="40"/>
        <v>1</v>
      </c>
      <c r="C81" s="28">
        <v>0</v>
      </c>
      <c r="D81" s="28">
        <v>0</v>
      </c>
      <c r="E81" s="37">
        <v>1</v>
      </c>
      <c r="F81" s="28">
        <v>0</v>
      </c>
      <c r="G81" s="28">
        <v>148.93</v>
      </c>
      <c r="H81" s="28"/>
      <c r="I81" s="38">
        <v>1.6436239159631882E-2</v>
      </c>
      <c r="J81" s="28">
        <f t="shared" si="35"/>
        <v>1.6436239159631882E-2</v>
      </c>
      <c r="K81" s="28">
        <f t="shared" si="36"/>
        <v>1.6166089201919268E-2</v>
      </c>
      <c r="L81" s="28">
        <f t="shared" si="37"/>
        <v>0.1271459366315702</v>
      </c>
      <c r="N81" s="39">
        <f t="shared" si="38"/>
        <v>7.8649780440698809</v>
      </c>
      <c r="O81" s="39">
        <f t="shared" si="30"/>
        <v>0</v>
      </c>
      <c r="P81" s="39">
        <f t="shared" si="31"/>
        <v>0</v>
      </c>
      <c r="Q81" s="39">
        <f t="shared" si="32"/>
        <v>7.8649780440698809</v>
      </c>
      <c r="R81" s="39">
        <f t="shared" si="33"/>
        <v>0</v>
      </c>
      <c r="S81" s="39">
        <f t="shared" si="34"/>
        <v>1171.3311801033274</v>
      </c>
      <c r="U81" s="25">
        <v>14.893000000000001</v>
      </c>
      <c r="V81" s="34">
        <v>303.63299999999998</v>
      </c>
      <c r="W81" s="34"/>
      <c r="X81">
        <v>0.44346690814222467</v>
      </c>
      <c r="Y81" s="29">
        <f t="shared" si="41"/>
        <v>-2.0060384413476129E-3</v>
      </c>
      <c r="Z81">
        <f t="shared" si="42"/>
        <v>0</v>
      </c>
      <c r="AA81">
        <f t="shared" si="43"/>
        <v>0</v>
      </c>
      <c r="AB81">
        <f>SUM(AA81:$AA$101)</f>
        <v>622.21544056548737</v>
      </c>
    </row>
    <row r="82" spans="1:28" x14ac:dyDescent="0.25">
      <c r="A82" s="5">
        <f t="shared" si="39"/>
        <v>81</v>
      </c>
      <c r="B82" s="5">
        <f t="shared" si="40"/>
        <v>1</v>
      </c>
      <c r="C82" s="28">
        <v>0</v>
      </c>
      <c r="D82" s="28">
        <v>0</v>
      </c>
      <c r="E82" s="37">
        <v>1</v>
      </c>
      <c r="F82" s="28">
        <v>0</v>
      </c>
      <c r="G82" s="28">
        <v>148.93</v>
      </c>
      <c r="H82" s="28"/>
      <c r="I82" s="38">
        <v>1.6436239159631882E-2</v>
      </c>
      <c r="J82" s="28">
        <f t="shared" si="35"/>
        <v>1.6436239159631882E-2</v>
      </c>
      <c r="K82" s="28">
        <f t="shared" si="36"/>
        <v>1.6166089201919268E-2</v>
      </c>
      <c r="L82" s="28">
        <f t="shared" si="37"/>
        <v>0.1271459366315702</v>
      </c>
      <c r="N82" s="39">
        <f t="shared" si="38"/>
        <v>7.8649780440698809</v>
      </c>
      <c r="O82" s="39">
        <f t="shared" si="30"/>
        <v>0</v>
      </c>
      <c r="P82" s="39">
        <f t="shared" si="31"/>
        <v>0</v>
      </c>
      <c r="Q82" s="39">
        <f t="shared" si="32"/>
        <v>7.8649780440698809</v>
      </c>
      <c r="R82" s="39">
        <f t="shared" si="33"/>
        <v>0</v>
      </c>
      <c r="S82" s="39">
        <f t="shared" si="34"/>
        <v>1171.3311801033274</v>
      </c>
      <c r="U82" s="25">
        <v>14.893000000000001</v>
      </c>
      <c r="V82" s="34">
        <v>288.74000000000007</v>
      </c>
      <c r="W82" s="34"/>
      <c r="X82">
        <v>0.2864750482702052</v>
      </c>
      <c r="Y82" s="29">
        <f t="shared" si="41"/>
        <v>-2.0060384413476129E-3</v>
      </c>
      <c r="Z82">
        <f t="shared" si="42"/>
        <v>0</v>
      </c>
      <c r="AA82">
        <f t="shared" si="43"/>
        <v>0</v>
      </c>
      <c r="AB82">
        <f>SUM(AA82:$AA$101)</f>
        <v>622.21544056548737</v>
      </c>
    </row>
    <row r="83" spans="1:28" x14ac:dyDescent="0.25">
      <c r="A83" s="5">
        <f t="shared" si="39"/>
        <v>82</v>
      </c>
      <c r="B83" s="5">
        <f t="shared" si="40"/>
        <v>1</v>
      </c>
      <c r="C83" s="28">
        <v>0</v>
      </c>
      <c r="D83" s="28">
        <v>0</v>
      </c>
      <c r="E83" s="37">
        <v>1</v>
      </c>
      <c r="F83" s="28">
        <v>0</v>
      </c>
      <c r="G83" s="28">
        <v>148.93</v>
      </c>
      <c r="H83" s="28"/>
      <c r="I83" s="38">
        <v>1.6436239159631882E-2</v>
      </c>
      <c r="J83" s="28">
        <f t="shared" si="35"/>
        <v>1.6436239159631882E-2</v>
      </c>
      <c r="K83" s="28">
        <f t="shared" si="36"/>
        <v>1.6166089201919268E-2</v>
      </c>
      <c r="L83" s="28">
        <f t="shared" si="37"/>
        <v>0.1271459366315702</v>
      </c>
      <c r="N83" s="39">
        <f t="shared" si="38"/>
        <v>7.8649780440698809</v>
      </c>
      <c r="O83" s="39">
        <f t="shared" si="30"/>
        <v>0</v>
      </c>
      <c r="P83" s="39">
        <f t="shared" si="31"/>
        <v>0</v>
      </c>
      <c r="Q83" s="39">
        <f t="shared" si="32"/>
        <v>7.8649780440698809</v>
      </c>
      <c r="R83" s="39">
        <f t="shared" si="33"/>
        <v>0</v>
      </c>
      <c r="S83" s="39">
        <f t="shared" si="34"/>
        <v>1171.3311801033274</v>
      </c>
      <c r="U83" s="25">
        <v>14.893000000000001</v>
      </c>
      <c r="V83" s="34">
        <v>273.84700000000004</v>
      </c>
      <c r="W83" s="34"/>
      <c r="X83">
        <v>0.39947793942893317</v>
      </c>
      <c r="Y83" s="29">
        <f t="shared" si="41"/>
        <v>-2.0060384413476129E-3</v>
      </c>
      <c r="Z83">
        <f t="shared" si="42"/>
        <v>0</v>
      </c>
      <c r="AA83">
        <f t="shared" si="43"/>
        <v>0</v>
      </c>
      <c r="AB83">
        <f>SUM(AA83:$AA$101)</f>
        <v>622.21544056548737</v>
      </c>
    </row>
    <row r="84" spans="1:28" x14ac:dyDescent="0.25">
      <c r="A84" s="5">
        <f t="shared" si="39"/>
        <v>83</v>
      </c>
      <c r="B84" s="5">
        <f t="shared" si="40"/>
        <v>1</v>
      </c>
      <c r="C84" s="28">
        <v>1</v>
      </c>
      <c r="D84" s="28">
        <v>0</v>
      </c>
      <c r="E84" s="37">
        <v>1</v>
      </c>
      <c r="F84" s="28">
        <v>0</v>
      </c>
      <c r="G84" s="28">
        <v>122.43</v>
      </c>
      <c r="H84" s="28"/>
      <c r="I84" s="38">
        <v>0.1324454007013558</v>
      </c>
      <c r="J84" s="28">
        <f t="shared" si="35"/>
        <v>0.1324454007013558</v>
      </c>
      <c r="K84" s="28">
        <f t="shared" si="36"/>
        <v>0.1149036165344131</v>
      </c>
      <c r="L84" s="28">
        <f t="shared" si="37"/>
        <v>0.33897435970057249</v>
      </c>
      <c r="N84" s="39">
        <f t="shared" si="38"/>
        <v>2.9500756366450069</v>
      </c>
      <c r="O84" s="39">
        <f t="shared" si="30"/>
        <v>2.9500756366450069</v>
      </c>
      <c r="P84" s="39">
        <f t="shared" si="31"/>
        <v>0</v>
      </c>
      <c r="Q84" s="39">
        <f t="shared" si="32"/>
        <v>2.9500756366450069</v>
      </c>
      <c r="R84" s="39">
        <f t="shared" si="33"/>
        <v>0</v>
      </c>
      <c r="S84" s="39">
        <f t="shared" si="34"/>
        <v>361.17776019444824</v>
      </c>
      <c r="U84" s="25">
        <v>12.243000000000002</v>
      </c>
      <c r="V84" s="34">
        <v>258.95400000000001</v>
      </c>
      <c r="W84" s="34"/>
      <c r="X84">
        <v>0.2864750482702052</v>
      </c>
      <c r="Y84" s="29">
        <f t="shared" si="41"/>
        <v>9.3761837608466181E-2</v>
      </c>
      <c r="Z84">
        <f t="shared" si="42"/>
        <v>9.3761837608466181E-2</v>
      </c>
      <c r="AA84">
        <f t="shared" si="43"/>
        <v>33.864690499141396</v>
      </c>
      <c r="AB84">
        <f>SUM(AA84:$AA$101)</f>
        <v>622.21544056548737</v>
      </c>
    </row>
    <row r="85" spans="1:28" hidden="1" x14ac:dyDescent="0.25">
      <c r="A85" s="5">
        <f t="shared" si="39"/>
        <v>84</v>
      </c>
      <c r="B85" s="5">
        <f t="shared" si="40"/>
        <v>1</v>
      </c>
      <c r="C85" s="28">
        <v>0</v>
      </c>
      <c r="D85" s="28">
        <v>0</v>
      </c>
      <c r="E85" s="37">
        <v>1</v>
      </c>
      <c r="F85" s="28">
        <v>0</v>
      </c>
      <c r="G85" s="28">
        <v>187.13</v>
      </c>
      <c r="H85" s="28"/>
      <c r="I85" s="38">
        <v>-0.15079206162881553</v>
      </c>
      <c r="J85" s="28">
        <f t="shared" si="35"/>
        <v>0</v>
      </c>
      <c r="K85" s="28">
        <f t="shared" si="36"/>
        <v>0</v>
      </c>
      <c r="L85" s="28">
        <f t="shared" si="37"/>
        <v>0</v>
      </c>
      <c r="N85" t="e">
        <f t="shared" si="38"/>
        <v>#DIV/0!</v>
      </c>
      <c r="O85" t="e">
        <f t="shared" si="30"/>
        <v>#DIV/0!</v>
      </c>
      <c r="P85" t="e">
        <f t="shared" si="31"/>
        <v>#DIV/0!</v>
      </c>
      <c r="Q85" t="e">
        <f t="shared" si="32"/>
        <v>#DIV/0!</v>
      </c>
      <c r="R85" t="e">
        <f t="shared" si="33"/>
        <v>#DIV/0!</v>
      </c>
      <c r="S85" t="e">
        <f t="shared" si="34"/>
        <v>#DIV/0!</v>
      </c>
      <c r="U85" s="25">
        <v>18.713000000000001</v>
      </c>
      <c r="V85" s="34">
        <v>246.71100000000001</v>
      </c>
      <c r="W85" s="34"/>
      <c r="X85">
        <v>0.2864750482702052</v>
      </c>
    </row>
    <row r="86" spans="1:28" x14ac:dyDescent="0.25">
      <c r="A86" s="5">
        <f t="shared" si="39"/>
        <v>85</v>
      </c>
      <c r="B86" s="5">
        <f t="shared" si="40"/>
        <v>1</v>
      </c>
      <c r="C86" s="28">
        <v>0</v>
      </c>
      <c r="D86" s="28">
        <v>0</v>
      </c>
      <c r="E86" s="37">
        <v>1</v>
      </c>
      <c r="F86" s="28">
        <v>0</v>
      </c>
      <c r="G86" s="28">
        <v>148.93</v>
      </c>
      <c r="H86" s="28"/>
      <c r="I86" s="38">
        <v>1.6436239159631882E-2</v>
      </c>
      <c r="J86" s="28">
        <f t="shared" si="35"/>
        <v>1.6436239159631882E-2</v>
      </c>
      <c r="K86" s="28">
        <f t="shared" si="36"/>
        <v>1.6166089201919268E-2</v>
      </c>
      <c r="L86" s="28">
        <f t="shared" si="37"/>
        <v>0.1271459366315702</v>
      </c>
      <c r="N86" s="39">
        <f t="shared" si="38"/>
        <v>7.8649780440698809</v>
      </c>
      <c r="O86" s="39">
        <f t="shared" si="30"/>
        <v>0</v>
      </c>
      <c r="P86" s="39">
        <f t="shared" si="31"/>
        <v>0</v>
      </c>
      <c r="Q86" s="39">
        <f t="shared" si="32"/>
        <v>7.8649780440698809</v>
      </c>
      <c r="R86" s="39">
        <f t="shared" si="33"/>
        <v>0</v>
      </c>
      <c r="S86" s="39">
        <f t="shared" si="34"/>
        <v>1171.3311801033274</v>
      </c>
      <c r="U86" s="25">
        <v>14.893000000000001</v>
      </c>
      <c r="V86" s="34">
        <v>227.99800000000002</v>
      </c>
      <c r="W86" s="34"/>
      <c r="X86">
        <v>0.68516606725004581</v>
      </c>
      <c r="Y86" s="29">
        <f>$AD$1+$AE$1*D86+$AF$1*E86+$AG$1*F86+$AH$1*G86</f>
        <v>-2.0060384413476129E-3</v>
      </c>
      <c r="Z86">
        <f t="shared" ref="Z86:Z89" si="44">IF(Y86&gt;1,1,IF(Y86&lt;0,0,Y86))</f>
        <v>0</v>
      </c>
      <c r="AA86">
        <f t="shared" ref="AA86:AA89" si="45">S86*Z86</f>
        <v>0</v>
      </c>
      <c r="AB86">
        <f>SUM(AA86:$AA$101)</f>
        <v>588.350750066346</v>
      </c>
    </row>
    <row r="87" spans="1:28" x14ac:dyDescent="0.25">
      <c r="A87" s="5">
        <f t="shared" si="39"/>
        <v>86</v>
      </c>
      <c r="B87" s="5">
        <f t="shared" si="40"/>
        <v>1</v>
      </c>
      <c r="C87" s="28">
        <v>0</v>
      </c>
      <c r="D87" s="28">
        <v>0</v>
      </c>
      <c r="E87" s="37">
        <v>1</v>
      </c>
      <c r="F87" s="28">
        <v>0</v>
      </c>
      <c r="G87" s="28">
        <v>148.93</v>
      </c>
      <c r="H87" s="28"/>
      <c r="I87" s="38">
        <v>1.6436239159631882E-2</v>
      </c>
      <c r="J87" s="28">
        <f t="shared" si="35"/>
        <v>1.6436239159631882E-2</v>
      </c>
      <c r="K87" s="28">
        <f t="shared" si="36"/>
        <v>1.6166089201919268E-2</v>
      </c>
      <c r="L87" s="28">
        <f t="shared" si="37"/>
        <v>0.1271459366315702</v>
      </c>
      <c r="N87" s="39">
        <f t="shared" si="38"/>
        <v>7.8649780440698809</v>
      </c>
      <c r="O87" s="39">
        <f t="shared" si="30"/>
        <v>0</v>
      </c>
      <c r="P87" s="39">
        <f t="shared" si="31"/>
        <v>0</v>
      </c>
      <c r="Q87" s="39">
        <f t="shared" si="32"/>
        <v>7.8649780440698809</v>
      </c>
      <c r="R87" s="39">
        <f t="shared" si="33"/>
        <v>0</v>
      </c>
      <c r="S87" s="39">
        <f t="shared" si="34"/>
        <v>1171.3311801033274</v>
      </c>
      <c r="U87" s="25">
        <v>14.893000000000001</v>
      </c>
      <c r="V87" s="34">
        <v>213.10500000000002</v>
      </c>
      <c r="W87" s="34"/>
      <c r="Y87" s="29">
        <f t="shared" ref="Y87:Y89" si="46">$AD$1+$AE$1*D87+$AF$1*E87+$AG$1*F87+$AH$1*G87</f>
        <v>-2.0060384413476129E-3</v>
      </c>
      <c r="Z87">
        <f t="shared" si="44"/>
        <v>0</v>
      </c>
      <c r="AA87">
        <f t="shared" si="45"/>
        <v>0</v>
      </c>
      <c r="AB87">
        <f>SUM(AA87:$AA$101)</f>
        <v>588.350750066346</v>
      </c>
    </row>
    <row r="88" spans="1:28" x14ac:dyDescent="0.25">
      <c r="A88" s="5">
        <f t="shared" si="39"/>
        <v>87</v>
      </c>
      <c r="B88" s="5">
        <f t="shared" si="40"/>
        <v>1</v>
      </c>
      <c r="C88" s="28">
        <v>0</v>
      </c>
      <c r="D88" s="28">
        <v>0</v>
      </c>
      <c r="E88" s="37">
        <v>1</v>
      </c>
      <c r="F88" s="28">
        <v>0</v>
      </c>
      <c r="G88" s="28">
        <v>129.83000000000001</v>
      </c>
      <c r="H88" s="28"/>
      <c r="I88" s="38">
        <v>0.10005038955385548</v>
      </c>
      <c r="J88" s="28">
        <f t="shared" si="35"/>
        <v>0.10005038955385548</v>
      </c>
      <c r="K88" s="28">
        <f t="shared" si="36"/>
        <v>9.0040309103977242E-2</v>
      </c>
      <c r="L88" s="28">
        <f t="shared" si="37"/>
        <v>0.30006717431931346</v>
      </c>
      <c r="N88" s="39">
        <f t="shared" si="38"/>
        <v>3.3325871190957397</v>
      </c>
      <c r="O88" s="39">
        <f t="shared" si="30"/>
        <v>0</v>
      </c>
      <c r="P88" s="39">
        <f t="shared" si="31"/>
        <v>0</v>
      </c>
      <c r="Q88" s="39">
        <f t="shared" si="32"/>
        <v>3.3325871190957397</v>
      </c>
      <c r="R88" s="39">
        <f t="shared" si="33"/>
        <v>0</v>
      </c>
      <c r="S88" s="39">
        <f t="shared" si="34"/>
        <v>432.66978567219996</v>
      </c>
      <c r="U88" s="25">
        <v>12.983000000000002</v>
      </c>
      <c r="V88" s="34">
        <v>198.21200000000002</v>
      </c>
      <c r="W88" s="34"/>
      <c r="Y88" s="29">
        <f t="shared" si="46"/>
        <v>6.7019109956820089E-2</v>
      </c>
      <c r="Z88">
        <f t="shared" si="44"/>
        <v>6.7019109956820089E-2</v>
      </c>
      <c r="AA88">
        <f t="shared" si="45"/>
        <v>28.997143940958949</v>
      </c>
      <c r="AB88">
        <f>SUM(AA88:$AA$101)</f>
        <v>588.350750066346</v>
      </c>
    </row>
    <row r="89" spans="1:28" x14ac:dyDescent="0.25">
      <c r="A89" s="5">
        <f t="shared" si="39"/>
        <v>88</v>
      </c>
      <c r="B89" s="5">
        <f t="shared" si="40"/>
        <v>1</v>
      </c>
      <c r="C89" s="28">
        <v>0</v>
      </c>
      <c r="D89" s="28">
        <v>0</v>
      </c>
      <c r="E89" s="37">
        <v>0</v>
      </c>
      <c r="F89" s="28">
        <v>0</v>
      </c>
      <c r="G89" s="28">
        <v>129.83000000000001</v>
      </c>
      <c r="H89" s="28"/>
      <c r="I89" s="38">
        <v>0.17519618883577204</v>
      </c>
      <c r="J89" s="28">
        <f t="shared" si="35"/>
        <v>0.17519618883577204</v>
      </c>
      <c r="K89" s="28">
        <f t="shared" si="36"/>
        <v>0.14450248425319254</v>
      </c>
      <c r="L89" s="28">
        <f t="shared" si="37"/>
        <v>0.3801348237838682</v>
      </c>
      <c r="N89" s="39">
        <f t="shared" si="38"/>
        <v>2.6306455958072554</v>
      </c>
      <c r="O89" s="39">
        <f t="shared" si="30"/>
        <v>0</v>
      </c>
      <c r="P89" s="39">
        <f t="shared" si="31"/>
        <v>0</v>
      </c>
      <c r="Q89" s="39">
        <f t="shared" si="32"/>
        <v>0</v>
      </c>
      <c r="R89" s="39">
        <f t="shared" si="33"/>
        <v>0</v>
      </c>
      <c r="S89" s="39">
        <f t="shared" si="34"/>
        <v>341.536717703656</v>
      </c>
      <c r="U89" s="25">
        <v>12.983000000000002</v>
      </c>
      <c r="V89" s="34">
        <v>185.22900000000001</v>
      </c>
      <c r="W89" s="34"/>
      <c r="Y89" s="29">
        <f t="shared" si="46"/>
        <v>0.19693654100139907</v>
      </c>
      <c r="Z89">
        <f t="shared" si="44"/>
        <v>0.19693654100139907</v>
      </c>
      <c r="AA89">
        <f t="shared" si="45"/>
        <v>67.261059809529314</v>
      </c>
      <c r="AB89">
        <f>SUM(AA89:$AA$101)</f>
        <v>559.35360612538705</v>
      </c>
    </row>
    <row r="90" spans="1:28" hidden="1" x14ac:dyDescent="0.25">
      <c r="A90" s="5">
        <f t="shared" si="39"/>
        <v>89</v>
      </c>
      <c r="B90" s="5">
        <f t="shared" si="40"/>
        <v>1</v>
      </c>
      <c r="C90" s="28">
        <v>0</v>
      </c>
      <c r="D90" s="28">
        <v>0</v>
      </c>
      <c r="E90" s="37">
        <v>0</v>
      </c>
      <c r="F90" s="28">
        <v>1</v>
      </c>
      <c r="G90" s="28">
        <v>129.83000000000001</v>
      </c>
      <c r="H90" s="28"/>
      <c r="I90" s="38">
        <v>-2.0174045454121381E-2</v>
      </c>
      <c r="J90" s="28">
        <f t="shared" si="35"/>
        <v>0</v>
      </c>
      <c r="K90" s="28">
        <f t="shared" si="36"/>
        <v>0</v>
      </c>
      <c r="L90" s="28">
        <f t="shared" si="37"/>
        <v>0</v>
      </c>
      <c r="N90" t="e">
        <f t="shared" si="38"/>
        <v>#DIV/0!</v>
      </c>
      <c r="O90" t="e">
        <f t="shared" si="30"/>
        <v>#DIV/0!</v>
      </c>
      <c r="P90" t="e">
        <f t="shared" si="31"/>
        <v>#DIV/0!</v>
      </c>
      <c r="Q90" t="e">
        <f t="shared" si="32"/>
        <v>#DIV/0!</v>
      </c>
      <c r="R90" t="e">
        <f t="shared" si="33"/>
        <v>#DIV/0!</v>
      </c>
      <c r="S90" t="e">
        <f t="shared" si="34"/>
        <v>#DIV/0!</v>
      </c>
      <c r="U90" s="25">
        <v>12.983000000000002</v>
      </c>
      <c r="V90" s="34">
        <v>172.24600000000001</v>
      </c>
      <c r="W90" s="34"/>
    </row>
    <row r="91" spans="1:28" x14ac:dyDescent="0.25">
      <c r="A91" s="5">
        <f t="shared" si="39"/>
        <v>90</v>
      </c>
      <c r="B91" s="5">
        <f t="shared" si="40"/>
        <v>1</v>
      </c>
      <c r="C91" s="28">
        <v>0</v>
      </c>
      <c r="D91" s="28">
        <v>0</v>
      </c>
      <c r="E91" s="37">
        <v>0</v>
      </c>
      <c r="F91" s="28">
        <v>0</v>
      </c>
      <c r="G91" s="28">
        <v>129.83000000000001</v>
      </c>
      <c r="H91" s="28"/>
      <c r="I91" s="38">
        <v>0.17519618883577204</v>
      </c>
      <c r="J91" s="28">
        <f t="shared" si="35"/>
        <v>0.17519618883577204</v>
      </c>
      <c r="K91" s="28">
        <f t="shared" si="36"/>
        <v>0.14450248425319254</v>
      </c>
      <c r="L91" s="28">
        <f t="shared" si="37"/>
        <v>0.3801348237838682</v>
      </c>
      <c r="N91" s="39">
        <f t="shared" si="38"/>
        <v>2.6306455958072554</v>
      </c>
      <c r="O91" s="39">
        <f t="shared" si="30"/>
        <v>0</v>
      </c>
      <c r="P91" s="39">
        <f t="shared" si="31"/>
        <v>0</v>
      </c>
      <c r="Q91" s="39">
        <f t="shared" si="32"/>
        <v>0</v>
      </c>
      <c r="R91" s="39">
        <f t="shared" si="33"/>
        <v>0</v>
      </c>
      <c r="S91" s="39">
        <f t="shared" si="34"/>
        <v>341.536717703656</v>
      </c>
      <c r="U91" s="25">
        <v>12.983000000000002</v>
      </c>
      <c r="V91" s="34">
        <v>159.26300000000001</v>
      </c>
      <c r="W91" s="34"/>
      <c r="Y91" s="29">
        <f t="shared" ref="Y91:Y95" si="47">$AD$1+$AE$1*D91+$AF$1*E91+$AG$1*F91+$AH$1*G91</f>
        <v>0.19693654100139907</v>
      </c>
      <c r="Z91">
        <f t="shared" ref="Z91:Z95" si="48">IF(Y91&gt;1,1,IF(Y91&lt;0,0,Y91))</f>
        <v>0.19693654100139907</v>
      </c>
      <c r="AA91">
        <f t="shared" ref="AA91:AA95" si="49">S91*Z91</f>
        <v>67.261059809529314</v>
      </c>
      <c r="AB91">
        <f>SUM(AA91:$AA$101)</f>
        <v>492.0925463158577</v>
      </c>
    </row>
    <row r="92" spans="1:28" x14ac:dyDescent="0.25">
      <c r="A92" s="5">
        <f t="shared" si="39"/>
        <v>91</v>
      </c>
      <c r="B92" s="5">
        <f t="shared" si="40"/>
        <v>1</v>
      </c>
      <c r="C92" s="28">
        <v>0</v>
      </c>
      <c r="D92" s="28">
        <v>0</v>
      </c>
      <c r="E92" s="37">
        <v>1</v>
      </c>
      <c r="F92" s="28">
        <v>0</v>
      </c>
      <c r="G92" s="28">
        <v>129.83000000000001</v>
      </c>
      <c r="H92" s="28"/>
      <c r="I92" s="38">
        <v>0.10005038955385548</v>
      </c>
      <c r="J92" s="28">
        <f t="shared" si="35"/>
        <v>0.10005038955385548</v>
      </c>
      <c r="K92" s="28">
        <f t="shared" si="36"/>
        <v>9.0040309103977242E-2</v>
      </c>
      <c r="L92" s="28">
        <f t="shared" si="37"/>
        <v>0.30006717431931346</v>
      </c>
      <c r="N92" s="39">
        <f t="shared" si="38"/>
        <v>3.3325871190957397</v>
      </c>
      <c r="O92" s="39">
        <f t="shared" si="30"/>
        <v>0</v>
      </c>
      <c r="P92" s="39">
        <f t="shared" si="31"/>
        <v>0</v>
      </c>
      <c r="Q92" s="39">
        <f t="shared" si="32"/>
        <v>3.3325871190957397</v>
      </c>
      <c r="R92" s="39">
        <f t="shared" si="33"/>
        <v>0</v>
      </c>
      <c r="S92" s="39">
        <f t="shared" si="34"/>
        <v>432.66978567219996</v>
      </c>
      <c r="U92" s="25">
        <v>12.983000000000002</v>
      </c>
      <c r="V92" s="34">
        <v>146.28</v>
      </c>
      <c r="W92" s="34"/>
      <c r="Y92" s="29">
        <f t="shared" si="47"/>
        <v>6.7019109956820089E-2</v>
      </c>
      <c r="Z92">
        <f t="shared" si="48"/>
        <v>6.7019109956820089E-2</v>
      </c>
      <c r="AA92">
        <f t="shared" si="49"/>
        <v>28.997143940958949</v>
      </c>
      <c r="AB92">
        <f>SUM(AA92:$AA$101)</f>
        <v>424.83148650632847</v>
      </c>
    </row>
    <row r="93" spans="1:28" x14ac:dyDescent="0.25">
      <c r="A93" s="5">
        <f t="shared" si="39"/>
        <v>92</v>
      </c>
      <c r="B93" s="5">
        <f t="shared" si="40"/>
        <v>1</v>
      </c>
      <c r="C93" s="28">
        <v>0</v>
      </c>
      <c r="D93" s="28">
        <v>0</v>
      </c>
      <c r="E93" s="37">
        <v>1</v>
      </c>
      <c r="F93" s="28">
        <v>0</v>
      </c>
      <c r="G93" s="28">
        <v>148.93</v>
      </c>
      <c r="H93" s="28"/>
      <c r="I93" s="38">
        <v>1.6436239159631882E-2</v>
      </c>
      <c r="J93" s="28">
        <f t="shared" si="35"/>
        <v>1.6436239159631882E-2</v>
      </c>
      <c r="K93" s="28">
        <f t="shared" si="36"/>
        <v>1.6166089201919268E-2</v>
      </c>
      <c r="L93" s="28">
        <f t="shared" si="37"/>
        <v>0.1271459366315702</v>
      </c>
      <c r="N93" s="39">
        <f t="shared" si="38"/>
        <v>7.8649780440698809</v>
      </c>
      <c r="O93" s="39">
        <f t="shared" si="30"/>
        <v>0</v>
      </c>
      <c r="P93" s="39">
        <f t="shared" si="31"/>
        <v>0</v>
      </c>
      <c r="Q93" s="39">
        <f t="shared" si="32"/>
        <v>7.8649780440698809</v>
      </c>
      <c r="R93" s="39">
        <f t="shared" si="33"/>
        <v>0</v>
      </c>
      <c r="S93" s="39">
        <f t="shared" si="34"/>
        <v>1171.3311801033274</v>
      </c>
      <c r="U93" s="25">
        <v>14.893000000000001</v>
      </c>
      <c r="V93" s="34">
        <v>133.297</v>
      </c>
      <c r="W93" s="34"/>
      <c r="Y93" s="29">
        <f t="shared" si="47"/>
        <v>-2.0060384413476129E-3</v>
      </c>
      <c r="Z93">
        <f t="shared" si="48"/>
        <v>0</v>
      </c>
      <c r="AA93">
        <f t="shared" si="49"/>
        <v>0</v>
      </c>
      <c r="AB93">
        <f>SUM(AA93:$AA$101)</f>
        <v>395.83434256536952</v>
      </c>
    </row>
    <row r="94" spans="1:28" x14ac:dyDescent="0.25">
      <c r="A94" s="5">
        <f t="shared" si="39"/>
        <v>93</v>
      </c>
      <c r="B94" s="5">
        <f t="shared" si="40"/>
        <v>1</v>
      </c>
      <c r="C94" s="28">
        <v>0</v>
      </c>
      <c r="D94" s="28">
        <v>0</v>
      </c>
      <c r="E94" s="37">
        <v>0</v>
      </c>
      <c r="F94" s="28">
        <v>0</v>
      </c>
      <c r="G94" s="28">
        <v>148.93</v>
      </c>
      <c r="H94" s="28"/>
      <c r="I94" s="38">
        <v>9.1582038441548441E-2</v>
      </c>
      <c r="J94" s="28">
        <f t="shared" si="35"/>
        <v>9.1582038441548441E-2</v>
      </c>
      <c r="K94" s="28">
        <f t="shared" si="36"/>
        <v>8.3194768676439185E-2</v>
      </c>
      <c r="L94" s="28">
        <f t="shared" si="37"/>
        <v>0.28843503371892809</v>
      </c>
      <c r="N94" s="39">
        <f t="shared" si="38"/>
        <v>3.4669852240434569</v>
      </c>
      <c r="O94" s="39">
        <f t="shared" si="30"/>
        <v>0</v>
      </c>
      <c r="P94" s="39">
        <f t="shared" si="31"/>
        <v>0</v>
      </c>
      <c r="Q94" s="39">
        <f t="shared" si="32"/>
        <v>0</v>
      </c>
      <c r="R94" s="39">
        <f t="shared" si="33"/>
        <v>0</v>
      </c>
      <c r="S94" s="39">
        <f t="shared" si="34"/>
        <v>516.33810941679212</v>
      </c>
      <c r="U94" s="25">
        <v>14.893000000000001</v>
      </c>
      <c r="V94" s="34">
        <v>118.404</v>
      </c>
      <c r="W94" s="34"/>
      <c r="Y94" s="29">
        <f t="shared" si="47"/>
        <v>0.12791139260323137</v>
      </c>
      <c r="Z94">
        <f t="shared" si="48"/>
        <v>0.12791139260323137</v>
      </c>
      <c r="AA94">
        <f t="shared" si="49"/>
        <v>66.045526629621534</v>
      </c>
      <c r="AB94">
        <f>SUM(AA94:$AA$101)</f>
        <v>395.83434256536952</v>
      </c>
    </row>
    <row r="95" spans="1:28" x14ac:dyDescent="0.25">
      <c r="A95" s="5">
        <f t="shared" si="39"/>
        <v>94</v>
      </c>
      <c r="B95" s="5">
        <f t="shared" si="40"/>
        <v>1</v>
      </c>
      <c r="C95" s="28">
        <v>0</v>
      </c>
      <c r="D95" s="28">
        <v>0</v>
      </c>
      <c r="E95" s="37">
        <v>0</v>
      </c>
      <c r="F95" s="28">
        <v>0</v>
      </c>
      <c r="G95" s="28">
        <v>148.93</v>
      </c>
      <c r="H95" s="28"/>
      <c r="I95" s="38">
        <v>9.1582038441548441E-2</v>
      </c>
      <c r="J95" s="28">
        <f t="shared" si="35"/>
        <v>9.1582038441548441E-2</v>
      </c>
      <c r="K95" s="28">
        <f t="shared" si="36"/>
        <v>8.3194768676439185E-2</v>
      </c>
      <c r="L95" s="28">
        <f t="shared" si="37"/>
        <v>0.28843503371892809</v>
      </c>
      <c r="N95" s="39">
        <f t="shared" si="38"/>
        <v>3.4669852240434569</v>
      </c>
      <c r="O95" s="39">
        <f t="shared" si="30"/>
        <v>0</v>
      </c>
      <c r="P95" s="39">
        <f t="shared" si="31"/>
        <v>0</v>
      </c>
      <c r="Q95" s="39">
        <f t="shared" si="32"/>
        <v>0</v>
      </c>
      <c r="R95" s="39">
        <f t="shared" si="33"/>
        <v>0</v>
      </c>
      <c r="S95" s="39">
        <f t="shared" si="34"/>
        <v>516.33810941679212</v>
      </c>
      <c r="U95" s="25">
        <v>14.893000000000001</v>
      </c>
      <c r="V95" s="34">
        <v>103.511</v>
      </c>
      <c r="W95" s="34"/>
      <c r="Y95" s="29">
        <f t="shared" si="47"/>
        <v>0.12791139260323137</v>
      </c>
      <c r="Z95">
        <f t="shared" si="48"/>
        <v>0.12791139260323137</v>
      </c>
      <c r="AA95">
        <f t="shared" si="49"/>
        <v>66.045526629621534</v>
      </c>
      <c r="AB95">
        <f>SUM(AA95:$AA$101)</f>
        <v>329.78881593574795</v>
      </c>
    </row>
    <row r="96" spans="1:28" hidden="1" x14ac:dyDescent="0.25">
      <c r="A96" s="5">
        <f t="shared" si="39"/>
        <v>95</v>
      </c>
      <c r="B96" s="5">
        <f t="shared" si="40"/>
        <v>1</v>
      </c>
      <c r="C96" s="28">
        <v>0</v>
      </c>
      <c r="D96" s="28">
        <v>1</v>
      </c>
      <c r="E96" s="37">
        <v>1</v>
      </c>
      <c r="F96" s="28">
        <v>0</v>
      </c>
      <c r="G96" s="28">
        <v>187.13</v>
      </c>
      <c r="H96" s="28"/>
      <c r="I96" s="38">
        <v>-7.2431523888499161E-2</v>
      </c>
      <c r="J96" s="28">
        <f t="shared" si="35"/>
        <v>0</v>
      </c>
      <c r="K96" s="28">
        <f t="shared" si="36"/>
        <v>0</v>
      </c>
      <c r="L96" s="28">
        <f t="shared" si="37"/>
        <v>0</v>
      </c>
      <c r="N96" t="e">
        <f t="shared" si="38"/>
        <v>#DIV/0!</v>
      </c>
      <c r="O96" t="e">
        <f t="shared" si="30"/>
        <v>#DIV/0!</v>
      </c>
      <c r="P96" t="e">
        <f t="shared" si="31"/>
        <v>#DIV/0!</v>
      </c>
      <c r="Q96" t="e">
        <f t="shared" si="32"/>
        <v>#DIV/0!</v>
      </c>
      <c r="R96" t="e">
        <f t="shared" si="33"/>
        <v>#DIV/0!</v>
      </c>
      <c r="S96" t="e">
        <f t="shared" si="34"/>
        <v>#DIV/0!</v>
      </c>
      <c r="U96" s="25">
        <v>18.713000000000001</v>
      </c>
      <c r="V96" s="34">
        <v>88.617999999999995</v>
      </c>
      <c r="W96" s="34"/>
    </row>
    <row r="97" spans="1:28" x14ac:dyDescent="0.25">
      <c r="A97" s="5">
        <f t="shared" si="39"/>
        <v>96</v>
      </c>
      <c r="B97" s="5">
        <f t="shared" si="40"/>
        <v>1</v>
      </c>
      <c r="C97" s="28">
        <v>0</v>
      </c>
      <c r="D97" s="28">
        <v>1</v>
      </c>
      <c r="E97" s="37">
        <v>1</v>
      </c>
      <c r="F97" s="28">
        <v>0</v>
      </c>
      <c r="G97" s="28">
        <v>148.93</v>
      </c>
      <c r="H97" s="28"/>
      <c r="I97" s="38">
        <v>9.4796776899948254E-2</v>
      </c>
      <c r="J97" s="28">
        <f t="shared" si="35"/>
        <v>9.4796776899948254E-2</v>
      </c>
      <c r="K97" s="28">
        <f t="shared" si="36"/>
        <v>8.5810347989329697E-2</v>
      </c>
      <c r="L97" s="28">
        <f t="shared" si="37"/>
        <v>0.29293403351152236</v>
      </c>
      <c r="N97" s="39">
        <f t="shared" si="38"/>
        <v>3.4137378576759523</v>
      </c>
      <c r="O97" s="39">
        <f t="shared" si="30"/>
        <v>0</v>
      </c>
      <c r="P97" s="39">
        <f t="shared" si="31"/>
        <v>3.4137378576759523</v>
      </c>
      <c r="Q97" s="39">
        <f t="shared" si="32"/>
        <v>3.4137378576759523</v>
      </c>
      <c r="R97" s="39">
        <f t="shared" si="33"/>
        <v>0</v>
      </c>
      <c r="S97" s="39">
        <f t="shared" si="34"/>
        <v>508.4079791436796</v>
      </c>
      <c r="U97" s="25">
        <v>14.893000000000001</v>
      </c>
      <c r="V97" s="34">
        <v>69.905000000000001</v>
      </c>
      <c r="W97" s="34"/>
      <c r="Y97" s="29">
        <f t="shared" ref="Y97:Y101" si="50">$AD$1+$AE$1*D97+$AF$1*E97+$AG$1*F97+$AH$1*G97</f>
        <v>8.391829139019924E-2</v>
      </c>
      <c r="Z97">
        <f t="shared" ref="Z97:Z101" si="51">IF(Y97&gt;1,1,IF(Y97&lt;0,0,Y97))</f>
        <v>8.391829139019924E-2</v>
      </c>
      <c r="AA97">
        <f t="shared" ref="AA97:AA101" si="52">S97*Z97</f>
        <v>42.664728938881645</v>
      </c>
      <c r="AB97">
        <f>SUM(AA97:$AA$101)</f>
        <v>263.74328930612643</v>
      </c>
    </row>
    <row r="98" spans="1:28" x14ac:dyDescent="0.25">
      <c r="A98" s="5">
        <f t="shared" si="39"/>
        <v>97</v>
      </c>
      <c r="B98" s="5">
        <f t="shared" si="40"/>
        <v>1</v>
      </c>
      <c r="C98" s="28">
        <v>1</v>
      </c>
      <c r="D98" s="28">
        <v>1</v>
      </c>
      <c r="E98" s="37">
        <v>1</v>
      </c>
      <c r="F98" s="28">
        <v>0</v>
      </c>
      <c r="G98" s="28">
        <v>129.83000000000001</v>
      </c>
      <c r="H98" s="28"/>
      <c r="I98" s="38">
        <v>0.17841092729417185</v>
      </c>
      <c r="J98" s="28">
        <f t="shared" si="35"/>
        <v>0.17841092729417185</v>
      </c>
      <c r="K98" s="28">
        <f t="shared" si="36"/>
        <v>0.14658046831620558</v>
      </c>
      <c r="L98" s="28">
        <f t="shared" si="37"/>
        <v>0.38285828751145712</v>
      </c>
      <c r="N98" s="39">
        <f t="shared" si="38"/>
        <v>2.6119324894333777</v>
      </c>
      <c r="O98" s="39">
        <f t="shared" si="30"/>
        <v>2.6119324894333777</v>
      </c>
      <c r="P98" s="39">
        <f t="shared" si="31"/>
        <v>2.6119324894333777</v>
      </c>
      <c r="Q98" s="39">
        <f t="shared" si="32"/>
        <v>2.6119324894333777</v>
      </c>
      <c r="R98" s="39">
        <f t="shared" si="33"/>
        <v>0</v>
      </c>
      <c r="S98" s="39">
        <f t="shared" si="34"/>
        <v>339.10719510313544</v>
      </c>
      <c r="U98" s="25">
        <v>12.983000000000002</v>
      </c>
      <c r="V98" s="34">
        <v>55.012000000000008</v>
      </c>
      <c r="W98" s="34"/>
      <c r="Y98" s="29">
        <f t="shared" si="50"/>
        <v>0.15294343978836694</v>
      </c>
      <c r="Z98">
        <f t="shared" si="51"/>
        <v>0.15294343978836694</v>
      </c>
      <c r="AA98">
        <f t="shared" si="52"/>
        <v>51.864220876058397</v>
      </c>
      <c r="AB98">
        <f>SUM(AA98:$AA$101)</f>
        <v>221.07856036724479</v>
      </c>
    </row>
    <row r="99" spans="1:28" x14ac:dyDescent="0.25">
      <c r="A99" s="5">
        <f t="shared" si="39"/>
        <v>98</v>
      </c>
      <c r="B99" s="5">
        <f t="shared" si="40"/>
        <v>1</v>
      </c>
      <c r="C99" s="28">
        <v>0</v>
      </c>
      <c r="D99" s="28">
        <v>1</v>
      </c>
      <c r="E99" s="37">
        <v>1</v>
      </c>
      <c r="F99" s="28">
        <v>0</v>
      </c>
      <c r="G99" s="28">
        <v>148.93</v>
      </c>
      <c r="H99" s="28"/>
      <c r="I99" s="38">
        <v>9.4796776899948254E-2</v>
      </c>
      <c r="J99" s="28">
        <f t="shared" si="35"/>
        <v>9.4796776899948254E-2</v>
      </c>
      <c r="K99" s="28">
        <f t="shared" si="36"/>
        <v>8.5810347989329697E-2</v>
      </c>
      <c r="L99" s="28">
        <f t="shared" si="37"/>
        <v>0.29293403351152236</v>
      </c>
      <c r="N99" s="39">
        <f t="shared" si="38"/>
        <v>3.4137378576759523</v>
      </c>
      <c r="O99" s="39">
        <f t="shared" si="30"/>
        <v>0</v>
      </c>
      <c r="P99" s="39">
        <f t="shared" si="31"/>
        <v>3.4137378576759523</v>
      </c>
      <c r="Q99" s="39">
        <f t="shared" si="32"/>
        <v>3.4137378576759523</v>
      </c>
      <c r="R99" s="39">
        <f t="shared" si="33"/>
        <v>0</v>
      </c>
      <c r="S99" s="39">
        <f t="shared" si="34"/>
        <v>508.4079791436796</v>
      </c>
      <c r="U99" s="25">
        <v>14.893000000000001</v>
      </c>
      <c r="V99" s="34">
        <v>42.029000000000003</v>
      </c>
      <c r="W99" s="34"/>
      <c r="Y99" s="29">
        <f t="shared" si="50"/>
        <v>8.391829139019924E-2</v>
      </c>
      <c r="Z99">
        <f t="shared" si="51"/>
        <v>8.391829139019924E-2</v>
      </c>
      <c r="AA99">
        <f t="shared" si="52"/>
        <v>42.664728938881645</v>
      </c>
      <c r="AB99">
        <f>SUM(AA99:$AA$101)</f>
        <v>169.21433949118642</v>
      </c>
    </row>
    <row r="100" spans="1:28" x14ac:dyDescent="0.25">
      <c r="A100" s="5">
        <f t="shared" si="39"/>
        <v>99</v>
      </c>
      <c r="B100" s="5">
        <f t="shared" si="40"/>
        <v>1</v>
      </c>
      <c r="C100" s="28">
        <v>0</v>
      </c>
      <c r="D100" s="28">
        <v>1</v>
      </c>
      <c r="E100" s="37">
        <v>1</v>
      </c>
      <c r="F100" s="28">
        <v>0</v>
      </c>
      <c r="G100" s="28">
        <v>148.93</v>
      </c>
      <c r="H100" s="28"/>
      <c r="I100" s="38">
        <v>9.4796776899948254E-2</v>
      </c>
      <c r="J100" s="28">
        <f t="shared" si="35"/>
        <v>9.4796776899948254E-2</v>
      </c>
      <c r="K100" s="28">
        <f t="shared" si="36"/>
        <v>8.5810347989329697E-2</v>
      </c>
      <c r="L100" s="28">
        <f t="shared" si="37"/>
        <v>0.29293403351152236</v>
      </c>
      <c r="N100" s="39">
        <f t="shared" si="38"/>
        <v>3.4137378576759523</v>
      </c>
      <c r="O100" s="39">
        <f t="shared" si="30"/>
        <v>0</v>
      </c>
      <c r="P100" s="39">
        <f t="shared" si="31"/>
        <v>3.4137378576759523</v>
      </c>
      <c r="Q100" s="39">
        <f t="shared" si="32"/>
        <v>3.4137378576759523</v>
      </c>
      <c r="R100" s="39">
        <f t="shared" si="33"/>
        <v>0</v>
      </c>
      <c r="S100" s="39">
        <f t="shared" si="34"/>
        <v>508.4079791436796</v>
      </c>
      <c r="U100" s="25">
        <v>14.893000000000001</v>
      </c>
      <c r="V100" s="34">
        <v>27.136000000000003</v>
      </c>
      <c r="W100" s="34"/>
      <c r="Y100" s="29">
        <f t="shared" si="50"/>
        <v>8.391829139019924E-2</v>
      </c>
      <c r="Z100">
        <f t="shared" si="51"/>
        <v>8.391829139019924E-2</v>
      </c>
      <c r="AA100">
        <f t="shared" si="52"/>
        <v>42.664728938881645</v>
      </c>
      <c r="AB100">
        <f>SUM(AA100:$AA$101)</f>
        <v>126.54961055230476</v>
      </c>
    </row>
    <row r="101" spans="1:28" x14ac:dyDescent="0.25">
      <c r="A101" s="5">
        <f t="shared" si="39"/>
        <v>100</v>
      </c>
      <c r="B101" s="5">
        <f t="shared" si="40"/>
        <v>1</v>
      </c>
      <c r="C101" s="28">
        <v>1</v>
      </c>
      <c r="D101" s="28">
        <v>1</v>
      </c>
      <c r="E101" s="37">
        <v>0</v>
      </c>
      <c r="F101" s="28">
        <v>0</v>
      </c>
      <c r="G101" s="28">
        <v>122.43</v>
      </c>
      <c r="H101" s="28"/>
      <c r="I101" s="38">
        <v>0.28595173772358873</v>
      </c>
      <c r="J101" s="28">
        <f t="shared" si="35"/>
        <v>0.28595173772358873</v>
      </c>
      <c r="K101" s="28">
        <f t="shared" si="36"/>
        <v>0.20418334141644864</v>
      </c>
      <c r="L101" s="28">
        <f t="shared" si="37"/>
        <v>0.45186650840314402</v>
      </c>
      <c r="N101" s="39">
        <f t="shared" si="38"/>
        <v>2.2130429704425558</v>
      </c>
      <c r="O101" s="39">
        <f t="shared" si="30"/>
        <v>2.2130429704425558</v>
      </c>
      <c r="P101" s="39">
        <f t="shared" si="31"/>
        <v>2.2130429704425558</v>
      </c>
      <c r="Q101" s="39">
        <f t="shared" si="32"/>
        <v>0</v>
      </c>
      <c r="R101" s="39">
        <f t="shared" si="33"/>
        <v>0</v>
      </c>
      <c r="S101" s="39">
        <f t="shared" si="34"/>
        <v>270.94285087128213</v>
      </c>
      <c r="U101" s="25">
        <v>12.243000000000002</v>
      </c>
      <c r="V101" s="34">
        <v>12.243000000000002</v>
      </c>
      <c r="W101" s="34"/>
      <c r="Y101" s="29">
        <f t="shared" si="50"/>
        <v>0.30960359848459201</v>
      </c>
      <c r="Z101">
        <f t="shared" si="51"/>
        <v>0.30960359848459201</v>
      </c>
      <c r="AA101">
        <f t="shared" si="52"/>
        <v>83.884881613423119</v>
      </c>
      <c r="AB101">
        <f>SUM(AA101:$AA$101)</f>
        <v>83.884881613423119</v>
      </c>
    </row>
    <row r="105" spans="1:28" x14ac:dyDescent="0.25">
      <c r="E105">
        <v>100</v>
      </c>
    </row>
    <row r="106" spans="1:28" x14ac:dyDescent="0.25">
      <c r="E106">
        <v>90</v>
      </c>
    </row>
    <row r="107" spans="1:28" x14ac:dyDescent="0.25">
      <c r="E107">
        <v>5</v>
      </c>
    </row>
    <row r="108" spans="1:28" x14ac:dyDescent="0.25">
      <c r="E108">
        <v>5</v>
      </c>
    </row>
    <row r="109" spans="1:28" x14ac:dyDescent="0.25">
      <c r="E109">
        <v>10</v>
      </c>
    </row>
    <row r="112" spans="1:28" x14ac:dyDescent="0.25">
      <c r="E112">
        <v>32</v>
      </c>
    </row>
    <row r="113" spans="5:5" x14ac:dyDescent="0.25">
      <c r="E113">
        <v>68</v>
      </c>
    </row>
  </sheetData>
  <autoFilter ref="N1:S101">
    <filterColumn colId="0">
      <filters>
        <filter val="2,204490955"/>
        <filter val="2,21304297"/>
        <filter val="2,298603308"/>
        <filter val="2,45169632"/>
        <filter val="2,467899467"/>
        <filter val="2,611932489"/>
        <filter val="2,630645596"/>
        <filter val="2,662531976"/>
        <filter val="2,665497226"/>
        <filter val="2,866598095"/>
        <filter val="2,950075637"/>
        <filter val="2,955052562"/>
        <filter val="3,332587119"/>
        <filter val="3,413737858"/>
        <filter val="3,466985224"/>
        <filter val="3,475100174"/>
        <filter val="3,484162051"/>
        <filter val="4,271756157"/>
        <filter val="4,441568289"/>
        <filter val="4,619381469"/>
        <filter val="7,864978044"/>
        <filter val="9,101591417"/>
        <filter val="9,301422482"/>
      </filters>
    </filterColumn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2" max="2" width="9.85546875" bestFit="1" customWidth="1"/>
    <col min="3" max="3" width="8.5703125" bestFit="1" customWidth="1"/>
    <col min="4" max="4" width="8.7109375" bestFit="1" customWidth="1"/>
    <col min="5" max="5" width="17" bestFit="1" customWidth="1"/>
    <col min="6" max="6" width="12.85546875" bestFit="1" customWidth="1"/>
    <col min="7" max="7" width="7.5703125" bestFit="1" customWidth="1"/>
  </cols>
  <sheetData>
    <row r="1" spans="1:7" x14ac:dyDescent="0.25">
      <c r="A1" s="4" t="s">
        <v>2</v>
      </c>
      <c r="B1" s="4" t="s">
        <v>3</v>
      </c>
      <c r="C1" s="33" t="s">
        <v>63</v>
      </c>
      <c r="D1" s="31" t="s">
        <v>56</v>
      </c>
      <c r="E1" s="31" t="s">
        <v>57</v>
      </c>
      <c r="F1" s="32" t="s">
        <v>64</v>
      </c>
      <c r="G1" s="32" t="s">
        <v>62</v>
      </c>
    </row>
    <row r="2" spans="1:7" x14ac:dyDescent="0.25">
      <c r="A2" s="5">
        <f>IF(C2="","",1)</f>
        <v>1</v>
      </c>
      <c r="B2" s="39">
        <v>2.2044909548708449</v>
      </c>
      <c r="C2" s="39">
        <v>2.2044909548708449</v>
      </c>
      <c r="D2" s="39">
        <v>2.2044909548708449</v>
      </c>
      <c r="E2" s="39">
        <v>2.2044909548708449</v>
      </c>
      <c r="F2" s="39">
        <v>0</v>
      </c>
      <c r="G2" s="39">
        <v>230.17090059806492</v>
      </c>
    </row>
    <row r="3" spans="1:7" x14ac:dyDescent="0.25">
      <c r="A3" s="5">
        <f>IF(C3="","",A2+1)</f>
        <v>2</v>
      </c>
      <c r="B3" s="39">
        <v>2.4516963203208069</v>
      </c>
      <c r="C3" s="39">
        <v>2.4516963203208069</v>
      </c>
      <c r="D3" s="39">
        <v>2.4516963203208069</v>
      </c>
      <c r="E3" s="39">
        <v>2.4516963203208069</v>
      </c>
      <c r="F3" s="39">
        <v>0</v>
      </c>
      <c r="G3" s="39">
        <v>300.1611804968764</v>
      </c>
    </row>
    <row r="4" spans="1:7" x14ac:dyDescent="0.25">
      <c r="A4" s="5">
        <f t="shared" ref="A4:A67" si="0">IF(C4="","",A3+1)</f>
        <v>3</v>
      </c>
      <c r="B4" s="39">
        <v>2.4516963203208069</v>
      </c>
      <c r="C4" s="39">
        <v>0</v>
      </c>
      <c r="D4" s="39">
        <v>2.4516963203208069</v>
      </c>
      <c r="E4" s="39">
        <v>2.4516963203208069</v>
      </c>
      <c r="F4" s="39">
        <v>0</v>
      </c>
      <c r="G4" s="39">
        <v>300.1611804968764</v>
      </c>
    </row>
    <row r="5" spans="1:7" x14ac:dyDescent="0.25">
      <c r="A5" s="5">
        <f t="shared" si="0"/>
        <v>4</v>
      </c>
      <c r="B5" s="39">
        <v>9.1015914170328891</v>
      </c>
      <c r="C5" s="39">
        <v>0</v>
      </c>
      <c r="D5" s="39">
        <v>0</v>
      </c>
      <c r="E5" s="39">
        <v>0</v>
      </c>
      <c r="F5" s="39">
        <v>9.1015914170328891</v>
      </c>
      <c r="G5" s="39">
        <v>1114.3078371873369</v>
      </c>
    </row>
    <row r="6" spans="1:7" x14ac:dyDescent="0.25">
      <c r="A6" s="5">
        <f t="shared" si="0"/>
        <v>5</v>
      </c>
      <c r="B6" s="39">
        <v>3.4751001741542185</v>
      </c>
      <c r="C6" s="39">
        <v>0</v>
      </c>
      <c r="D6" s="39">
        <v>0</v>
      </c>
      <c r="E6" s="39">
        <v>0</v>
      </c>
      <c r="F6" s="39">
        <v>3.4751001741542185</v>
      </c>
      <c r="G6" s="39">
        <v>362.83520918344192</v>
      </c>
    </row>
    <row r="7" spans="1:7" x14ac:dyDescent="0.25">
      <c r="A7" s="5">
        <f t="shared" si="0"/>
        <v>6</v>
      </c>
      <c r="B7" s="39">
        <v>3.4751001741542185</v>
      </c>
      <c r="C7" s="39">
        <v>0</v>
      </c>
      <c r="D7" s="39">
        <v>0</v>
      </c>
      <c r="E7" s="39">
        <v>0</v>
      </c>
      <c r="F7" s="39">
        <v>3.4751001741542185</v>
      </c>
      <c r="G7" s="39">
        <v>362.83520918344192</v>
      </c>
    </row>
    <row r="8" spans="1:7" x14ac:dyDescent="0.25">
      <c r="A8" s="5">
        <f t="shared" si="0"/>
        <v>7</v>
      </c>
      <c r="B8" s="39">
        <v>4.4415682891484698</v>
      </c>
      <c r="C8" s="39">
        <v>0</v>
      </c>
      <c r="D8" s="39">
        <v>0</v>
      </c>
      <c r="E8" s="39">
        <v>4.4415682891484698</v>
      </c>
      <c r="F8" s="39">
        <v>0</v>
      </c>
      <c r="G8" s="39">
        <v>623.81826621090261</v>
      </c>
    </row>
    <row r="9" spans="1:7" x14ac:dyDescent="0.25">
      <c r="A9" s="5">
        <f t="shared" si="0"/>
        <v>8</v>
      </c>
      <c r="B9" s="39">
        <v>2.9550525624731931</v>
      </c>
      <c r="C9" s="39">
        <v>0</v>
      </c>
      <c r="D9" s="39">
        <v>2.9550525624731931</v>
      </c>
      <c r="E9" s="39">
        <v>2.9550525624731931</v>
      </c>
      <c r="F9" s="39">
        <v>0</v>
      </c>
      <c r="G9" s="39">
        <v>415.0371323993599</v>
      </c>
    </row>
    <row r="10" spans="1:7" x14ac:dyDescent="0.25">
      <c r="A10" s="5">
        <f t="shared" si="0"/>
        <v>9</v>
      </c>
      <c r="B10" s="39">
        <v>9.3014224823323879</v>
      </c>
      <c r="C10" s="39">
        <v>0</v>
      </c>
      <c r="D10" s="39">
        <v>9.3014224823323879</v>
      </c>
      <c r="E10" s="39">
        <v>0</v>
      </c>
      <c r="F10" s="39">
        <v>9.3014224823323879</v>
      </c>
      <c r="G10" s="39">
        <v>1306.3847876435836</v>
      </c>
    </row>
    <row r="11" spans="1:7" x14ac:dyDescent="0.25">
      <c r="A11" s="5">
        <f t="shared" si="0"/>
        <v>10</v>
      </c>
      <c r="B11" s="39">
        <v>9.3014224823323879</v>
      </c>
      <c r="C11" s="39">
        <v>0</v>
      </c>
      <c r="D11" s="39">
        <v>9.3014224823323879</v>
      </c>
      <c r="E11" s="39">
        <v>0</v>
      </c>
      <c r="F11" s="39">
        <v>9.3014224823323879</v>
      </c>
      <c r="G11" s="39">
        <v>1306.3847876435836</v>
      </c>
    </row>
    <row r="12" spans="1:7" x14ac:dyDescent="0.25">
      <c r="A12" s="5">
        <f t="shared" si="0"/>
        <v>11</v>
      </c>
      <c r="B12" s="39">
        <v>2.6654972257011607</v>
      </c>
      <c r="C12" s="39">
        <v>2.6654972257011607</v>
      </c>
      <c r="D12" s="39">
        <v>2.6654972257011607</v>
      </c>
      <c r="E12" s="39">
        <v>0</v>
      </c>
      <c r="F12" s="39">
        <v>2.6654972257011607</v>
      </c>
      <c r="G12" s="39">
        <v>278.30456533545816</v>
      </c>
    </row>
    <row r="13" spans="1:7" x14ac:dyDescent="0.25">
      <c r="A13" s="5">
        <f t="shared" si="0"/>
        <v>12</v>
      </c>
      <c r="B13" s="39">
        <v>2.9550525624731931</v>
      </c>
      <c r="C13" s="39">
        <v>0</v>
      </c>
      <c r="D13" s="39">
        <v>2.9550525624731931</v>
      </c>
      <c r="E13" s="39">
        <v>2.9550525624731931</v>
      </c>
      <c r="F13" s="39">
        <v>0</v>
      </c>
      <c r="G13" s="39">
        <v>415.0371323993599</v>
      </c>
    </row>
    <row r="14" spans="1:7" x14ac:dyDescent="0.25">
      <c r="A14" s="5">
        <f t="shared" si="0"/>
        <v>13</v>
      </c>
      <c r="B14" s="39">
        <v>9.3014224823323879</v>
      </c>
      <c r="C14" s="39">
        <v>0</v>
      </c>
      <c r="D14" s="39">
        <v>9.3014224823323879</v>
      </c>
      <c r="E14" s="39">
        <v>0</v>
      </c>
      <c r="F14" s="39">
        <v>9.3014224823323879</v>
      </c>
      <c r="G14" s="39">
        <v>1306.3847876435836</v>
      </c>
    </row>
    <row r="15" spans="1:7" x14ac:dyDescent="0.25">
      <c r="A15" s="5">
        <f t="shared" si="0"/>
        <v>14</v>
      </c>
      <c r="B15" s="39">
        <v>3.4841620509615372</v>
      </c>
      <c r="C15" s="39">
        <v>0</v>
      </c>
      <c r="D15" s="39">
        <v>3.4841620509615372</v>
      </c>
      <c r="E15" s="39">
        <v>0</v>
      </c>
      <c r="F15" s="39">
        <v>3.4841620509615372</v>
      </c>
      <c r="G15" s="39">
        <v>426.56595989922101</v>
      </c>
    </row>
    <row r="16" spans="1:7" x14ac:dyDescent="0.25">
      <c r="A16" s="5">
        <f t="shared" si="0"/>
        <v>15</v>
      </c>
      <c r="B16" s="39">
        <v>9.3014224823323879</v>
      </c>
      <c r="C16" s="39">
        <v>0</v>
      </c>
      <c r="D16" s="39">
        <v>9.3014224823323879</v>
      </c>
      <c r="E16" s="39">
        <v>0</v>
      </c>
      <c r="F16" s="39">
        <v>9.3014224823323879</v>
      </c>
      <c r="G16" s="39">
        <v>1306.3847876435836</v>
      </c>
    </row>
    <row r="17" spans="1:7" x14ac:dyDescent="0.25">
      <c r="A17" s="5">
        <f t="shared" si="0"/>
        <v>16</v>
      </c>
      <c r="B17" s="39">
        <v>2.9550525624731931</v>
      </c>
      <c r="C17" s="39">
        <v>0</v>
      </c>
      <c r="D17" s="39">
        <v>2.9550525624731931</v>
      </c>
      <c r="E17" s="39">
        <v>2.9550525624731931</v>
      </c>
      <c r="F17" s="39">
        <v>0</v>
      </c>
      <c r="G17" s="39">
        <v>415.0371323993599</v>
      </c>
    </row>
    <row r="18" spans="1:7" x14ac:dyDescent="0.25">
      <c r="A18" s="5">
        <f t="shared" si="0"/>
        <v>17</v>
      </c>
      <c r="B18" s="39">
        <v>3.4841620509615372</v>
      </c>
      <c r="C18" s="39">
        <v>0</v>
      </c>
      <c r="D18" s="39">
        <v>3.4841620509615372</v>
      </c>
      <c r="E18" s="39">
        <v>0</v>
      </c>
      <c r="F18" s="39">
        <v>3.4841620509615372</v>
      </c>
      <c r="G18" s="39">
        <v>426.56595989922101</v>
      </c>
    </row>
    <row r="19" spans="1:7" x14ac:dyDescent="0.25">
      <c r="A19" s="5">
        <f t="shared" si="0"/>
        <v>18</v>
      </c>
      <c r="B19" s="39">
        <v>9.3014224823323879</v>
      </c>
      <c r="C19" s="39">
        <v>0</v>
      </c>
      <c r="D19" s="39">
        <v>9.3014224823323879</v>
      </c>
      <c r="E19" s="39">
        <v>0</v>
      </c>
      <c r="F19" s="39">
        <v>9.3014224823323879</v>
      </c>
      <c r="G19" s="39">
        <v>1306.3847876435836</v>
      </c>
    </row>
    <row r="20" spans="1:7" x14ac:dyDescent="0.25">
      <c r="A20" s="5">
        <f t="shared" si="0"/>
        <v>19</v>
      </c>
      <c r="B20" s="39">
        <v>9.3014224823323879</v>
      </c>
      <c r="C20" s="39">
        <v>0</v>
      </c>
      <c r="D20" s="39">
        <v>9.3014224823323879</v>
      </c>
      <c r="E20" s="39">
        <v>0</v>
      </c>
      <c r="F20" s="39">
        <v>9.3014224823323879</v>
      </c>
      <c r="G20" s="39">
        <v>1306.3847876435836</v>
      </c>
    </row>
    <row r="21" spans="1:7" x14ac:dyDescent="0.25">
      <c r="A21" s="5">
        <f t="shared" si="0"/>
        <v>20</v>
      </c>
      <c r="B21" s="39">
        <v>2.4516963203208069</v>
      </c>
      <c r="C21" s="39">
        <v>0</v>
      </c>
      <c r="D21" s="39">
        <v>2.4516963203208069</v>
      </c>
      <c r="E21" s="39">
        <v>2.4516963203208069</v>
      </c>
      <c r="F21" s="39">
        <v>0</v>
      </c>
      <c r="G21" s="39">
        <v>300.1611804968764</v>
      </c>
    </row>
    <row r="22" spans="1:7" x14ac:dyDescent="0.25">
      <c r="A22" s="5">
        <f t="shared" si="0"/>
        <v>21</v>
      </c>
      <c r="B22" s="39">
        <v>2.4516963203208069</v>
      </c>
      <c r="C22" s="39">
        <v>0</v>
      </c>
      <c r="D22" s="39">
        <v>2.4516963203208069</v>
      </c>
      <c r="E22" s="39">
        <v>2.4516963203208069</v>
      </c>
      <c r="F22" s="39">
        <v>0</v>
      </c>
      <c r="G22" s="39">
        <v>300.1611804968764</v>
      </c>
    </row>
    <row r="23" spans="1:7" x14ac:dyDescent="0.25">
      <c r="A23" s="5">
        <f t="shared" si="0"/>
        <v>22</v>
      </c>
      <c r="B23" s="39">
        <v>2.4516963203208069</v>
      </c>
      <c r="C23" s="39">
        <v>0</v>
      </c>
      <c r="D23" s="39">
        <v>2.4516963203208069</v>
      </c>
      <c r="E23" s="39">
        <v>2.4516963203208069</v>
      </c>
      <c r="F23" s="39">
        <v>0</v>
      </c>
      <c r="G23" s="39">
        <v>300.1611804968764</v>
      </c>
    </row>
    <row r="24" spans="1:7" x14ac:dyDescent="0.25">
      <c r="A24" s="5">
        <f t="shared" si="0"/>
        <v>23</v>
      </c>
      <c r="B24" s="39">
        <v>2.4516963203208069</v>
      </c>
      <c r="C24" s="39">
        <v>0</v>
      </c>
      <c r="D24" s="39">
        <v>2.4516963203208069</v>
      </c>
      <c r="E24" s="39">
        <v>2.4516963203208069</v>
      </c>
      <c r="F24" s="39">
        <v>0</v>
      </c>
      <c r="G24" s="39">
        <v>300.1611804968764</v>
      </c>
    </row>
    <row r="25" spans="1:7" x14ac:dyDescent="0.25">
      <c r="A25" s="5">
        <f t="shared" si="0"/>
        <v>24</v>
      </c>
      <c r="B25" s="39">
        <v>2.4516963203208069</v>
      </c>
      <c r="C25" s="39">
        <v>0</v>
      </c>
      <c r="D25" s="39">
        <v>2.4516963203208069</v>
      </c>
      <c r="E25" s="39">
        <v>2.4516963203208069</v>
      </c>
      <c r="F25" s="39">
        <v>0</v>
      </c>
      <c r="G25" s="39">
        <v>300.1611804968764</v>
      </c>
    </row>
    <row r="26" spans="1:7" x14ac:dyDescent="0.25">
      <c r="A26" s="5">
        <f t="shared" si="0"/>
        <v>25</v>
      </c>
      <c r="B26" s="39">
        <v>2.4516963203208069</v>
      </c>
      <c r="C26" s="39">
        <v>0</v>
      </c>
      <c r="D26" s="39">
        <v>2.4516963203208069</v>
      </c>
      <c r="E26" s="39">
        <v>2.4516963203208069</v>
      </c>
      <c r="F26" s="39">
        <v>0</v>
      </c>
      <c r="G26" s="39">
        <v>300.1611804968764</v>
      </c>
    </row>
    <row r="27" spans="1:7" x14ac:dyDescent="0.25">
      <c r="A27" s="5">
        <f t="shared" si="0"/>
        <v>26</v>
      </c>
      <c r="B27" s="39">
        <v>2.6654972257011607</v>
      </c>
      <c r="C27" s="39">
        <v>0</v>
      </c>
      <c r="D27" s="39">
        <v>2.6654972257011607</v>
      </c>
      <c r="E27" s="39">
        <v>0</v>
      </c>
      <c r="F27" s="39">
        <v>2.6654972257011607</v>
      </c>
      <c r="G27" s="39">
        <v>278.30456533545816</v>
      </c>
    </row>
    <row r="28" spans="1:7" x14ac:dyDescent="0.25">
      <c r="A28" s="5">
        <f t="shared" si="0"/>
        <v>27</v>
      </c>
      <c r="B28" s="39">
        <v>9.3014224823323879</v>
      </c>
      <c r="C28" s="39">
        <v>0</v>
      </c>
      <c r="D28" s="39">
        <v>9.3014224823323879</v>
      </c>
      <c r="E28" s="39">
        <v>0</v>
      </c>
      <c r="F28" s="39">
        <v>9.3014224823323879</v>
      </c>
      <c r="G28" s="39">
        <v>1306.3847876435836</v>
      </c>
    </row>
    <row r="29" spans="1:7" x14ac:dyDescent="0.25">
      <c r="A29" s="5">
        <f t="shared" si="0"/>
        <v>28</v>
      </c>
      <c r="B29" s="39">
        <v>9.3014224823323879</v>
      </c>
      <c r="C29" s="39">
        <v>0</v>
      </c>
      <c r="D29" s="39">
        <v>9.3014224823323879</v>
      </c>
      <c r="E29" s="39">
        <v>0</v>
      </c>
      <c r="F29" s="39">
        <v>9.3014224823323879</v>
      </c>
      <c r="G29" s="39">
        <v>1306.3847876435836</v>
      </c>
    </row>
    <row r="30" spans="1:7" x14ac:dyDescent="0.25">
      <c r="A30" s="5">
        <f t="shared" si="0"/>
        <v>29</v>
      </c>
      <c r="B30" s="39">
        <v>3.4841620509615372</v>
      </c>
      <c r="C30" s="39">
        <v>0</v>
      </c>
      <c r="D30" s="39">
        <v>3.4841620509615372</v>
      </c>
      <c r="E30" s="39">
        <v>0</v>
      </c>
      <c r="F30" s="39">
        <v>3.4841620509615372</v>
      </c>
      <c r="G30" s="39">
        <v>426.56595989922101</v>
      </c>
    </row>
    <row r="31" spans="1:7" x14ac:dyDescent="0.25">
      <c r="A31" s="5">
        <f t="shared" si="0"/>
        <v>30</v>
      </c>
      <c r="B31" s="39">
        <v>9.3014224823323879</v>
      </c>
      <c r="C31" s="39">
        <v>0</v>
      </c>
      <c r="D31" s="39">
        <v>9.3014224823323879</v>
      </c>
      <c r="E31" s="39">
        <v>0</v>
      </c>
      <c r="F31" s="39">
        <v>9.3014224823323879</v>
      </c>
      <c r="G31" s="39">
        <v>1306.3847876435836</v>
      </c>
    </row>
    <row r="32" spans="1:7" x14ac:dyDescent="0.25">
      <c r="A32" s="5">
        <f t="shared" si="0"/>
        <v>31</v>
      </c>
      <c r="B32" s="39">
        <v>2.4678994667715046</v>
      </c>
      <c r="C32" s="39">
        <v>2.4678994667715046</v>
      </c>
      <c r="D32" s="39">
        <v>2.4678994667715046</v>
      </c>
      <c r="E32" s="39">
        <v>0</v>
      </c>
      <c r="F32" s="39">
        <v>0</v>
      </c>
      <c r="G32" s="39">
        <v>346.61648010805777</v>
      </c>
    </row>
    <row r="33" spans="1:7" x14ac:dyDescent="0.25">
      <c r="A33" s="5">
        <f t="shared" si="0"/>
        <v>32</v>
      </c>
      <c r="B33" s="39">
        <v>2.4516963203208069</v>
      </c>
      <c r="C33" s="39">
        <v>2.4516963203208069</v>
      </c>
      <c r="D33" s="39">
        <v>2.4516963203208069</v>
      </c>
      <c r="E33" s="39">
        <v>2.4516963203208069</v>
      </c>
      <c r="F33" s="39">
        <v>0</v>
      </c>
      <c r="G33" s="39">
        <v>300.1611804968764</v>
      </c>
    </row>
    <row r="34" spans="1:7" x14ac:dyDescent="0.25">
      <c r="A34" s="5">
        <f t="shared" si="0"/>
        <v>33</v>
      </c>
      <c r="B34" s="39">
        <v>2.4516963203208069</v>
      </c>
      <c r="C34" s="39">
        <v>0</v>
      </c>
      <c r="D34" s="39">
        <v>2.4516963203208069</v>
      </c>
      <c r="E34" s="39">
        <v>2.4516963203208069</v>
      </c>
      <c r="F34" s="39">
        <v>0</v>
      </c>
      <c r="G34" s="39">
        <v>300.1611804968764</v>
      </c>
    </row>
    <row r="35" spans="1:7" x14ac:dyDescent="0.25">
      <c r="A35" s="5">
        <f t="shared" si="0"/>
        <v>34</v>
      </c>
      <c r="B35" s="39">
        <v>4.6193814686680019</v>
      </c>
      <c r="C35" s="39">
        <v>0</v>
      </c>
      <c r="D35" s="39">
        <v>4.6193814686680019</v>
      </c>
      <c r="E35" s="39">
        <v>0</v>
      </c>
      <c r="F35" s="39">
        <v>0</v>
      </c>
      <c r="G35" s="39">
        <v>815.27463540521569</v>
      </c>
    </row>
    <row r="36" spans="1:7" x14ac:dyDescent="0.25">
      <c r="A36" s="5">
        <f t="shared" si="0"/>
        <v>35</v>
      </c>
      <c r="B36" s="39">
        <v>2.4678994667715046</v>
      </c>
      <c r="C36" s="39">
        <v>0</v>
      </c>
      <c r="D36" s="39">
        <v>2.4678994667715046</v>
      </c>
      <c r="E36" s="39">
        <v>0</v>
      </c>
      <c r="F36" s="39">
        <v>0</v>
      </c>
      <c r="G36" s="39">
        <v>346.61648010805777</v>
      </c>
    </row>
    <row r="37" spans="1:7" x14ac:dyDescent="0.25">
      <c r="A37" s="5">
        <f t="shared" si="0"/>
        <v>36</v>
      </c>
      <c r="B37" s="39">
        <v>4.6193814686680019</v>
      </c>
      <c r="C37" s="39">
        <v>4.6193814686680019</v>
      </c>
      <c r="D37" s="39">
        <v>4.6193814686680019</v>
      </c>
      <c r="E37" s="39">
        <v>0</v>
      </c>
      <c r="F37" s="39">
        <v>0</v>
      </c>
      <c r="G37" s="39">
        <v>815.27463540521569</v>
      </c>
    </row>
    <row r="38" spans="1:7" x14ac:dyDescent="0.25">
      <c r="A38" s="5">
        <f t="shared" si="0"/>
        <v>37</v>
      </c>
      <c r="B38" s="39">
        <v>2.2130429704425558</v>
      </c>
      <c r="C38" s="39">
        <v>2.2130429704425558</v>
      </c>
      <c r="D38" s="39">
        <v>2.2130429704425558</v>
      </c>
      <c r="E38" s="39">
        <v>0</v>
      </c>
      <c r="F38" s="39">
        <v>0</v>
      </c>
      <c r="G38" s="39">
        <v>270.94285087128213</v>
      </c>
    </row>
    <row r="39" spans="1:7" x14ac:dyDescent="0.25">
      <c r="A39" s="5">
        <f t="shared" si="0"/>
        <v>38</v>
      </c>
      <c r="B39" s="39">
        <v>4.6193814686680019</v>
      </c>
      <c r="C39" s="39">
        <v>0</v>
      </c>
      <c r="D39" s="39">
        <v>4.6193814686680019</v>
      </c>
      <c r="E39" s="39">
        <v>0</v>
      </c>
      <c r="F39" s="39">
        <v>0</v>
      </c>
      <c r="G39" s="39">
        <v>815.27463540521569</v>
      </c>
    </row>
    <row r="40" spans="1:7" x14ac:dyDescent="0.25">
      <c r="A40" s="5">
        <f t="shared" si="0"/>
        <v>39</v>
      </c>
      <c r="B40" s="39">
        <v>2.4678994667715046</v>
      </c>
      <c r="C40" s="39">
        <v>0</v>
      </c>
      <c r="D40" s="39">
        <v>2.4678994667715046</v>
      </c>
      <c r="E40" s="39">
        <v>0</v>
      </c>
      <c r="F40" s="39">
        <v>0</v>
      </c>
      <c r="G40" s="39">
        <v>346.61648010805777</v>
      </c>
    </row>
    <row r="41" spans="1:7" x14ac:dyDescent="0.25">
      <c r="A41" s="5">
        <f t="shared" si="0"/>
        <v>40</v>
      </c>
      <c r="B41" s="39">
        <v>2.8665980949638596</v>
      </c>
      <c r="C41" s="39">
        <v>0</v>
      </c>
      <c r="D41" s="39">
        <v>2.8665980949638596</v>
      </c>
      <c r="E41" s="39">
        <v>0</v>
      </c>
      <c r="F41" s="39">
        <v>2.8665980949638596</v>
      </c>
      <c r="G41" s="39">
        <v>317.41840705534815</v>
      </c>
    </row>
    <row r="42" spans="1:7" x14ac:dyDescent="0.25">
      <c r="A42" s="5">
        <f t="shared" si="0"/>
        <v>41</v>
      </c>
      <c r="B42" s="39">
        <v>4.2717561569280882</v>
      </c>
      <c r="C42" s="39">
        <v>0</v>
      </c>
      <c r="D42" s="39">
        <v>4.2717561569280882</v>
      </c>
      <c r="E42" s="39">
        <v>0</v>
      </c>
      <c r="F42" s="39">
        <v>4.2717561569280882</v>
      </c>
      <c r="G42" s="39">
        <v>554.60210185397375</v>
      </c>
    </row>
    <row r="43" spans="1:7" x14ac:dyDescent="0.25">
      <c r="A43" s="5">
        <f t="shared" si="0"/>
        <v>42</v>
      </c>
      <c r="B43" s="39">
        <v>3.4137378576759523</v>
      </c>
      <c r="C43" s="39">
        <v>0</v>
      </c>
      <c r="D43" s="39">
        <v>3.4137378576759523</v>
      </c>
      <c r="E43" s="39">
        <v>3.4137378576759523</v>
      </c>
      <c r="F43" s="39">
        <v>0</v>
      </c>
      <c r="G43" s="39">
        <v>508.4079791436796</v>
      </c>
    </row>
    <row r="44" spans="1:7" x14ac:dyDescent="0.25">
      <c r="A44" s="5">
        <f t="shared" si="0"/>
        <v>43</v>
      </c>
      <c r="B44" s="39">
        <v>2.4516963203208069</v>
      </c>
      <c r="C44" s="39">
        <v>0</v>
      </c>
      <c r="D44" s="39">
        <v>2.4516963203208069</v>
      </c>
      <c r="E44" s="39">
        <v>2.4516963203208069</v>
      </c>
      <c r="F44" s="39">
        <v>0</v>
      </c>
      <c r="G44" s="39">
        <v>300.1611804968764</v>
      </c>
    </row>
    <row r="45" spans="1:7" x14ac:dyDescent="0.25">
      <c r="A45" s="5">
        <f t="shared" si="0"/>
        <v>44</v>
      </c>
      <c r="B45" s="39">
        <v>2.9550525624731931</v>
      </c>
      <c r="C45" s="39">
        <v>0</v>
      </c>
      <c r="D45" s="39">
        <v>2.9550525624731931</v>
      </c>
      <c r="E45" s="39">
        <v>2.9550525624731931</v>
      </c>
      <c r="F45" s="39">
        <v>0</v>
      </c>
      <c r="G45" s="39">
        <v>415.0371323993599</v>
      </c>
    </row>
    <row r="46" spans="1:7" x14ac:dyDescent="0.25">
      <c r="A46" s="5">
        <f t="shared" si="0"/>
        <v>45</v>
      </c>
      <c r="B46" s="39">
        <v>2.9550525624731931</v>
      </c>
      <c r="C46" s="39">
        <v>0</v>
      </c>
      <c r="D46" s="39">
        <v>2.9550525624731931</v>
      </c>
      <c r="E46" s="39">
        <v>2.9550525624731931</v>
      </c>
      <c r="F46" s="39">
        <v>0</v>
      </c>
      <c r="G46" s="39">
        <v>415.0371323993599</v>
      </c>
    </row>
    <row r="47" spans="1:7" x14ac:dyDescent="0.25">
      <c r="A47" s="5">
        <f t="shared" si="0"/>
        <v>46</v>
      </c>
      <c r="B47" s="39">
        <v>2.2044909548708449</v>
      </c>
      <c r="C47" s="39">
        <v>0</v>
      </c>
      <c r="D47" s="39">
        <v>2.2044909548708449</v>
      </c>
      <c r="E47" s="39">
        <v>2.2044909548708449</v>
      </c>
      <c r="F47" s="39">
        <v>0</v>
      </c>
      <c r="G47" s="39">
        <v>230.17090059806492</v>
      </c>
    </row>
    <row r="48" spans="1:7" x14ac:dyDescent="0.25">
      <c r="A48" s="5">
        <f t="shared" si="0"/>
        <v>47</v>
      </c>
      <c r="B48" s="39">
        <v>4.2717561569280882</v>
      </c>
      <c r="C48" s="39">
        <v>0</v>
      </c>
      <c r="D48" s="39">
        <v>4.2717561569280882</v>
      </c>
      <c r="E48" s="39">
        <v>0</v>
      </c>
      <c r="F48" s="39">
        <v>4.2717561569280882</v>
      </c>
      <c r="G48" s="39">
        <v>554.60210185397375</v>
      </c>
    </row>
    <row r="49" spans="1:7" x14ac:dyDescent="0.25">
      <c r="A49" s="5">
        <f t="shared" si="0"/>
        <v>48</v>
      </c>
      <c r="B49" s="39">
        <v>4.2717561569280882</v>
      </c>
      <c r="C49" s="39">
        <v>0</v>
      </c>
      <c r="D49" s="39">
        <v>4.2717561569280882</v>
      </c>
      <c r="E49" s="39">
        <v>0</v>
      </c>
      <c r="F49" s="39">
        <v>4.2717561569280882</v>
      </c>
      <c r="G49" s="39">
        <v>554.60210185397375</v>
      </c>
    </row>
    <row r="50" spans="1:7" x14ac:dyDescent="0.25">
      <c r="A50" s="5">
        <f t="shared" si="0"/>
        <v>49</v>
      </c>
      <c r="B50" s="39">
        <v>2.8665980949638596</v>
      </c>
      <c r="C50" s="39">
        <v>0</v>
      </c>
      <c r="D50" s="39">
        <v>2.8665980949638596</v>
      </c>
      <c r="E50" s="39">
        <v>0</v>
      </c>
      <c r="F50" s="39">
        <v>2.8665980949638596</v>
      </c>
      <c r="G50" s="39">
        <v>317.41840705534815</v>
      </c>
    </row>
    <row r="51" spans="1:7" x14ac:dyDescent="0.25">
      <c r="A51" s="5">
        <f t="shared" si="0"/>
        <v>50</v>
      </c>
      <c r="B51" s="39">
        <v>4.2717561569280882</v>
      </c>
      <c r="C51" s="39">
        <v>0</v>
      </c>
      <c r="D51" s="39">
        <v>4.2717561569280882</v>
      </c>
      <c r="E51" s="39">
        <v>0</v>
      </c>
      <c r="F51" s="39">
        <v>4.2717561569280882</v>
      </c>
      <c r="G51" s="39">
        <v>554.60210185397375</v>
      </c>
    </row>
    <row r="52" spans="1:7" x14ac:dyDescent="0.25">
      <c r="A52" s="5">
        <f t="shared" si="0"/>
        <v>51</v>
      </c>
      <c r="B52" s="39">
        <v>2.662531975952839</v>
      </c>
      <c r="C52" s="39">
        <v>0</v>
      </c>
      <c r="D52" s="39">
        <v>2.662531975952839</v>
      </c>
      <c r="E52" s="39">
        <v>0</v>
      </c>
      <c r="F52" s="39">
        <v>0</v>
      </c>
      <c r="G52" s="39">
        <v>396.53088717865637</v>
      </c>
    </row>
    <row r="53" spans="1:7" x14ac:dyDescent="0.25">
      <c r="A53" s="5">
        <f t="shared" si="0"/>
        <v>52</v>
      </c>
      <c r="B53" s="39">
        <v>2.6119324894333777</v>
      </c>
      <c r="C53" s="39">
        <v>0</v>
      </c>
      <c r="D53" s="39">
        <v>2.6119324894333777</v>
      </c>
      <c r="E53" s="39">
        <v>2.6119324894333777</v>
      </c>
      <c r="F53" s="39">
        <v>0</v>
      </c>
      <c r="G53" s="39">
        <v>339.10719510313544</v>
      </c>
    </row>
    <row r="54" spans="1:7" x14ac:dyDescent="0.25">
      <c r="A54" s="5">
        <f t="shared" si="0"/>
        <v>53</v>
      </c>
      <c r="B54" s="39">
        <v>3.4137378576759523</v>
      </c>
      <c r="C54" s="39">
        <v>0</v>
      </c>
      <c r="D54" s="39">
        <v>3.4137378576759523</v>
      </c>
      <c r="E54" s="39">
        <v>3.4137378576759523</v>
      </c>
      <c r="F54" s="39">
        <v>0</v>
      </c>
      <c r="G54" s="39">
        <v>508.4079791436796</v>
      </c>
    </row>
    <row r="55" spans="1:7" x14ac:dyDescent="0.25">
      <c r="A55" s="5">
        <f t="shared" si="0"/>
        <v>54</v>
      </c>
      <c r="B55" s="39">
        <v>3.4137378576759523</v>
      </c>
      <c r="C55" s="39">
        <v>0</v>
      </c>
      <c r="D55" s="39">
        <v>3.4137378576759523</v>
      </c>
      <c r="E55" s="39">
        <v>3.4137378576759523</v>
      </c>
      <c r="F55" s="39">
        <v>0</v>
      </c>
      <c r="G55" s="39">
        <v>508.4079791436796</v>
      </c>
    </row>
    <row r="56" spans="1:7" x14ac:dyDescent="0.25">
      <c r="A56" s="5">
        <f t="shared" si="0"/>
        <v>55</v>
      </c>
      <c r="B56" s="39">
        <v>2.6119324894333777</v>
      </c>
      <c r="C56" s="39">
        <v>0</v>
      </c>
      <c r="D56" s="39">
        <v>2.6119324894333777</v>
      </c>
      <c r="E56" s="39">
        <v>2.6119324894333777</v>
      </c>
      <c r="F56" s="39">
        <v>0</v>
      </c>
      <c r="G56" s="39">
        <v>339.10719510313544</v>
      </c>
    </row>
    <row r="57" spans="1:7" x14ac:dyDescent="0.25">
      <c r="A57" s="5">
        <f t="shared" si="0"/>
        <v>56</v>
      </c>
      <c r="B57" s="39">
        <v>2.2986033083187882</v>
      </c>
      <c r="C57" s="39">
        <v>0</v>
      </c>
      <c r="D57" s="39">
        <v>2.2986033083187882</v>
      </c>
      <c r="E57" s="39">
        <v>0</v>
      </c>
      <c r="F57" s="39">
        <v>0</v>
      </c>
      <c r="G57" s="39">
        <v>298.42766751902832</v>
      </c>
    </row>
    <row r="58" spans="1:7" x14ac:dyDescent="0.25">
      <c r="A58" s="5">
        <f t="shared" si="0"/>
        <v>57</v>
      </c>
      <c r="B58" s="39">
        <v>2.662531975952839</v>
      </c>
      <c r="C58" s="39">
        <v>0</v>
      </c>
      <c r="D58" s="39">
        <v>2.662531975952839</v>
      </c>
      <c r="E58" s="39">
        <v>0</v>
      </c>
      <c r="F58" s="39">
        <v>0</v>
      </c>
      <c r="G58" s="39">
        <v>396.53088717865637</v>
      </c>
    </row>
    <row r="59" spans="1:7" x14ac:dyDescent="0.25">
      <c r="A59" s="5">
        <f t="shared" si="0"/>
        <v>58</v>
      </c>
      <c r="B59" s="39">
        <v>2.6119324894333777</v>
      </c>
      <c r="C59" s="39">
        <v>0</v>
      </c>
      <c r="D59" s="39">
        <v>2.6119324894333777</v>
      </c>
      <c r="E59" s="39">
        <v>2.6119324894333777</v>
      </c>
      <c r="F59" s="39">
        <v>0</v>
      </c>
      <c r="G59" s="39">
        <v>339.10719510313544</v>
      </c>
    </row>
    <row r="60" spans="1:7" x14ac:dyDescent="0.25">
      <c r="A60" s="5">
        <f t="shared" si="0"/>
        <v>59</v>
      </c>
      <c r="B60" s="39">
        <v>3.4137378576759523</v>
      </c>
      <c r="C60" s="39">
        <v>0</v>
      </c>
      <c r="D60" s="39">
        <v>3.4137378576759523</v>
      </c>
      <c r="E60" s="39">
        <v>3.4137378576759523</v>
      </c>
      <c r="F60" s="39">
        <v>0</v>
      </c>
      <c r="G60" s="39">
        <v>508.4079791436796</v>
      </c>
    </row>
    <row r="61" spans="1:7" x14ac:dyDescent="0.25">
      <c r="A61" s="5">
        <f t="shared" si="0"/>
        <v>60</v>
      </c>
      <c r="B61" s="39">
        <v>2.662531975952839</v>
      </c>
      <c r="C61" s="39">
        <v>0</v>
      </c>
      <c r="D61" s="39">
        <v>2.662531975952839</v>
      </c>
      <c r="E61" s="39">
        <v>0</v>
      </c>
      <c r="F61" s="39">
        <v>0</v>
      </c>
      <c r="G61" s="39">
        <v>396.53088717865637</v>
      </c>
    </row>
    <row r="62" spans="1:7" x14ac:dyDescent="0.25">
      <c r="A62" s="5">
        <f t="shared" si="0"/>
        <v>61</v>
      </c>
      <c r="B62" s="39">
        <v>2.2986033083187882</v>
      </c>
      <c r="C62" s="39">
        <v>0</v>
      </c>
      <c r="D62" s="39">
        <v>2.2986033083187882</v>
      </c>
      <c r="E62" s="39">
        <v>0</v>
      </c>
      <c r="F62" s="39">
        <v>0</v>
      </c>
      <c r="G62" s="39">
        <v>298.42766751902832</v>
      </c>
    </row>
    <row r="63" spans="1:7" x14ac:dyDescent="0.25">
      <c r="A63" s="5">
        <f t="shared" si="0"/>
        <v>62</v>
      </c>
      <c r="B63" s="39">
        <v>2.662531975952839</v>
      </c>
      <c r="C63" s="39">
        <v>0</v>
      </c>
      <c r="D63" s="39">
        <v>2.662531975952839</v>
      </c>
      <c r="E63" s="39">
        <v>0</v>
      </c>
      <c r="F63" s="39">
        <v>0</v>
      </c>
      <c r="G63" s="39">
        <v>396.53088717865637</v>
      </c>
    </row>
    <row r="64" spans="1:7" x14ac:dyDescent="0.25">
      <c r="A64" s="5">
        <f t="shared" si="0"/>
        <v>63</v>
      </c>
      <c r="B64" s="39">
        <v>2.2986033083187882</v>
      </c>
      <c r="C64" s="39">
        <v>0</v>
      </c>
      <c r="D64" s="39">
        <v>2.2986033083187882</v>
      </c>
      <c r="E64" s="39">
        <v>0</v>
      </c>
      <c r="F64" s="39">
        <v>0</v>
      </c>
      <c r="G64" s="39">
        <v>298.42766751902832</v>
      </c>
    </row>
    <row r="65" spans="1:7" x14ac:dyDescent="0.25">
      <c r="A65" s="5">
        <f t="shared" si="0"/>
        <v>64</v>
      </c>
      <c r="B65" s="39">
        <v>2.662531975952839</v>
      </c>
      <c r="C65" s="39">
        <v>0</v>
      </c>
      <c r="D65" s="39">
        <v>2.662531975952839</v>
      </c>
      <c r="E65" s="39">
        <v>0</v>
      </c>
      <c r="F65" s="39">
        <v>0</v>
      </c>
      <c r="G65" s="39">
        <v>396.53088717865637</v>
      </c>
    </row>
    <row r="66" spans="1:7" x14ac:dyDescent="0.25">
      <c r="A66" s="5">
        <f t="shared" si="0"/>
        <v>65</v>
      </c>
      <c r="B66" s="39">
        <v>2.2986033083187882</v>
      </c>
      <c r="C66" s="39">
        <v>0</v>
      </c>
      <c r="D66" s="39">
        <v>2.2986033083187882</v>
      </c>
      <c r="E66" s="39">
        <v>0</v>
      </c>
      <c r="F66" s="39">
        <v>0</v>
      </c>
      <c r="G66" s="39">
        <v>298.42766751902832</v>
      </c>
    </row>
    <row r="67" spans="1:7" x14ac:dyDescent="0.25">
      <c r="A67" s="5">
        <f t="shared" si="0"/>
        <v>66</v>
      </c>
      <c r="B67" s="39">
        <v>2.662531975952839</v>
      </c>
      <c r="C67" s="39">
        <v>0</v>
      </c>
      <c r="D67" s="39">
        <v>2.662531975952839</v>
      </c>
      <c r="E67" s="39">
        <v>0</v>
      </c>
      <c r="F67" s="39">
        <v>0</v>
      </c>
      <c r="G67" s="39">
        <v>396.53088717865637</v>
      </c>
    </row>
    <row r="68" spans="1:7" x14ac:dyDescent="0.25">
      <c r="A68" s="5">
        <f t="shared" ref="A68:A86" si="1">IF(C68="","",A67+1)</f>
        <v>67</v>
      </c>
      <c r="B68" s="39">
        <v>3.4669852240434569</v>
      </c>
      <c r="C68" s="39">
        <v>0</v>
      </c>
      <c r="D68" s="39">
        <v>0</v>
      </c>
      <c r="E68" s="39">
        <v>0</v>
      </c>
      <c r="F68" s="39">
        <v>0</v>
      </c>
      <c r="G68" s="39">
        <v>516.33810941679212</v>
      </c>
    </row>
    <row r="69" spans="1:7" x14ac:dyDescent="0.25">
      <c r="A69" s="5">
        <f t="shared" si="1"/>
        <v>68</v>
      </c>
      <c r="B69" s="39">
        <v>7.8649780440698809</v>
      </c>
      <c r="C69" s="39">
        <v>0</v>
      </c>
      <c r="D69" s="39">
        <v>0</v>
      </c>
      <c r="E69" s="39">
        <v>7.8649780440698809</v>
      </c>
      <c r="F69" s="39">
        <v>0</v>
      </c>
      <c r="G69" s="39">
        <v>1171.3311801033274</v>
      </c>
    </row>
    <row r="70" spans="1:7" x14ac:dyDescent="0.25">
      <c r="A70" s="5">
        <f t="shared" si="1"/>
        <v>69</v>
      </c>
      <c r="B70" s="39">
        <v>7.8649780440698809</v>
      </c>
      <c r="C70" s="39">
        <v>0</v>
      </c>
      <c r="D70" s="39">
        <v>0</v>
      </c>
      <c r="E70" s="39">
        <v>7.8649780440698809</v>
      </c>
      <c r="F70" s="39">
        <v>0</v>
      </c>
      <c r="G70" s="39">
        <v>1171.3311801033274</v>
      </c>
    </row>
    <row r="71" spans="1:7" x14ac:dyDescent="0.25">
      <c r="A71" s="5">
        <f t="shared" si="1"/>
        <v>70</v>
      </c>
      <c r="B71" s="39">
        <v>7.8649780440698809</v>
      </c>
      <c r="C71" s="39">
        <v>0</v>
      </c>
      <c r="D71" s="39">
        <v>0</v>
      </c>
      <c r="E71" s="39">
        <v>7.8649780440698809</v>
      </c>
      <c r="F71" s="39">
        <v>0</v>
      </c>
      <c r="G71" s="39">
        <v>1171.3311801033274</v>
      </c>
    </row>
    <row r="72" spans="1:7" x14ac:dyDescent="0.25">
      <c r="A72" s="5">
        <f t="shared" si="1"/>
        <v>71</v>
      </c>
      <c r="B72" s="39">
        <v>2.9500756366450069</v>
      </c>
      <c r="C72" s="39">
        <v>2.9500756366450069</v>
      </c>
      <c r="D72" s="39">
        <v>0</v>
      </c>
      <c r="E72" s="39">
        <v>2.9500756366450069</v>
      </c>
      <c r="F72" s="39">
        <v>0</v>
      </c>
      <c r="G72" s="39">
        <v>361.17776019444824</v>
      </c>
    </row>
    <row r="73" spans="1:7" x14ac:dyDescent="0.25">
      <c r="A73" s="5">
        <f t="shared" si="1"/>
        <v>72</v>
      </c>
      <c r="B73" s="39">
        <v>7.8649780440698809</v>
      </c>
      <c r="C73" s="39">
        <v>0</v>
      </c>
      <c r="D73" s="39">
        <v>0</v>
      </c>
      <c r="E73" s="39">
        <v>7.8649780440698809</v>
      </c>
      <c r="F73" s="39">
        <v>0</v>
      </c>
      <c r="G73" s="39">
        <v>1171.3311801033274</v>
      </c>
    </row>
    <row r="74" spans="1:7" x14ac:dyDescent="0.25">
      <c r="A74" s="5">
        <f t="shared" si="1"/>
        <v>73</v>
      </c>
      <c r="B74" s="39">
        <v>7.8649780440698809</v>
      </c>
      <c r="C74" s="39">
        <v>0</v>
      </c>
      <c r="D74" s="39">
        <v>0</v>
      </c>
      <c r="E74" s="39">
        <v>7.8649780440698809</v>
      </c>
      <c r="F74" s="39">
        <v>0</v>
      </c>
      <c r="G74" s="39">
        <v>1171.3311801033274</v>
      </c>
    </row>
    <row r="75" spans="1:7" x14ac:dyDescent="0.25">
      <c r="A75" s="5">
        <f t="shared" si="1"/>
        <v>74</v>
      </c>
      <c r="B75" s="39">
        <v>3.3325871190957397</v>
      </c>
      <c r="C75" s="39">
        <v>0</v>
      </c>
      <c r="D75" s="39">
        <v>0</v>
      </c>
      <c r="E75" s="39">
        <v>3.3325871190957397</v>
      </c>
      <c r="F75" s="39">
        <v>0</v>
      </c>
      <c r="G75" s="39">
        <v>432.66978567219996</v>
      </c>
    </row>
    <row r="76" spans="1:7" x14ac:dyDescent="0.25">
      <c r="A76" s="5">
        <f t="shared" si="1"/>
        <v>75</v>
      </c>
      <c r="B76" s="39">
        <v>2.6306455958072554</v>
      </c>
      <c r="C76" s="39">
        <v>0</v>
      </c>
      <c r="D76" s="39">
        <v>0</v>
      </c>
      <c r="E76" s="39">
        <v>0</v>
      </c>
      <c r="F76" s="39">
        <v>0</v>
      </c>
      <c r="G76" s="39">
        <v>341.536717703656</v>
      </c>
    </row>
    <row r="77" spans="1:7" x14ac:dyDescent="0.25">
      <c r="A77" s="5">
        <f t="shared" si="1"/>
        <v>76</v>
      </c>
      <c r="B77" s="39">
        <v>2.6306455958072554</v>
      </c>
      <c r="C77" s="39">
        <v>0</v>
      </c>
      <c r="D77" s="39">
        <v>0</v>
      </c>
      <c r="E77" s="39">
        <v>0</v>
      </c>
      <c r="F77" s="39">
        <v>0</v>
      </c>
      <c r="G77" s="39">
        <v>341.536717703656</v>
      </c>
    </row>
    <row r="78" spans="1:7" x14ac:dyDescent="0.25">
      <c r="A78" s="5">
        <f t="shared" si="1"/>
        <v>77</v>
      </c>
      <c r="B78" s="39">
        <v>3.3325871190957397</v>
      </c>
      <c r="C78" s="39">
        <v>0</v>
      </c>
      <c r="D78" s="39">
        <v>0</v>
      </c>
      <c r="E78" s="39">
        <v>3.3325871190957397</v>
      </c>
      <c r="F78" s="39">
        <v>0</v>
      </c>
      <c r="G78" s="39">
        <v>432.66978567219996</v>
      </c>
    </row>
    <row r="79" spans="1:7" x14ac:dyDescent="0.25">
      <c r="A79" s="5">
        <f t="shared" si="1"/>
        <v>78</v>
      </c>
      <c r="B79" s="39">
        <v>7.8649780440698809</v>
      </c>
      <c r="C79" s="39">
        <v>0</v>
      </c>
      <c r="D79" s="39">
        <v>0</v>
      </c>
      <c r="E79" s="39">
        <v>7.8649780440698809</v>
      </c>
      <c r="F79" s="39">
        <v>0</v>
      </c>
      <c r="G79" s="39">
        <v>1171.3311801033274</v>
      </c>
    </row>
    <row r="80" spans="1:7" x14ac:dyDescent="0.25">
      <c r="A80" s="5">
        <f t="shared" si="1"/>
        <v>79</v>
      </c>
      <c r="B80" s="39">
        <v>3.4669852240434569</v>
      </c>
      <c r="C80" s="39">
        <v>0</v>
      </c>
      <c r="D80" s="39">
        <v>0</v>
      </c>
      <c r="E80" s="39">
        <v>0</v>
      </c>
      <c r="F80" s="39">
        <v>0</v>
      </c>
      <c r="G80" s="39">
        <v>516.33810941679212</v>
      </c>
    </row>
    <row r="81" spans="1:7" x14ac:dyDescent="0.25">
      <c r="A81" s="5">
        <f t="shared" si="1"/>
        <v>80</v>
      </c>
      <c r="B81" s="39">
        <v>3.4669852240434569</v>
      </c>
      <c r="C81" s="39">
        <v>0</v>
      </c>
      <c r="D81" s="39">
        <v>0</v>
      </c>
      <c r="E81" s="39">
        <v>0</v>
      </c>
      <c r="F81" s="39">
        <v>0</v>
      </c>
      <c r="G81" s="39">
        <v>516.33810941679212</v>
      </c>
    </row>
    <row r="82" spans="1:7" x14ac:dyDescent="0.25">
      <c r="A82" s="5">
        <f t="shared" si="1"/>
        <v>81</v>
      </c>
      <c r="B82" s="39">
        <v>3.4137378576759523</v>
      </c>
      <c r="C82" s="39">
        <v>0</v>
      </c>
      <c r="D82" s="39">
        <v>3.4137378576759523</v>
      </c>
      <c r="E82" s="39">
        <v>3.4137378576759523</v>
      </c>
      <c r="F82" s="39">
        <v>0</v>
      </c>
      <c r="G82" s="39">
        <v>508.4079791436796</v>
      </c>
    </row>
    <row r="83" spans="1:7" x14ac:dyDescent="0.25">
      <c r="A83" s="5">
        <f t="shared" si="1"/>
        <v>82</v>
      </c>
      <c r="B83" s="39">
        <v>2.6119324894333777</v>
      </c>
      <c r="C83" s="39">
        <v>2.6119324894333777</v>
      </c>
      <c r="D83" s="39">
        <v>2.6119324894333777</v>
      </c>
      <c r="E83" s="39">
        <v>2.6119324894333777</v>
      </c>
      <c r="F83" s="39">
        <v>0</v>
      </c>
      <c r="G83" s="39">
        <v>339.10719510313544</v>
      </c>
    </row>
    <row r="84" spans="1:7" x14ac:dyDescent="0.25">
      <c r="A84" s="5">
        <f t="shared" si="1"/>
        <v>83</v>
      </c>
      <c r="B84" s="39">
        <v>3.4137378576759523</v>
      </c>
      <c r="C84" s="39">
        <v>0</v>
      </c>
      <c r="D84" s="39">
        <v>3.4137378576759523</v>
      </c>
      <c r="E84" s="39">
        <v>3.4137378576759523</v>
      </c>
      <c r="F84" s="39">
        <v>0</v>
      </c>
      <c r="G84" s="39">
        <v>508.4079791436796</v>
      </c>
    </row>
    <row r="85" spans="1:7" x14ac:dyDescent="0.25">
      <c r="A85" s="5">
        <f t="shared" si="1"/>
        <v>84</v>
      </c>
      <c r="B85" s="39">
        <v>3.4137378576759523</v>
      </c>
      <c r="C85" s="39">
        <v>0</v>
      </c>
      <c r="D85" s="39">
        <v>3.4137378576759523</v>
      </c>
      <c r="E85" s="39">
        <v>3.4137378576759523</v>
      </c>
      <c r="F85" s="39">
        <v>0</v>
      </c>
      <c r="G85" s="39">
        <v>508.4079791436796</v>
      </c>
    </row>
    <row r="86" spans="1:7" x14ac:dyDescent="0.25">
      <c r="A86" s="5">
        <f t="shared" si="1"/>
        <v>85</v>
      </c>
      <c r="B86" s="39">
        <v>2.2130429704425558</v>
      </c>
      <c r="C86" s="39">
        <v>2.2130429704425558</v>
      </c>
      <c r="D86" s="39">
        <v>2.2130429704425558</v>
      </c>
      <c r="E86" s="39">
        <v>0</v>
      </c>
      <c r="F86" s="39">
        <v>0</v>
      </c>
      <c r="G86" s="39">
        <v>270.94285087128213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workbookViewId="0">
      <selection sqref="A1:B6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8.5703125" bestFit="1" customWidth="1"/>
    <col min="4" max="4" width="19" bestFit="1" customWidth="1"/>
    <col min="5" max="5" width="12.42578125" bestFit="1" customWidth="1"/>
    <col min="6" max="6" width="9.7109375" bestFit="1" customWidth="1"/>
    <col min="7" max="7" width="16.7109375" bestFit="1" customWidth="1"/>
    <col min="8" max="8" width="8.7109375" bestFit="1" customWidth="1"/>
    <col min="9" max="9" width="17" bestFit="1" customWidth="1"/>
    <col min="10" max="10" width="11" bestFit="1" customWidth="1"/>
  </cols>
  <sheetData>
    <row r="1" spans="1:10" x14ac:dyDescent="0.25">
      <c r="A1" s="4" t="s">
        <v>2</v>
      </c>
      <c r="B1" s="4" t="s">
        <v>3</v>
      </c>
      <c r="C1" s="42" t="s">
        <v>63</v>
      </c>
      <c r="D1" s="41" t="s">
        <v>53</v>
      </c>
      <c r="E1" s="43" t="s">
        <v>72</v>
      </c>
      <c r="F1" s="43" t="s">
        <v>54</v>
      </c>
      <c r="G1" s="41" t="s">
        <v>55</v>
      </c>
      <c r="H1" s="41" t="s">
        <v>56</v>
      </c>
      <c r="I1" s="44" t="s">
        <v>57</v>
      </c>
      <c r="J1" s="44" t="s">
        <v>73</v>
      </c>
    </row>
    <row r="2" spans="1:10" x14ac:dyDescent="0.25">
      <c r="A2" s="5">
        <f>IF(C2="","",1)</f>
        <v>1</v>
      </c>
      <c r="B2" s="5">
        <f>IF(C2="","",1)</f>
        <v>1</v>
      </c>
      <c r="C2">
        <v>0</v>
      </c>
      <c r="D2">
        <v>0</v>
      </c>
      <c r="E2" s="29">
        <v>1.5830405092592021</v>
      </c>
      <c r="F2">
        <v>0</v>
      </c>
      <c r="G2" s="25">
        <v>157</v>
      </c>
      <c r="H2">
        <v>1</v>
      </c>
      <c r="I2">
        <v>1</v>
      </c>
      <c r="J2" s="26">
        <v>0</v>
      </c>
    </row>
    <row r="3" spans="1:10" x14ac:dyDescent="0.25">
      <c r="A3" s="5">
        <f t="shared" ref="A3:A66" si="0">IF(C3="","",1)</f>
        <v>1</v>
      </c>
      <c r="B3" s="5">
        <f t="shared" ref="B3:B66" si="1">IF(C3="","",1)</f>
        <v>1</v>
      </c>
      <c r="C3">
        <v>1</v>
      </c>
      <c r="D3">
        <v>1</v>
      </c>
      <c r="E3" s="29">
        <v>1.6453858024690513</v>
      </c>
      <c r="F3">
        <v>1</v>
      </c>
      <c r="G3">
        <v>141.30000000000001</v>
      </c>
      <c r="H3">
        <v>1</v>
      </c>
      <c r="I3">
        <v>1</v>
      </c>
      <c r="J3" s="26">
        <v>0</v>
      </c>
    </row>
    <row r="4" spans="1:10" x14ac:dyDescent="0.25">
      <c r="A4" s="5">
        <f t="shared" si="0"/>
        <v>1</v>
      </c>
      <c r="B4" s="5">
        <f t="shared" si="1"/>
        <v>1</v>
      </c>
      <c r="C4">
        <v>1</v>
      </c>
      <c r="D4">
        <v>1</v>
      </c>
      <c r="E4" s="29">
        <v>1.6454884259258202</v>
      </c>
      <c r="F4">
        <v>1</v>
      </c>
      <c r="G4">
        <v>120.67</v>
      </c>
      <c r="H4">
        <v>1</v>
      </c>
      <c r="I4">
        <v>1</v>
      </c>
      <c r="J4" s="26">
        <v>0</v>
      </c>
    </row>
    <row r="5" spans="1:10" x14ac:dyDescent="0.25">
      <c r="A5" s="5">
        <f t="shared" si="0"/>
        <v>1</v>
      </c>
      <c r="B5" s="5">
        <f t="shared" si="1"/>
        <v>1</v>
      </c>
      <c r="C5">
        <v>0</v>
      </c>
      <c r="D5">
        <v>1</v>
      </c>
      <c r="E5" s="29">
        <v>1.9122970679013329</v>
      </c>
      <c r="F5">
        <v>1</v>
      </c>
      <c r="G5" s="25">
        <v>175.72</v>
      </c>
      <c r="H5">
        <v>1</v>
      </c>
      <c r="I5">
        <v>1</v>
      </c>
      <c r="J5" s="26">
        <v>0</v>
      </c>
    </row>
    <row r="6" spans="1:10" x14ac:dyDescent="0.25">
      <c r="A6" s="5">
        <f t="shared" si="0"/>
        <v>1</v>
      </c>
      <c r="B6" s="5">
        <f t="shared" si="1"/>
        <v>1</v>
      </c>
      <c r="C6">
        <v>0</v>
      </c>
      <c r="D6">
        <v>0</v>
      </c>
      <c r="E6" s="29">
        <v>2.037897762345771</v>
      </c>
      <c r="F6">
        <v>0</v>
      </c>
      <c r="G6" s="25">
        <v>137</v>
      </c>
      <c r="H6">
        <v>1</v>
      </c>
      <c r="I6" s="26">
        <v>0</v>
      </c>
      <c r="J6" s="26">
        <v>0</v>
      </c>
    </row>
    <row r="7" spans="1:10" x14ac:dyDescent="0.25">
      <c r="A7" s="5">
        <f t="shared" si="0"/>
        <v>1</v>
      </c>
      <c r="B7" s="5">
        <f t="shared" si="1"/>
        <v>1</v>
      </c>
      <c r="C7">
        <v>0</v>
      </c>
      <c r="D7">
        <v>0</v>
      </c>
      <c r="E7" s="29">
        <v>2.2197121913581213</v>
      </c>
      <c r="F7">
        <v>0</v>
      </c>
      <c r="G7" s="25">
        <v>157</v>
      </c>
      <c r="H7">
        <v>0</v>
      </c>
      <c r="I7">
        <v>1</v>
      </c>
      <c r="J7" s="26">
        <v>0</v>
      </c>
    </row>
    <row r="8" spans="1:10" x14ac:dyDescent="0.25">
      <c r="A8" s="5">
        <f t="shared" si="0"/>
        <v>1</v>
      </c>
      <c r="B8" s="5">
        <f t="shared" si="1"/>
        <v>1</v>
      </c>
      <c r="C8">
        <v>0</v>
      </c>
      <c r="D8">
        <v>1</v>
      </c>
      <c r="E8" s="29">
        <v>2.2197530864197081</v>
      </c>
      <c r="F8">
        <v>1</v>
      </c>
      <c r="G8" s="25">
        <v>161.93</v>
      </c>
      <c r="H8">
        <v>0</v>
      </c>
      <c r="I8">
        <v>1</v>
      </c>
      <c r="J8" s="26">
        <v>0</v>
      </c>
    </row>
    <row r="9" spans="1:10" x14ac:dyDescent="0.25">
      <c r="A9" s="5">
        <f t="shared" si="0"/>
        <v>1</v>
      </c>
      <c r="B9" s="5">
        <f t="shared" si="1"/>
        <v>1</v>
      </c>
      <c r="C9">
        <v>0</v>
      </c>
      <c r="D9">
        <v>0</v>
      </c>
      <c r="E9" s="29">
        <v>2.2197681327161263</v>
      </c>
      <c r="F9">
        <v>0</v>
      </c>
      <c r="G9" s="25">
        <v>137</v>
      </c>
      <c r="H9">
        <v>0</v>
      </c>
      <c r="I9">
        <v>1</v>
      </c>
      <c r="J9" s="26">
        <v>0</v>
      </c>
    </row>
    <row r="10" spans="1:10" x14ac:dyDescent="0.25">
      <c r="A10" s="5">
        <f t="shared" si="0"/>
        <v>1</v>
      </c>
      <c r="B10" s="5">
        <f t="shared" si="1"/>
        <v>1</v>
      </c>
      <c r="C10">
        <v>0</v>
      </c>
      <c r="D10">
        <v>1</v>
      </c>
      <c r="E10" s="29">
        <v>2.2459390432098494</v>
      </c>
      <c r="F10">
        <v>1</v>
      </c>
      <c r="G10" s="25">
        <v>166.86</v>
      </c>
      <c r="H10">
        <v>1</v>
      </c>
      <c r="I10">
        <v>1</v>
      </c>
      <c r="J10" s="26">
        <v>0</v>
      </c>
    </row>
    <row r="11" spans="1:10" x14ac:dyDescent="0.25">
      <c r="A11" s="5">
        <f t="shared" si="0"/>
        <v>1</v>
      </c>
      <c r="B11" s="5">
        <f t="shared" si="1"/>
        <v>1</v>
      </c>
      <c r="C11">
        <v>0</v>
      </c>
      <c r="D11">
        <v>0</v>
      </c>
      <c r="E11" s="29">
        <v>2.3241331018519609</v>
      </c>
      <c r="F11">
        <v>0</v>
      </c>
      <c r="G11" s="25">
        <v>137</v>
      </c>
      <c r="H11">
        <v>1</v>
      </c>
      <c r="I11" s="26">
        <v>0</v>
      </c>
      <c r="J11" s="26">
        <v>0</v>
      </c>
    </row>
    <row r="12" spans="1:10" x14ac:dyDescent="0.25">
      <c r="A12" s="5">
        <f t="shared" si="0"/>
        <v>1</v>
      </c>
      <c r="B12" s="5">
        <f t="shared" si="1"/>
        <v>1</v>
      </c>
      <c r="C12">
        <v>0</v>
      </c>
      <c r="D12">
        <v>0</v>
      </c>
      <c r="E12" s="29">
        <v>2.4674066358025204</v>
      </c>
      <c r="F12">
        <v>0</v>
      </c>
      <c r="G12" s="25">
        <v>157</v>
      </c>
      <c r="H12">
        <v>1</v>
      </c>
      <c r="I12" s="26">
        <v>0</v>
      </c>
      <c r="J12" s="26">
        <v>0</v>
      </c>
    </row>
    <row r="13" spans="1:10" x14ac:dyDescent="0.25">
      <c r="A13" s="5">
        <f t="shared" si="0"/>
        <v>1</v>
      </c>
      <c r="B13" s="5">
        <f t="shared" si="1"/>
        <v>1</v>
      </c>
      <c r="C13">
        <v>0</v>
      </c>
      <c r="D13">
        <v>0</v>
      </c>
      <c r="E13" s="29">
        <v>2.4707040895062771</v>
      </c>
      <c r="F13">
        <v>0</v>
      </c>
      <c r="G13" s="25">
        <v>157</v>
      </c>
      <c r="H13">
        <v>1</v>
      </c>
      <c r="I13" s="26">
        <v>0</v>
      </c>
      <c r="J13" s="26">
        <v>0</v>
      </c>
    </row>
    <row r="14" spans="1:10" x14ac:dyDescent="0.25">
      <c r="A14" s="5">
        <f t="shared" si="0"/>
        <v>1</v>
      </c>
      <c r="B14" s="5">
        <f t="shared" si="1"/>
        <v>1</v>
      </c>
      <c r="C14">
        <v>0</v>
      </c>
      <c r="D14">
        <v>0</v>
      </c>
      <c r="E14" s="29">
        <v>2.4707669753086519</v>
      </c>
      <c r="F14">
        <v>0</v>
      </c>
      <c r="G14" s="25">
        <v>117</v>
      </c>
      <c r="H14">
        <v>1</v>
      </c>
      <c r="I14" s="26">
        <v>0</v>
      </c>
      <c r="J14" s="26">
        <v>0</v>
      </c>
    </row>
    <row r="15" spans="1:10" x14ac:dyDescent="0.25">
      <c r="A15" s="5">
        <f t="shared" si="0"/>
        <v>1</v>
      </c>
      <c r="B15" s="5">
        <f t="shared" si="1"/>
        <v>1</v>
      </c>
      <c r="C15">
        <v>0</v>
      </c>
      <c r="D15">
        <v>0</v>
      </c>
      <c r="E15" s="29">
        <v>2.4708078703704812</v>
      </c>
      <c r="F15">
        <v>0</v>
      </c>
      <c r="G15" s="25">
        <v>117</v>
      </c>
      <c r="H15">
        <v>1</v>
      </c>
      <c r="I15" s="26">
        <v>0</v>
      </c>
      <c r="J15" s="26">
        <v>0</v>
      </c>
    </row>
    <row r="16" spans="1:10" x14ac:dyDescent="0.25">
      <c r="A16" s="5">
        <f t="shared" si="0"/>
        <v>1</v>
      </c>
      <c r="B16" s="5">
        <f t="shared" si="1"/>
        <v>1</v>
      </c>
      <c r="C16">
        <v>0</v>
      </c>
      <c r="D16">
        <v>1</v>
      </c>
      <c r="E16" s="29">
        <v>2.7450343364197276</v>
      </c>
      <c r="F16">
        <v>0</v>
      </c>
      <c r="G16" s="25">
        <v>157</v>
      </c>
      <c r="H16">
        <v>1</v>
      </c>
      <c r="I16">
        <v>1</v>
      </c>
      <c r="J16" s="26">
        <v>0</v>
      </c>
    </row>
    <row r="17" spans="1:10" x14ac:dyDescent="0.25">
      <c r="A17" s="5">
        <f t="shared" si="0"/>
        <v>1</v>
      </c>
      <c r="B17" s="5">
        <f t="shared" si="1"/>
        <v>1</v>
      </c>
      <c r="C17">
        <v>0</v>
      </c>
      <c r="D17">
        <v>0</v>
      </c>
      <c r="E17" s="29">
        <v>2.7463969907408075</v>
      </c>
      <c r="F17">
        <v>0</v>
      </c>
      <c r="G17" s="25">
        <v>157</v>
      </c>
      <c r="H17">
        <v>1</v>
      </c>
      <c r="I17">
        <v>1</v>
      </c>
      <c r="J17" s="26">
        <v>0</v>
      </c>
    </row>
    <row r="18" spans="1:10" x14ac:dyDescent="0.25">
      <c r="A18" s="5">
        <f t="shared" si="0"/>
        <v>1</v>
      </c>
      <c r="B18" s="5">
        <f t="shared" si="1"/>
        <v>1</v>
      </c>
      <c r="C18">
        <v>0</v>
      </c>
      <c r="D18">
        <v>1</v>
      </c>
      <c r="E18" s="29">
        <v>2.7780466820986476</v>
      </c>
      <c r="F18">
        <v>0</v>
      </c>
      <c r="G18" s="25">
        <v>157</v>
      </c>
      <c r="H18">
        <v>1</v>
      </c>
      <c r="I18">
        <v>1</v>
      </c>
      <c r="J18" s="26">
        <v>0</v>
      </c>
    </row>
    <row r="19" spans="1:10" x14ac:dyDescent="0.25">
      <c r="A19" s="5">
        <f t="shared" si="0"/>
        <v>1</v>
      </c>
      <c r="B19" s="5">
        <f t="shared" si="1"/>
        <v>1</v>
      </c>
      <c r="C19">
        <v>0</v>
      </c>
      <c r="D19">
        <v>0</v>
      </c>
      <c r="E19" s="29">
        <v>2.7796763117284473</v>
      </c>
      <c r="F19">
        <v>0</v>
      </c>
      <c r="G19" s="25">
        <v>117</v>
      </c>
      <c r="H19">
        <v>1</v>
      </c>
      <c r="I19">
        <v>1</v>
      </c>
      <c r="J19" s="26">
        <v>0</v>
      </c>
    </row>
    <row r="20" spans="1:10" x14ac:dyDescent="0.25">
      <c r="A20" s="5">
        <f t="shared" si="0"/>
        <v>1</v>
      </c>
      <c r="B20" s="5">
        <f t="shared" si="1"/>
        <v>1</v>
      </c>
      <c r="C20">
        <v>0</v>
      </c>
      <c r="D20">
        <v>0</v>
      </c>
      <c r="E20" s="29">
        <v>2.8182195216048664</v>
      </c>
      <c r="F20">
        <v>0</v>
      </c>
      <c r="G20" s="25">
        <v>157</v>
      </c>
      <c r="H20">
        <v>1</v>
      </c>
      <c r="I20">
        <v>1</v>
      </c>
      <c r="J20" s="26">
        <v>0</v>
      </c>
    </row>
    <row r="21" spans="1:10" x14ac:dyDescent="0.25">
      <c r="A21" s="5">
        <f t="shared" si="0"/>
        <v>1</v>
      </c>
      <c r="B21" s="5">
        <f t="shared" si="1"/>
        <v>1</v>
      </c>
      <c r="C21">
        <v>0</v>
      </c>
      <c r="D21">
        <v>0</v>
      </c>
      <c r="E21" s="29">
        <v>2.8371408179011874</v>
      </c>
      <c r="F21">
        <v>0</v>
      </c>
      <c r="G21" s="25">
        <v>117</v>
      </c>
      <c r="H21">
        <v>1</v>
      </c>
      <c r="I21" s="26">
        <v>0</v>
      </c>
      <c r="J21" s="26">
        <v>0</v>
      </c>
    </row>
    <row r="22" spans="1:10" x14ac:dyDescent="0.25">
      <c r="A22" s="5">
        <f t="shared" si="0"/>
        <v>1</v>
      </c>
      <c r="B22" s="5">
        <f t="shared" si="1"/>
        <v>1</v>
      </c>
      <c r="C22">
        <v>0</v>
      </c>
      <c r="D22">
        <v>0</v>
      </c>
      <c r="E22" s="29">
        <v>2.8380817901233968</v>
      </c>
      <c r="F22">
        <v>0</v>
      </c>
      <c r="G22" s="25">
        <v>137</v>
      </c>
      <c r="H22">
        <v>1</v>
      </c>
      <c r="I22" s="26">
        <v>0</v>
      </c>
      <c r="J22" s="26">
        <v>0</v>
      </c>
    </row>
    <row r="23" spans="1:10" x14ac:dyDescent="0.25">
      <c r="A23" s="5">
        <f t="shared" si="0"/>
        <v>1</v>
      </c>
      <c r="B23" s="5">
        <f t="shared" si="1"/>
        <v>1</v>
      </c>
      <c r="C23">
        <v>0</v>
      </c>
      <c r="D23">
        <v>0</v>
      </c>
      <c r="E23" s="29">
        <v>2.8411446759258978</v>
      </c>
      <c r="F23">
        <v>0</v>
      </c>
      <c r="G23" s="25">
        <v>197</v>
      </c>
      <c r="H23">
        <v>1</v>
      </c>
      <c r="I23" s="26">
        <v>0</v>
      </c>
      <c r="J23" s="26">
        <v>0</v>
      </c>
    </row>
    <row r="24" spans="1:10" x14ac:dyDescent="0.25">
      <c r="A24" s="5">
        <f t="shared" si="0"/>
        <v>1</v>
      </c>
      <c r="B24" s="5">
        <f t="shared" si="1"/>
        <v>1</v>
      </c>
      <c r="C24">
        <v>0</v>
      </c>
      <c r="D24">
        <v>0</v>
      </c>
      <c r="E24" s="29">
        <v>2.8424942129628712</v>
      </c>
      <c r="F24">
        <v>0</v>
      </c>
      <c r="G24" s="25">
        <v>137</v>
      </c>
      <c r="H24">
        <v>1</v>
      </c>
      <c r="I24">
        <v>1</v>
      </c>
      <c r="J24" s="26">
        <v>0</v>
      </c>
    </row>
    <row r="25" spans="1:10" x14ac:dyDescent="0.25">
      <c r="A25" s="5">
        <f t="shared" si="0"/>
        <v>1</v>
      </c>
      <c r="B25" s="5">
        <f t="shared" si="1"/>
        <v>1</v>
      </c>
      <c r="C25">
        <v>0</v>
      </c>
      <c r="D25">
        <v>1</v>
      </c>
      <c r="E25" s="29">
        <v>2.8435312500000389</v>
      </c>
      <c r="F25">
        <v>1</v>
      </c>
      <c r="G25" s="25">
        <v>141.30000000000001</v>
      </c>
      <c r="H25">
        <v>1</v>
      </c>
      <c r="I25">
        <v>1</v>
      </c>
      <c r="J25" s="26">
        <v>0</v>
      </c>
    </row>
    <row r="26" spans="1:10" x14ac:dyDescent="0.25">
      <c r="A26" s="5">
        <f t="shared" si="0"/>
        <v>1</v>
      </c>
      <c r="B26" s="5">
        <f t="shared" si="1"/>
        <v>1</v>
      </c>
      <c r="C26">
        <v>0</v>
      </c>
      <c r="D26">
        <v>0</v>
      </c>
      <c r="E26" s="29">
        <v>2.9031392746912994</v>
      </c>
      <c r="F26">
        <v>0</v>
      </c>
      <c r="G26" s="25">
        <v>117</v>
      </c>
      <c r="H26">
        <v>0</v>
      </c>
      <c r="I26" s="26">
        <v>0</v>
      </c>
      <c r="J26" s="26">
        <v>0</v>
      </c>
    </row>
    <row r="27" spans="1:10" x14ac:dyDescent="0.25">
      <c r="A27" s="5">
        <f t="shared" si="0"/>
        <v>1</v>
      </c>
      <c r="B27" s="5">
        <f t="shared" si="1"/>
        <v>1</v>
      </c>
      <c r="C27">
        <v>0</v>
      </c>
      <c r="D27">
        <v>0</v>
      </c>
      <c r="E27" s="29">
        <v>2.9032040895062283</v>
      </c>
      <c r="F27">
        <v>0</v>
      </c>
      <c r="G27" s="25">
        <v>117</v>
      </c>
      <c r="H27">
        <v>0</v>
      </c>
      <c r="I27" s="26">
        <v>0</v>
      </c>
      <c r="J27" s="26">
        <v>0</v>
      </c>
    </row>
    <row r="28" spans="1:10" x14ac:dyDescent="0.25">
      <c r="A28" s="5">
        <f t="shared" si="0"/>
        <v>1</v>
      </c>
      <c r="B28" s="5">
        <f t="shared" si="1"/>
        <v>1</v>
      </c>
      <c r="C28">
        <v>0</v>
      </c>
      <c r="D28">
        <v>0</v>
      </c>
      <c r="E28" s="29">
        <v>2.9032291666667636</v>
      </c>
      <c r="F28">
        <v>0</v>
      </c>
      <c r="G28" s="25">
        <v>197</v>
      </c>
      <c r="H28">
        <v>0</v>
      </c>
      <c r="I28" s="26">
        <v>0</v>
      </c>
      <c r="J28" s="26">
        <v>0</v>
      </c>
    </row>
    <row r="29" spans="1:10" x14ac:dyDescent="0.25">
      <c r="A29" s="5">
        <f t="shared" si="0"/>
        <v>1</v>
      </c>
      <c r="B29" s="5">
        <f t="shared" si="1"/>
        <v>1</v>
      </c>
      <c r="C29">
        <v>0</v>
      </c>
      <c r="D29">
        <v>0</v>
      </c>
      <c r="E29" s="29">
        <v>2.9040987654319905</v>
      </c>
      <c r="F29">
        <v>0</v>
      </c>
      <c r="G29" s="25">
        <v>157</v>
      </c>
      <c r="H29">
        <v>0</v>
      </c>
      <c r="I29" s="26">
        <v>0</v>
      </c>
      <c r="J29" s="26">
        <v>0</v>
      </c>
    </row>
    <row r="30" spans="1:10" x14ac:dyDescent="0.25">
      <c r="A30" s="5">
        <f t="shared" si="0"/>
        <v>1</v>
      </c>
      <c r="B30" s="5">
        <f t="shared" si="1"/>
        <v>1</v>
      </c>
      <c r="C30">
        <v>0</v>
      </c>
      <c r="D30">
        <v>0</v>
      </c>
      <c r="E30" s="29">
        <v>2.9111284722222384</v>
      </c>
      <c r="F30">
        <v>0</v>
      </c>
      <c r="G30" s="25">
        <v>157</v>
      </c>
      <c r="H30">
        <v>0</v>
      </c>
      <c r="I30">
        <v>1</v>
      </c>
      <c r="J30" s="26">
        <v>0</v>
      </c>
    </row>
    <row r="31" spans="1:10" x14ac:dyDescent="0.25">
      <c r="A31" s="5">
        <f t="shared" si="0"/>
        <v>1</v>
      </c>
      <c r="B31" s="5">
        <f t="shared" si="1"/>
        <v>1</v>
      </c>
      <c r="C31">
        <v>0</v>
      </c>
      <c r="D31">
        <v>1</v>
      </c>
      <c r="E31" s="29">
        <v>2.9133352623456932</v>
      </c>
      <c r="F31">
        <v>1</v>
      </c>
      <c r="G31">
        <v>141.30000000000001</v>
      </c>
      <c r="H31">
        <v>0</v>
      </c>
      <c r="I31">
        <v>1</v>
      </c>
      <c r="J31" s="26">
        <v>0</v>
      </c>
    </row>
    <row r="32" spans="1:10" x14ac:dyDescent="0.25">
      <c r="A32" s="5">
        <f t="shared" si="0"/>
        <v>1</v>
      </c>
      <c r="B32" s="5">
        <f t="shared" si="1"/>
        <v>1</v>
      </c>
      <c r="C32">
        <v>1</v>
      </c>
      <c r="D32">
        <v>0</v>
      </c>
      <c r="E32" s="29">
        <v>2.9174131944443311</v>
      </c>
      <c r="F32">
        <v>0</v>
      </c>
      <c r="G32">
        <v>117</v>
      </c>
      <c r="H32">
        <v>0</v>
      </c>
      <c r="I32">
        <v>1</v>
      </c>
      <c r="J32" s="26">
        <v>0</v>
      </c>
    </row>
    <row r="33" spans="1:10" x14ac:dyDescent="0.25">
      <c r="A33" s="5">
        <f t="shared" si="0"/>
        <v>1</v>
      </c>
      <c r="B33" s="5">
        <f t="shared" si="1"/>
        <v>1</v>
      </c>
      <c r="C33">
        <v>0</v>
      </c>
      <c r="D33">
        <v>0</v>
      </c>
      <c r="E33" s="29">
        <v>2.9247646604938686</v>
      </c>
      <c r="F33">
        <v>0</v>
      </c>
      <c r="G33" s="25">
        <v>157</v>
      </c>
      <c r="H33">
        <v>0</v>
      </c>
      <c r="I33" s="26">
        <v>0</v>
      </c>
      <c r="J33" s="26">
        <v>0</v>
      </c>
    </row>
    <row r="34" spans="1:10" x14ac:dyDescent="0.25">
      <c r="A34" s="5">
        <f t="shared" si="0"/>
        <v>1</v>
      </c>
      <c r="B34" s="5">
        <f t="shared" si="1"/>
        <v>1</v>
      </c>
      <c r="C34">
        <v>0</v>
      </c>
      <c r="D34">
        <v>0</v>
      </c>
      <c r="E34" s="29">
        <v>2.9321037808641752</v>
      </c>
      <c r="F34">
        <v>0</v>
      </c>
      <c r="G34" s="25">
        <v>137</v>
      </c>
      <c r="H34">
        <v>0</v>
      </c>
      <c r="I34" s="26">
        <v>0</v>
      </c>
      <c r="J34" s="26">
        <v>1</v>
      </c>
    </row>
    <row r="35" spans="1:10" x14ac:dyDescent="0.25">
      <c r="A35" s="5">
        <f t="shared" si="0"/>
        <v>1</v>
      </c>
      <c r="B35" s="5">
        <f t="shared" si="1"/>
        <v>1</v>
      </c>
      <c r="C35">
        <v>0</v>
      </c>
      <c r="D35">
        <v>0</v>
      </c>
      <c r="E35" s="29">
        <v>2.9358765432099365</v>
      </c>
      <c r="F35">
        <v>0</v>
      </c>
      <c r="G35" s="25">
        <v>117</v>
      </c>
      <c r="H35">
        <v>1</v>
      </c>
      <c r="I35" s="26">
        <v>0</v>
      </c>
      <c r="J35" s="26">
        <v>0</v>
      </c>
    </row>
    <row r="36" spans="1:10" x14ac:dyDescent="0.25">
      <c r="A36" s="5">
        <f t="shared" si="0"/>
        <v>1</v>
      </c>
      <c r="B36" s="5">
        <f t="shared" si="1"/>
        <v>1</v>
      </c>
      <c r="C36">
        <v>0</v>
      </c>
      <c r="D36">
        <v>0</v>
      </c>
      <c r="E36" s="29">
        <v>2.9366215277778491</v>
      </c>
      <c r="F36">
        <v>0</v>
      </c>
      <c r="G36" s="25">
        <v>157</v>
      </c>
      <c r="H36">
        <v>1</v>
      </c>
      <c r="I36" s="26">
        <v>0</v>
      </c>
      <c r="J36" s="26">
        <v>0</v>
      </c>
    </row>
    <row r="37" spans="1:10" x14ac:dyDescent="0.25">
      <c r="A37" s="5">
        <f t="shared" si="0"/>
        <v>1</v>
      </c>
      <c r="B37" s="5">
        <f t="shared" si="1"/>
        <v>1</v>
      </c>
      <c r="C37">
        <v>0</v>
      </c>
      <c r="D37">
        <v>1</v>
      </c>
      <c r="E37" s="29">
        <v>2.9368206018518928</v>
      </c>
      <c r="F37">
        <v>1</v>
      </c>
      <c r="G37">
        <v>211.23</v>
      </c>
      <c r="H37">
        <v>1</v>
      </c>
      <c r="I37" s="26">
        <v>0</v>
      </c>
      <c r="J37" s="26">
        <v>0</v>
      </c>
    </row>
    <row r="38" spans="1:10" x14ac:dyDescent="0.25">
      <c r="A38" s="5">
        <f t="shared" si="0"/>
        <v>1</v>
      </c>
      <c r="B38" s="5">
        <f t="shared" si="1"/>
        <v>1</v>
      </c>
      <c r="C38">
        <v>0</v>
      </c>
      <c r="D38">
        <v>0</v>
      </c>
      <c r="E38" s="29">
        <v>2.9368310185185691</v>
      </c>
      <c r="F38">
        <v>0</v>
      </c>
      <c r="G38" s="25">
        <v>137</v>
      </c>
      <c r="H38">
        <v>1</v>
      </c>
      <c r="I38" s="26">
        <v>0</v>
      </c>
      <c r="J38" s="26">
        <v>0</v>
      </c>
    </row>
    <row r="39" spans="1:10" x14ac:dyDescent="0.25">
      <c r="A39" s="5">
        <f t="shared" si="0"/>
        <v>1</v>
      </c>
      <c r="B39" s="5">
        <f t="shared" si="1"/>
        <v>1</v>
      </c>
      <c r="C39">
        <v>0</v>
      </c>
      <c r="D39">
        <v>0</v>
      </c>
      <c r="E39" s="29">
        <v>2.9372708333333626</v>
      </c>
      <c r="F39">
        <v>0</v>
      </c>
      <c r="G39" s="25">
        <v>137</v>
      </c>
      <c r="H39">
        <v>1</v>
      </c>
      <c r="I39" s="26">
        <v>0</v>
      </c>
      <c r="J39" s="26">
        <v>0</v>
      </c>
    </row>
    <row r="40" spans="1:10" x14ac:dyDescent="0.25">
      <c r="A40" s="5">
        <f t="shared" si="0"/>
        <v>1</v>
      </c>
      <c r="B40" s="5">
        <f t="shared" si="1"/>
        <v>1</v>
      </c>
      <c r="C40">
        <v>0</v>
      </c>
      <c r="D40">
        <v>0</v>
      </c>
      <c r="E40" s="29">
        <v>2.9372851080246618</v>
      </c>
      <c r="F40">
        <v>0</v>
      </c>
      <c r="G40" s="25">
        <v>117</v>
      </c>
      <c r="H40">
        <v>1</v>
      </c>
      <c r="I40" s="26">
        <v>0</v>
      </c>
      <c r="J40" s="26">
        <v>0</v>
      </c>
    </row>
    <row r="41" spans="1:10" x14ac:dyDescent="0.25">
      <c r="A41" s="5">
        <f t="shared" si="0"/>
        <v>1</v>
      </c>
      <c r="B41" s="5">
        <f t="shared" si="1"/>
        <v>1</v>
      </c>
      <c r="C41">
        <v>0</v>
      </c>
      <c r="D41">
        <v>0</v>
      </c>
      <c r="E41" s="29">
        <v>2.9373753858024427</v>
      </c>
      <c r="F41">
        <v>0</v>
      </c>
      <c r="G41" s="25">
        <v>117</v>
      </c>
      <c r="H41">
        <v>1</v>
      </c>
      <c r="I41" s="26">
        <v>0</v>
      </c>
      <c r="J41" s="26">
        <v>0</v>
      </c>
    </row>
    <row r="42" spans="1:10" x14ac:dyDescent="0.25">
      <c r="A42" s="5">
        <f t="shared" si="0"/>
        <v>1</v>
      </c>
      <c r="B42" s="5">
        <f t="shared" si="1"/>
        <v>1</v>
      </c>
      <c r="C42">
        <v>0</v>
      </c>
      <c r="D42">
        <v>0</v>
      </c>
      <c r="E42" s="29">
        <v>2.9374645061727884</v>
      </c>
      <c r="F42">
        <v>0</v>
      </c>
      <c r="G42" s="25">
        <v>157</v>
      </c>
      <c r="H42">
        <v>1</v>
      </c>
      <c r="I42" s="26">
        <v>0</v>
      </c>
      <c r="J42" s="26">
        <v>0</v>
      </c>
    </row>
    <row r="43" spans="1:10" x14ac:dyDescent="0.25">
      <c r="A43" s="5">
        <f t="shared" si="0"/>
        <v>1</v>
      </c>
      <c r="B43" s="5">
        <f t="shared" si="1"/>
        <v>1</v>
      </c>
      <c r="C43">
        <v>0</v>
      </c>
      <c r="D43">
        <v>0</v>
      </c>
      <c r="E43" s="29">
        <v>2.9380196759258981</v>
      </c>
      <c r="F43">
        <v>0</v>
      </c>
      <c r="G43" s="25">
        <v>117</v>
      </c>
      <c r="H43">
        <v>1</v>
      </c>
      <c r="I43" s="26">
        <v>0</v>
      </c>
      <c r="J43" s="26">
        <v>0</v>
      </c>
    </row>
    <row r="44" spans="1:10" x14ac:dyDescent="0.25">
      <c r="A44" s="5">
        <f t="shared" si="0"/>
        <v>1</v>
      </c>
      <c r="B44" s="5">
        <f t="shared" si="1"/>
        <v>1</v>
      </c>
      <c r="C44">
        <v>0</v>
      </c>
      <c r="D44">
        <v>0</v>
      </c>
      <c r="E44" s="29">
        <v>2.938109953703679</v>
      </c>
      <c r="F44">
        <v>0</v>
      </c>
      <c r="G44" s="25">
        <v>157</v>
      </c>
      <c r="H44">
        <v>1</v>
      </c>
      <c r="I44" s="26">
        <v>0</v>
      </c>
      <c r="J44" s="26">
        <v>0</v>
      </c>
    </row>
    <row r="45" spans="1:10" x14ac:dyDescent="0.25">
      <c r="A45" s="5">
        <f t="shared" si="0"/>
        <v>1</v>
      </c>
      <c r="B45" s="5">
        <f t="shared" si="1"/>
        <v>1</v>
      </c>
      <c r="C45">
        <v>0</v>
      </c>
      <c r="D45">
        <v>0</v>
      </c>
      <c r="E45" s="29">
        <v>2.9384992283950853</v>
      </c>
      <c r="F45">
        <v>0</v>
      </c>
      <c r="G45" s="25">
        <v>157</v>
      </c>
      <c r="H45">
        <v>1</v>
      </c>
      <c r="I45" s="26">
        <v>0</v>
      </c>
      <c r="J45" s="26">
        <v>0</v>
      </c>
    </row>
    <row r="46" spans="1:10" x14ac:dyDescent="0.25">
      <c r="A46" s="5">
        <f t="shared" si="0"/>
        <v>1</v>
      </c>
      <c r="B46" s="5">
        <f t="shared" si="1"/>
        <v>1</v>
      </c>
      <c r="C46">
        <v>0</v>
      </c>
      <c r="D46">
        <v>1</v>
      </c>
      <c r="E46" s="29">
        <v>2.9386134259259657</v>
      </c>
      <c r="F46">
        <v>0</v>
      </c>
      <c r="G46">
        <v>157</v>
      </c>
      <c r="H46">
        <v>1</v>
      </c>
      <c r="I46" s="26">
        <v>0</v>
      </c>
      <c r="J46" s="26">
        <v>0</v>
      </c>
    </row>
    <row r="47" spans="1:10" x14ac:dyDescent="0.25">
      <c r="A47" s="5">
        <f t="shared" si="0"/>
        <v>1</v>
      </c>
      <c r="B47" s="5">
        <f t="shared" si="1"/>
        <v>1</v>
      </c>
      <c r="C47">
        <v>0</v>
      </c>
      <c r="D47">
        <v>0</v>
      </c>
      <c r="E47" s="29">
        <v>2.9387608024691874</v>
      </c>
      <c r="F47">
        <v>0</v>
      </c>
      <c r="G47" s="25">
        <v>117</v>
      </c>
      <c r="H47">
        <v>1</v>
      </c>
      <c r="I47" s="26">
        <v>0</v>
      </c>
      <c r="J47" s="26">
        <v>0</v>
      </c>
    </row>
    <row r="48" spans="1:10" x14ac:dyDescent="0.25">
      <c r="A48" s="5">
        <f t="shared" si="0"/>
        <v>1</v>
      </c>
      <c r="B48" s="5">
        <f t="shared" si="1"/>
        <v>1</v>
      </c>
      <c r="C48">
        <v>0</v>
      </c>
      <c r="D48">
        <v>0</v>
      </c>
      <c r="E48" s="29">
        <v>2.9391373456790459</v>
      </c>
      <c r="F48">
        <v>0</v>
      </c>
      <c r="G48" s="25">
        <v>157</v>
      </c>
      <c r="H48">
        <v>1</v>
      </c>
      <c r="I48" s="26">
        <v>0</v>
      </c>
      <c r="J48" s="26">
        <v>0</v>
      </c>
    </row>
    <row r="49" spans="1:10" x14ac:dyDescent="0.25">
      <c r="A49" s="5">
        <f t="shared" si="0"/>
        <v>1</v>
      </c>
      <c r="B49" s="5">
        <f t="shared" si="1"/>
        <v>1</v>
      </c>
      <c r="C49">
        <v>0</v>
      </c>
      <c r="D49">
        <v>1</v>
      </c>
      <c r="E49" s="29">
        <v>2.9391720679011391</v>
      </c>
      <c r="F49">
        <v>0</v>
      </c>
      <c r="G49">
        <v>157</v>
      </c>
      <c r="H49">
        <v>1</v>
      </c>
      <c r="I49" s="26">
        <v>0</v>
      </c>
      <c r="J49" s="26">
        <v>0</v>
      </c>
    </row>
    <row r="50" spans="1:10" x14ac:dyDescent="0.25">
      <c r="A50" s="5">
        <f t="shared" si="0"/>
        <v>1</v>
      </c>
      <c r="B50" s="5">
        <f t="shared" si="1"/>
        <v>1</v>
      </c>
      <c r="C50">
        <v>0</v>
      </c>
      <c r="D50">
        <v>0</v>
      </c>
      <c r="E50" s="29">
        <v>2.9397376543209246</v>
      </c>
      <c r="F50">
        <v>0</v>
      </c>
      <c r="G50" s="25">
        <v>197</v>
      </c>
      <c r="H50">
        <v>1</v>
      </c>
      <c r="I50" s="26">
        <v>0</v>
      </c>
      <c r="J50" s="26">
        <v>0</v>
      </c>
    </row>
    <row r="51" spans="1:10" x14ac:dyDescent="0.25">
      <c r="A51" s="5">
        <f t="shared" si="0"/>
        <v>1</v>
      </c>
      <c r="B51" s="5">
        <f t="shared" si="1"/>
        <v>1</v>
      </c>
      <c r="C51">
        <v>0</v>
      </c>
      <c r="D51">
        <v>0</v>
      </c>
      <c r="E51" s="29">
        <v>2.9398831018518345</v>
      </c>
      <c r="F51">
        <v>0</v>
      </c>
      <c r="G51" s="25">
        <v>157</v>
      </c>
      <c r="H51">
        <v>1</v>
      </c>
      <c r="I51" s="26">
        <v>0</v>
      </c>
      <c r="J51" s="26">
        <v>0</v>
      </c>
    </row>
    <row r="52" spans="1:10" x14ac:dyDescent="0.25">
      <c r="A52" s="5">
        <f t="shared" si="0"/>
        <v>1</v>
      </c>
      <c r="B52" s="5">
        <f t="shared" si="1"/>
        <v>1</v>
      </c>
      <c r="C52">
        <v>0</v>
      </c>
      <c r="D52">
        <v>0</v>
      </c>
      <c r="E52" s="29">
        <v>2.9400312499999322</v>
      </c>
      <c r="F52">
        <v>0</v>
      </c>
      <c r="G52" s="25">
        <v>157</v>
      </c>
      <c r="H52">
        <v>1</v>
      </c>
      <c r="I52" s="26">
        <v>0</v>
      </c>
      <c r="J52" s="26">
        <v>0</v>
      </c>
    </row>
    <row r="53" spans="1:10" x14ac:dyDescent="0.25">
      <c r="A53" s="5">
        <f t="shared" si="0"/>
        <v>1</v>
      </c>
      <c r="B53" s="5">
        <f t="shared" si="1"/>
        <v>1</v>
      </c>
      <c r="C53">
        <v>0</v>
      </c>
      <c r="D53">
        <v>0</v>
      </c>
      <c r="E53" s="29">
        <v>2.9401080246912898</v>
      </c>
      <c r="F53">
        <v>0</v>
      </c>
      <c r="G53" s="25">
        <v>137</v>
      </c>
      <c r="H53">
        <v>1</v>
      </c>
      <c r="I53" s="26">
        <v>0</v>
      </c>
      <c r="J53" s="26">
        <v>0</v>
      </c>
    </row>
    <row r="54" spans="1:10" x14ac:dyDescent="0.25">
      <c r="A54" s="5">
        <f t="shared" si="0"/>
        <v>1</v>
      </c>
      <c r="B54" s="5">
        <f t="shared" si="1"/>
        <v>1</v>
      </c>
      <c r="C54">
        <v>0</v>
      </c>
      <c r="D54">
        <v>0</v>
      </c>
      <c r="E54" s="29">
        <v>2.9401678240741602</v>
      </c>
      <c r="F54">
        <v>0</v>
      </c>
      <c r="G54" s="25">
        <v>157</v>
      </c>
      <c r="H54">
        <v>1</v>
      </c>
      <c r="I54" s="26">
        <v>0</v>
      </c>
      <c r="J54" s="26">
        <v>0</v>
      </c>
    </row>
    <row r="55" spans="1:10" x14ac:dyDescent="0.25">
      <c r="A55" s="5">
        <f t="shared" si="0"/>
        <v>1</v>
      </c>
      <c r="B55" s="5">
        <f t="shared" si="1"/>
        <v>1</v>
      </c>
      <c r="C55">
        <v>0</v>
      </c>
      <c r="D55">
        <v>0</v>
      </c>
      <c r="E55" s="29">
        <v>2.9410663580247882</v>
      </c>
      <c r="F55">
        <v>0</v>
      </c>
      <c r="G55" s="25">
        <v>197</v>
      </c>
      <c r="H55">
        <v>1</v>
      </c>
      <c r="I55" s="26">
        <v>0</v>
      </c>
      <c r="J55" s="26">
        <v>0</v>
      </c>
    </row>
    <row r="56" spans="1:10" x14ac:dyDescent="0.25">
      <c r="A56" s="5">
        <f t="shared" si="0"/>
        <v>1</v>
      </c>
      <c r="B56" s="5">
        <f t="shared" si="1"/>
        <v>1</v>
      </c>
      <c r="C56">
        <v>0</v>
      </c>
      <c r="D56">
        <v>0</v>
      </c>
      <c r="E56" s="29">
        <v>2.9412083333333916</v>
      </c>
      <c r="F56">
        <v>0</v>
      </c>
      <c r="G56" s="25">
        <v>197</v>
      </c>
      <c r="H56">
        <v>1</v>
      </c>
      <c r="I56" s="26">
        <v>0</v>
      </c>
      <c r="J56" s="26">
        <v>0</v>
      </c>
    </row>
    <row r="57" spans="1:10" x14ac:dyDescent="0.25">
      <c r="A57" s="5">
        <f t="shared" si="0"/>
        <v>1</v>
      </c>
      <c r="B57" s="5">
        <f t="shared" si="1"/>
        <v>1</v>
      </c>
      <c r="C57">
        <v>0</v>
      </c>
      <c r="D57">
        <v>0</v>
      </c>
      <c r="E57" s="29">
        <v>2.9412588734567788</v>
      </c>
      <c r="F57">
        <v>0</v>
      </c>
      <c r="G57" s="25">
        <v>197</v>
      </c>
      <c r="H57">
        <v>1</v>
      </c>
      <c r="I57" s="26">
        <v>0</v>
      </c>
      <c r="J57" s="26">
        <v>0</v>
      </c>
    </row>
    <row r="58" spans="1:10" x14ac:dyDescent="0.25">
      <c r="A58" s="5">
        <f t="shared" si="0"/>
        <v>1</v>
      </c>
      <c r="B58" s="5">
        <f t="shared" si="1"/>
        <v>1</v>
      </c>
      <c r="C58">
        <v>0</v>
      </c>
      <c r="D58">
        <v>0</v>
      </c>
      <c r="E58" s="29">
        <v>2.941262345679085</v>
      </c>
      <c r="F58">
        <v>0</v>
      </c>
      <c r="G58" s="25">
        <v>157</v>
      </c>
      <c r="H58">
        <v>1</v>
      </c>
      <c r="I58" s="26">
        <v>0</v>
      </c>
      <c r="J58" s="26">
        <v>0</v>
      </c>
    </row>
    <row r="59" spans="1:10" x14ac:dyDescent="0.25">
      <c r="A59" s="5">
        <f t="shared" si="0"/>
        <v>1</v>
      </c>
      <c r="B59" s="5">
        <f t="shared" si="1"/>
        <v>1</v>
      </c>
      <c r="C59">
        <v>0</v>
      </c>
      <c r="D59">
        <v>0</v>
      </c>
      <c r="E59" s="29">
        <v>2.9413240740740245</v>
      </c>
      <c r="F59">
        <v>0</v>
      </c>
      <c r="G59" s="25">
        <v>197</v>
      </c>
      <c r="H59">
        <v>1</v>
      </c>
      <c r="I59" s="26">
        <v>0</v>
      </c>
      <c r="J59" s="26">
        <v>0</v>
      </c>
    </row>
    <row r="60" spans="1:10" x14ac:dyDescent="0.25">
      <c r="A60" s="5">
        <f t="shared" si="0"/>
        <v>1</v>
      </c>
      <c r="B60" s="5">
        <f t="shared" si="1"/>
        <v>1</v>
      </c>
      <c r="C60">
        <v>0</v>
      </c>
      <c r="D60">
        <v>0</v>
      </c>
      <c r="E60" s="29">
        <v>2.9415162037036984</v>
      </c>
      <c r="F60">
        <v>0</v>
      </c>
      <c r="G60" s="25">
        <v>197</v>
      </c>
      <c r="H60">
        <v>1</v>
      </c>
      <c r="I60" s="26">
        <v>0</v>
      </c>
      <c r="J60" s="26">
        <v>0</v>
      </c>
    </row>
    <row r="61" spans="1:10" x14ac:dyDescent="0.25">
      <c r="A61" s="5">
        <f t="shared" si="0"/>
        <v>1</v>
      </c>
      <c r="B61" s="5">
        <f t="shared" si="1"/>
        <v>1</v>
      </c>
      <c r="C61">
        <v>0</v>
      </c>
      <c r="D61">
        <v>0</v>
      </c>
      <c r="E61" s="29">
        <v>2.9416010802468615</v>
      </c>
      <c r="F61">
        <v>0</v>
      </c>
      <c r="G61" s="25">
        <v>137</v>
      </c>
      <c r="H61">
        <v>1</v>
      </c>
      <c r="I61" s="26">
        <v>0</v>
      </c>
      <c r="J61" s="26">
        <v>0</v>
      </c>
    </row>
    <row r="62" spans="1:10" x14ac:dyDescent="0.25">
      <c r="A62" s="5">
        <f t="shared" si="0"/>
        <v>1</v>
      </c>
      <c r="B62" s="5">
        <f t="shared" si="1"/>
        <v>1</v>
      </c>
      <c r="C62">
        <v>0</v>
      </c>
      <c r="D62">
        <v>0</v>
      </c>
      <c r="E62" s="29">
        <v>2.9417067901233773</v>
      </c>
      <c r="F62">
        <v>0</v>
      </c>
      <c r="G62" s="25">
        <v>197</v>
      </c>
      <c r="H62">
        <v>1</v>
      </c>
      <c r="I62">
        <v>1</v>
      </c>
      <c r="J62" s="26">
        <v>0</v>
      </c>
    </row>
    <row r="63" spans="1:10" x14ac:dyDescent="0.25">
      <c r="A63" s="5">
        <f t="shared" si="0"/>
        <v>1</v>
      </c>
      <c r="B63" s="5">
        <f t="shared" si="1"/>
        <v>1</v>
      </c>
      <c r="C63">
        <v>0</v>
      </c>
      <c r="D63">
        <v>1</v>
      </c>
      <c r="E63" s="29">
        <v>2.9423225308642333</v>
      </c>
      <c r="F63">
        <v>1</v>
      </c>
      <c r="G63">
        <v>184.32</v>
      </c>
      <c r="H63">
        <v>1</v>
      </c>
      <c r="I63">
        <v>1</v>
      </c>
      <c r="J63" s="26">
        <v>0</v>
      </c>
    </row>
    <row r="64" spans="1:10" x14ac:dyDescent="0.25">
      <c r="A64" s="5">
        <f t="shared" si="0"/>
        <v>1</v>
      </c>
      <c r="B64" s="5">
        <f t="shared" si="1"/>
        <v>1</v>
      </c>
      <c r="C64">
        <v>0</v>
      </c>
      <c r="D64">
        <v>1</v>
      </c>
      <c r="E64" s="29">
        <v>2.942398533950715</v>
      </c>
      <c r="F64">
        <v>1</v>
      </c>
      <c r="G64">
        <v>149.91</v>
      </c>
      <c r="H64">
        <v>1</v>
      </c>
      <c r="I64">
        <v>1</v>
      </c>
      <c r="J64" s="26">
        <v>0</v>
      </c>
    </row>
    <row r="65" spans="1:10" x14ac:dyDescent="0.25">
      <c r="A65" s="5">
        <f t="shared" si="0"/>
        <v>1</v>
      </c>
      <c r="B65" s="5">
        <f t="shared" si="1"/>
        <v>1</v>
      </c>
      <c r="C65">
        <v>0</v>
      </c>
      <c r="D65">
        <v>1</v>
      </c>
      <c r="E65" s="29">
        <v>2.9424818672838833</v>
      </c>
      <c r="F65">
        <v>1</v>
      </c>
      <c r="G65" s="25">
        <v>145.6</v>
      </c>
      <c r="H65">
        <v>1</v>
      </c>
      <c r="I65">
        <v>1</v>
      </c>
      <c r="J65" s="26">
        <v>0</v>
      </c>
    </row>
    <row r="66" spans="1:10" x14ac:dyDescent="0.25">
      <c r="A66" s="5">
        <f t="shared" si="0"/>
        <v>1</v>
      </c>
      <c r="B66" s="5">
        <f t="shared" si="1"/>
        <v>1</v>
      </c>
      <c r="C66">
        <v>0</v>
      </c>
      <c r="D66">
        <v>0</v>
      </c>
      <c r="E66" s="29">
        <v>2.9426462191358342</v>
      </c>
      <c r="F66">
        <v>0</v>
      </c>
      <c r="G66" s="25">
        <v>157</v>
      </c>
      <c r="H66">
        <v>1</v>
      </c>
      <c r="I66">
        <v>1</v>
      </c>
      <c r="J66" s="26">
        <v>0</v>
      </c>
    </row>
    <row r="67" spans="1:10" x14ac:dyDescent="0.25">
      <c r="A67" s="5">
        <f t="shared" ref="A67:A130" si="2">IF(C67="","",1)</f>
        <v>1</v>
      </c>
      <c r="B67" s="5">
        <f t="shared" ref="B67:B130" si="3">IF(C67="","",1)</f>
        <v>1</v>
      </c>
      <c r="C67">
        <v>0</v>
      </c>
      <c r="D67">
        <v>0</v>
      </c>
      <c r="E67" s="29">
        <v>2.9435902777777909</v>
      </c>
      <c r="F67">
        <v>0</v>
      </c>
      <c r="G67" s="25">
        <v>157</v>
      </c>
      <c r="H67">
        <v>1</v>
      </c>
      <c r="I67">
        <v>1</v>
      </c>
      <c r="J67" s="26">
        <v>0</v>
      </c>
    </row>
    <row r="68" spans="1:10" x14ac:dyDescent="0.25">
      <c r="A68" s="5">
        <f t="shared" si="2"/>
        <v>1</v>
      </c>
      <c r="B68" s="5">
        <f t="shared" si="3"/>
        <v>1</v>
      </c>
      <c r="C68">
        <v>0</v>
      </c>
      <c r="D68">
        <v>0</v>
      </c>
      <c r="E68" s="29">
        <v>2.9439097222222093</v>
      </c>
      <c r="F68">
        <v>0</v>
      </c>
      <c r="G68" s="25">
        <v>137</v>
      </c>
      <c r="H68">
        <v>1</v>
      </c>
      <c r="I68">
        <v>1</v>
      </c>
      <c r="J68" s="26">
        <v>0</v>
      </c>
    </row>
    <row r="69" spans="1:10" x14ac:dyDescent="0.25">
      <c r="A69" s="5">
        <f t="shared" si="2"/>
        <v>1</v>
      </c>
      <c r="B69" s="5">
        <f t="shared" si="3"/>
        <v>1</v>
      </c>
      <c r="C69">
        <v>0</v>
      </c>
      <c r="D69">
        <v>1</v>
      </c>
      <c r="E69" s="29">
        <v>2.9443877314814015</v>
      </c>
      <c r="F69">
        <v>1</v>
      </c>
      <c r="G69">
        <v>211.23</v>
      </c>
      <c r="H69">
        <v>1</v>
      </c>
      <c r="I69">
        <v>1</v>
      </c>
      <c r="J69" s="26">
        <v>0</v>
      </c>
    </row>
    <row r="70" spans="1:10" x14ac:dyDescent="0.25">
      <c r="A70" s="5">
        <f t="shared" si="2"/>
        <v>1</v>
      </c>
      <c r="B70" s="5">
        <f t="shared" si="3"/>
        <v>1</v>
      </c>
      <c r="C70">
        <v>0</v>
      </c>
      <c r="D70">
        <v>0</v>
      </c>
      <c r="E70" s="29">
        <v>2.9448163580246427</v>
      </c>
      <c r="F70">
        <v>0</v>
      </c>
      <c r="G70" s="25">
        <v>157</v>
      </c>
      <c r="H70">
        <v>1</v>
      </c>
      <c r="I70">
        <v>1</v>
      </c>
      <c r="J70" s="26">
        <v>0</v>
      </c>
    </row>
    <row r="71" spans="1:10" x14ac:dyDescent="0.25">
      <c r="A71" s="5">
        <f t="shared" si="2"/>
        <v>1</v>
      </c>
      <c r="B71" s="5">
        <f t="shared" si="3"/>
        <v>1</v>
      </c>
      <c r="C71">
        <v>0</v>
      </c>
      <c r="D71">
        <v>1</v>
      </c>
      <c r="E71" s="29">
        <v>2.9448715277777713</v>
      </c>
      <c r="F71">
        <v>1</v>
      </c>
      <c r="G71" s="25">
        <v>154.21</v>
      </c>
      <c r="H71">
        <v>1</v>
      </c>
      <c r="I71">
        <v>1</v>
      </c>
      <c r="J71" s="26">
        <v>0</v>
      </c>
    </row>
    <row r="72" spans="1:10" x14ac:dyDescent="0.25">
      <c r="A72" s="5">
        <f t="shared" si="2"/>
        <v>1</v>
      </c>
      <c r="B72" s="5">
        <f t="shared" si="3"/>
        <v>1</v>
      </c>
      <c r="C72">
        <v>0</v>
      </c>
      <c r="D72">
        <v>0</v>
      </c>
      <c r="E72" s="29">
        <v>2.9450605709876982</v>
      </c>
      <c r="F72">
        <v>0</v>
      </c>
      <c r="G72" s="25">
        <v>157</v>
      </c>
      <c r="H72">
        <v>1</v>
      </c>
      <c r="I72">
        <v>1</v>
      </c>
      <c r="J72" s="26">
        <v>0</v>
      </c>
    </row>
    <row r="73" spans="1:10" x14ac:dyDescent="0.25">
      <c r="A73" s="5">
        <f t="shared" si="2"/>
        <v>1</v>
      </c>
      <c r="B73" s="5">
        <f t="shared" si="3"/>
        <v>1</v>
      </c>
      <c r="C73">
        <v>0</v>
      </c>
      <c r="D73">
        <v>0</v>
      </c>
      <c r="E73" s="29">
        <v>2.9454182098765158</v>
      </c>
      <c r="F73">
        <v>0</v>
      </c>
      <c r="G73" s="25">
        <v>197</v>
      </c>
      <c r="H73">
        <v>1</v>
      </c>
      <c r="I73">
        <v>1</v>
      </c>
      <c r="J73" s="26">
        <v>0</v>
      </c>
    </row>
    <row r="74" spans="1:10" x14ac:dyDescent="0.25">
      <c r="A74" s="5">
        <f t="shared" si="2"/>
        <v>1</v>
      </c>
      <c r="B74" s="5">
        <f t="shared" si="3"/>
        <v>1</v>
      </c>
      <c r="C74">
        <v>0</v>
      </c>
      <c r="D74">
        <v>0</v>
      </c>
      <c r="E74" s="29">
        <v>2.9459942129629781</v>
      </c>
      <c r="F74">
        <v>0</v>
      </c>
      <c r="G74" s="25">
        <v>137</v>
      </c>
      <c r="H74">
        <v>1</v>
      </c>
      <c r="I74">
        <v>1</v>
      </c>
      <c r="J74" s="26">
        <v>0</v>
      </c>
    </row>
    <row r="75" spans="1:10" x14ac:dyDescent="0.25">
      <c r="A75" s="5">
        <f t="shared" si="2"/>
        <v>1</v>
      </c>
      <c r="B75" s="5">
        <f t="shared" si="3"/>
        <v>1</v>
      </c>
      <c r="C75">
        <v>0</v>
      </c>
      <c r="D75">
        <v>0</v>
      </c>
      <c r="E75" s="29">
        <v>2.9467472993826958</v>
      </c>
      <c r="F75">
        <v>0</v>
      </c>
      <c r="G75" s="25">
        <v>157</v>
      </c>
      <c r="H75">
        <v>1</v>
      </c>
      <c r="I75">
        <v>1</v>
      </c>
      <c r="J75" s="26">
        <v>0</v>
      </c>
    </row>
    <row r="76" spans="1:10" x14ac:dyDescent="0.25">
      <c r="A76" s="5">
        <f t="shared" si="2"/>
        <v>1</v>
      </c>
      <c r="B76" s="5">
        <f t="shared" si="3"/>
        <v>1</v>
      </c>
      <c r="C76">
        <v>0</v>
      </c>
      <c r="D76">
        <v>0</v>
      </c>
      <c r="E76" s="29">
        <v>2.9468981481482235</v>
      </c>
      <c r="F76">
        <v>0</v>
      </c>
      <c r="G76" s="25">
        <v>157</v>
      </c>
      <c r="H76">
        <v>1</v>
      </c>
      <c r="I76">
        <v>1</v>
      </c>
      <c r="J76" s="26">
        <v>0</v>
      </c>
    </row>
    <row r="77" spans="1:10" x14ac:dyDescent="0.25">
      <c r="A77" s="5">
        <f t="shared" si="2"/>
        <v>1</v>
      </c>
      <c r="B77" s="5">
        <f t="shared" si="3"/>
        <v>1</v>
      </c>
      <c r="C77">
        <v>0</v>
      </c>
      <c r="D77">
        <v>0</v>
      </c>
      <c r="E77" s="29">
        <v>2.9469818672839514</v>
      </c>
      <c r="F77">
        <v>0</v>
      </c>
      <c r="G77" s="25">
        <v>157</v>
      </c>
      <c r="H77">
        <v>1</v>
      </c>
      <c r="I77">
        <v>1</v>
      </c>
      <c r="J77" s="26">
        <v>0</v>
      </c>
    </row>
    <row r="78" spans="1:10" x14ac:dyDescent="0.25">
      <c r="A78" s="5">
        <f t="shared" si="2"/>
        <v>1</v>
      </c>
      <c r="B78" s="5">
        <f t="shared" si="3"/>
        <v>1</v>
      </c>
      <c r="C78">
        <v>0</v>
      </c>
      <c r="D78">
        <v>1</v>
      </c>
      <c r="E78" s="29">
        <v>2.9479737654321072</v>
      </c>
      <c r="F78">
        <v>1</v>
      </c>
      <c r="G78" s="25">
        <v>167.11</v>
      </c>
      <c r="H78">
        <v>1</v>
      </c>
      <c r="I78">
        <v>1</v>
      </c>
      <c r="J78" s="26">
        <v>0</v>
      </c>
    </row>
    <row r="79" spans="1:10" x14ac:dyDescent="0.25">
      <c r="A79" s="5">
        <f t="shared" si="2"/>
        <v>1</v>
      </c>
      <c r="B79" s="5">
        <f t="shared" si="3"/>
        <v>1</v>
      </c>
      <c r="C79">
        <v>0</v>
      </c>
      <c r="D79">
        <v>0</v>
      </c>
      <c r="E79" s="29">
        <v>2.9485960648147738</v>
      </c>
      <c r="F79">
        <v>0</v>
      </c>
      <c r="G79" s="25">
        <v>157</v>
      </c>
      <c r="H79">
        <v>1</v>
      </c>
      <c r="I79">
        <v>1</v>
      </c>
      <c r="J79" s="26">
        <v>0</v>
      </c>
    </row>
    <row r="80" spans="1:10" x14ac:dyDescent="0.25">
      <c r="A80" s="5">
        <f t="shared" si="2"/>
        <v>1</v>
      </c>
      <c r="B80" s="5">
        <f t="shared" si="3"/>
        <v>1</v>
      </c>
      <c r="C80">
        <v>0</v>
      </c>
      <c r="D80">
        <v>0</v>
      </c>
      <c r="E80" s="29">
        <v>2.948739583333372</v>
      </c>
      <c r="F80">
        <v>0</v>
      </c>
      <c r="G80" s="25">
        <v>137</v>
      </c>
      <c r="H80">
        <v>1</v>
      </c>
      <c r="I80">
        <v>1</v>
      </c>
      <c r="J80" s="26">
        <v>0</v>
      </c>
    </row>
    <row r="81" spans="1:10" x14ac:dyDescent="0.25">
      <c r="A81" s="5">
        <f t="shared" si="2"/>
        <v>1</v>
      </c>
      <c r="B81" s="5">
        <f t="shared" si="3"/>
        <v>1</v>
      </c>
      <c r="C81">
        <v>0</v>
      </c>
      <c r="D81">
        <v>0</v>
      </c>
      <c r="E81" s="29">
        <v>2.9494733796297319</v>
      </c>
      <c r="F81">
        <v>0</v>
      </c>
      <c r="G81" s="25">
        <v>157</v>
      </c>
      <c r="H81">
        <v>1</v>
      </c>
      <c r="I81">
        <v>1</v>
      </c>
      <c r="J81" s="26">
        <v>0</v>
      </c>
    </row>
    <row r="82" spans="1:10" x14ac:dyDescent="0.25">
      <c r="A82" s="5">
        <f t="shared" si="2"/>
        <v>1</v>
      </c>
      <c r="B82" s="5">
        <f t="shared" si="3"/>
        <v>1</v>
      </c>
      <c r="C82">
        <v>0</v>
      </c>
      <c r="D82">
        <v>0</v>
      </c>
      <c r="E82" s="29">
        <v>2.9495358796295479</v>
      </c>
      <c r="F82">
        <v>0</v>
      </c>
      <c r="G82" s="25">
        <v>157</v>
      </c>
      <c r="H82">
        <v>1</v>
      </c>
      <c r="I82">
        <v>1</v>
      </c>
      <c r="J82" s="26">
        <v>0</v>
      </c>
    </row>
    <row r="83" spans="1:10" x14ac:dyDescent="0.25">
      <c r="A83" s="5">
        <f t="shared" si="2"/>
        <v>1</v>
      </c>
      <c r="B83" s="5">
        <f t="shared" si="3"/>
        <v>1</v>
      </c>
      <c r="C83">
        <v>0</v>
      </c>
      <c r="D83">
        <v>0</v>
      </c>
      <c r="E83" s="29">
        <v>2.9495956790124183</v>
      </c>
      <c r="F83">
        <v>0</v>
      </c>
      <c r="G83" s="25">
        <v>137</v>
      </c>
      <c r="H83">
        <v>1</v>
      </c>
      <c r="I83">
        <v>1</v>
      </c>
      <c r="J83" s="26">
        <v>0</v>
      </c>
    </row>
    <row r="84" spans="1:10" x14ac:dyDescent="0.25">
      <c r="A84" s="5">
        <f t="shared" si="2"/>
        <v>1</v>
      </c>
      <c r="B84" s="5">
        <f t="shared" si="3"/>
        <v>1</v>
      </c>
      <c r="C84">
        <v>0</v>
      </c>
      <c r="D84">
        <v>0</v>
      </c>
      <c r="E84" s="29">
        <v>2.9497515432097621</v>
      </c>
      <c r="F84">
        <v>0</v>
      </c>
      <c r="G84" s="25">
        <v>157</v>
      </c>
      <c r="H84">
        <v>1</v>
      </c>
      <c r="I84">
        <v>1</v>
      </c>
      <c r="J84" s="26">
        <v>0</v>
      </c>
    </row>
    <row r="85" spans="1:10" x14ac:dyDescent="0.25">
      <c r="A85" s="5">
        <f t="shared" si="2"/>
        <v>1</v>
      </c>
      <c r="B85" s="5">
        <f t="shared" si="3"/>
        <v>1</v>
      </c>
      <c r="C85">
        <v>0</v>
      </c>
      <c r="D85">
        <v>0</v>
      </c>
      <c r="E85" s="29">
        <v>2.9499556327161067</v>
      </c>
      <c r="F85">
        <v>0</v>
      </c>
      <c r="G85" s="25">
        <v>117</v>
      </c>
      <c r="H85">
        <v>1</v>
      </c>
      <c r="I85">
        <v>1</v>
      </c>
      <c r="J85" s="26">
        <v>0</v>
      </c>
    </row>
    <row r="86" spans="1:10" x14ac:dyDescent="0.25">
      <c r="A86" s="5">
        <f t="shared" si="2"/>
        <v>1</v>
      </c>
      <c r="B86" s="5">
        <f t="shared" si="3"/>
        <v>1</v>
      </c>
      <c r="C86">
        <v>0</v>
      </c>
      <c r="D86">
        <v>0</v>
      </c>
      <c r="E86" s="29">
        <v>2.9505432098764381</v>
      </c>
      <c r="F86">
        <v>0</v>
      </c>
      <c r="G86" s="25">
        <v>137</v>
      </c>
      <c r="H86">
        <v>1</v>
      </c>
      <c r="I86">
        <v>1</v>
      </c>
      <c r="J86" s="26">
        <v>0</v>
      </c>
    </row>
    <row r="87" spans="1:10" x14ac:dyDescent="0.25">
      <c r="A87" s="5">
        <f t="shared" si="2"/>
        <v>1</v>
      </c>
      <c r="B87" s="5">
        <f t="shared" si="3"/>
        <v>1</v>
      </c>
      <c r="C87">
        <v>0</v>
      </c>
      <c r="D87">
        <v>0</v>
      </c>
      <c r="E87" s="29">
        <v>2.950803626543105</v>
      </c>
      <c r="F87">
        <v>0</v>
      </c>
      <c r="G87" s="25">
        <v>157</v>
      </c>
      <c r="H87">
        <v>1</v>
      </c>
      <c r="I87">
        <v>1</v>
      </c>
      <c r="J87" s="26">
        <v>0</v>
      </c>
    </row>
    <row r="88" spans="1:10" x14ac:dyDescent="0.25">
      <c r="A88" s="5">
        <f t="shared" si="2"/>
        <v>1</v>
      </c>
      <c r="B88" s="5">
        <f t="shared" si="3"/>
        <v>1</v>
      </c>
      <c r="C88">
        <v>0</v>
      </c>
      <c r="D88">
        <v>1</v>
      </c>
      <c r="E88" s="29">
        <v>2.9510258487653727</v>
      </c>
      <c r="F88">
        <v>1</v>
      </c>
      <c r="G88" s="25">
        <v>234.11</v>
      </c>
      <c r="H88">
        <v>1</v>
      </c>
      <c r="I88">
        <v>1</v>
      </c>
      <c r="J88" s="26">
        <v>0</v>
      </c>
    </row>
    <row r="89" spans="1:10" x14ac:dyDescent="0.25">
      <c r="A89" s="5">
        <f t="shared" si="2"/>
        <v>1</v>
      </c>
      <c r="B89" s="5">
        <f t="shared" si="3"/>
        <v>1</v>
      </c>
      <c r="C89">
        <v>0</v>
      </c>
      <c r="D89">
        <v>0</v>
      </c>
      <c r="E89" s="29">
        <v>2.9518966049382773</v>
      </c>
      <c r="F89">
        <v>0</v>
      </c>
      <c r="G89" s="25">
        <v>137</v>
      </c>
      <c r="H89">
        <v>1</v>
      </c>
      <c r="I89">
        <v>1</v>
      </c>
      <c r="J89" s="26">
        <v>0</v>
      </c>
    </row>
    <row r="90" spans="1:10" x14ac:dyDescent="0.25">
      <c r="A90" s="5">
        <f t="shared" si="2"/>
        <v>1</v>
      </c>
      <c r="B90" s="5">
        <f t="shared" si="3"/>
        <v>1</v>
      </c>
      <c r="C90">
        <v>0</v>
      </c>
      <c r="D90">
        <v>0</v>
      </c>
      <c r="E90" s="29">
        <v>2.9520543981481753</v>
      </c>
      <c r="F90">
        <v>0</v>
      </c>
      <c r="G90" s="25">
        <v>157</v>
      </c>
      <c r="H90">
        <v>1</v>
      </c>
      <c r="I90">
        <v>1</v>
      </c>
      <c r="J90" s="26">
        <v>0</v>
      </c>
    </row>
    <row r="91" spans="1:10" x14ac:dyDescent="0.25">
      <c r="A91" s="5">
        <f t="shared" si="2"/>
        <v>1</v>
      </c>
      <c r="B91" s="5">
        <f t="shared" si="3"/>
        <v>1</v>
      </c>
      <c r="C91">
        <v>0</v>
      </c>
      <c r="D91">
        <v>1</v>
      </c>
      <c r="E91" s="29">
        <v>2.9520787037035916</v>
      </c>
      <c r="F91">
        <v>1</v>
      </c>
      <c r="G91" s="25">
        <v>162.81</v>
      </c>
      <c r="H91">
        <v>1</v>
      </c>
      <c r="I91">
        <v>1</v>
      </c>
      <c r="J91" s="26">
        <v>0</v>
      </c>
    </row>
    <row r="92" spans="1:10" x14ac:dyDescent="0.25">
      <c r="A92" s="5">
        <f t="shared" si="2"/>
        <v>1</v>
      </c>
      <c r="B92" s="5">
        <f t="shared" si="3"/>
        <v>1</v>
      </c>
      <c r="C92">
        <v>0</v>
      </c>
      <c r="D92">
        <v>1</v>
      </c>
      <c r="E92" s="29">
        <v>2.9522210648147547</v>
      </c>
      <c r="F92">
        <v>1</v>
      </c>
      <c r="G92" s="25">
        <v>145.6</v>
      </c>
      <c r="H92">
        <v>1</v>
      </c>
      <c r="I92">
        <v>1</v>
      </c>
      <c r="J92" s="26">
        <v>0</v>
      </c>
    </row>
    <row r="93" spans="1:10" x14ac:dyDescent="0.25">
      <c r="A93" s="5">
        <f t="shared" si="2"/>
        <v>1</v>
      </c>
      <c r="B93" s="5">
        <f t="shared" si="3"/>
        <v>1</v>
      </c>
      <c r="C93">
        <v>0</v>
      </c>
      <c r="D93">
        <v>0</v>
      </c>
      <c r="E93" s="29">
        <v>2.9524853395062869</v>
      </c>
      <c r="F93">
        <v>0</v>
      </c>
      <c r="G93" s="25">
        <v>157</v>
      </c>
      <c r="H93">
        <v>1</v>
      </c>
      <c r="I93">
        <v>1</v>
      </c>
      <c r="J93" s="26">
        <v>0</v>
      </c>
    </row>
    <row r="94" spans="1:10" x14ac:dyDescent="0.25">
      <c r="A94" s="5">
        <f t="shared" si="2"/>
        <v>1</v>
      </c>
      <c r="B94" s="5">
        <f t="shared" si="3"/>
        <v>1</v>
      </c>
      <c r="C94">
        <v>0</v>
      </c>
      <c r="D94">
        <v>0</v>
      </c>
      <c r="E94" s="29">
        <v>2.9525304783950559</v>
      </c>
      <c r="F94">
        <v>0</v>
      </c>
      <c r="G94" s="25">
        <v>157</v>
      </c>
      <c r="H94">
        <v>1</v>
      </c>
      <c r="I94">
        <v>1</v>
      </c>
      <c r="J94" s="26">
        <v>0</v>
      </c>
    </row>
    <row r="95" spans="1:10" x14ac:dyDescent="0.25">
      <c r="A95" s="5">
        <f t="shared" si="2"/>
        <v>1</v>
      </c>
      <c r="B95" s="5">
        <f t="shared" si="3"/>
        <v>1</v>
      </c>
      <c r="C95">
        <v>0</v>
      </c>
      <c r="D95">
        <v>0</v>
      </c>
      <c r="E95" s="29">
        <v>2.9529062500000389</v>
      </c>
      <c r="F95">
        <v>0</v>
      </c>
      <c r="G95" s="25">
        <v>197</v>
      </c>
      <c r="H95">
        <v>1</v>
      </c>
      <c r="I95">
        <v>1</v>
      </c>
      <c r="J95" s="26">
        <v>0</v>
      </c>
    </row>
    <row r="96" spans="1:10" x14ac:dyDescent="0.25">
      <c r="A96" s="5">
        <f t="shared" si="2"/>
        <v>1</v>
      </c>
      <c r="B96" s="5">
        <f t="shared" si="3"/>
        <v>1</v>
      </c>
      <c r="C96">
        <v>0</v>
      </c>
      <c r="D96">
        <v>1</v>
      </c>
      <c r="E96" s="29">
        <v>2.9532874228393968</v>
      </c>
      <c r="F96">
        <v>1</v>
      </c>
      <c r="G96">
        <v>161.93</v>
      </c>
      <c r="H96">
        <v>1</v>
      </c>
      <c r="I96">
        <v>1</v>
      </c>
      <c r="J96" s="26">
        <v>0</v>
      </c>
    </row>
    <row r="97" spans="1:10" x14ac:dyDescent="0.25">
      <c r="A97" s="5">
        <f t="shared" si="2"/>
        <v>1</v>
      </c>
      <c r="B97" s="5">
        <f t="shared" si="3"/>
        <v>1</v>
      </c>
      <c r="C97">
        <v>0</v>
      </c>
      <c r="D97">
        <v>0</v>
      </c>
      <c r="E97" s="29">
        <v>2.9539965277777811</v>
      </c>
      <c r="F97">
        <v>0</v>
      </c>
      <c r="G97" s="25">
        <v>157</v>
      </c>
      <c r="H97">
        <v>1</v>
      </c>
      <c r="I97">
        <v>1</v>
      </c>
      <c r="J97" s="26">
        <v>0</v>
      </c>
    </row>
    <row r="98" spans="1:10" x14ac:dyDescent="0.25">
      <c r="A98" s="5">
        <f t="shared" si="2"/>
        <v>1</v>
      </c>
      <c r="B98" s="5">
        <f t="shared" si="3"/>
        <v>1</v>
      </c>
      <c r="C98">
        <v>0</v>
      </c>
      <c r="D98">
        <v>1</v>
      </c>
      <c r="E98" s="29">
        <v>2.954497685185197</v>
      </c>
      <c r="F98">
        <v>1</v>
      </c>
      <c r="G98">
        <v>161.93</v>
      </c>
      <c r="H98">
        <v>1</v>
      </c>
      <c r="I98">
        <v>1</v>
      </c>
      <c r="J98" s="26">
        <v>0</v>
      </c>
    </row>
    <row r="99" spans="1:10" x14ac:dyDescent="0.25">
      <c r="A99" s="5">
        <f t="shared" si="2"/>
        <v>1</v>
      </c>
      <c r="B99" s="5">
        <f t="shared" si="3"/>
        <v>1</v>
      </c>
      <c r="C99">
        <v>0</v>
      </c>
      <c r="D99">
        <v>0</v>
      </c>
      <c r="E99" s="29">
        <v>2.9546122685186371</v>
      </c>
      <c r="F99">
        <v>0</v>
      </c>
      <c r="G99" s="25">
        <v>157</v>
      </c>
      <c r="H99">
        <v>1</v>
      </c>
      <c r="I99">
        <v>1</v>
      </c>
      <c r="J99" s="26">
        <v>0</v>
      </c>
    </row>
    <row r="100" spans="1:10" x14ac:dyDescent="0.25">
      <c r="A100" s="5">
        <f t="shared" si="2"/>
        <v>1</v>
      </c>
      <c r="B100" s="5">
        <f t="shared" si="3"/>
        <v>1</v>
      </c>
      <c r="C100">
        <v>0</v>
      </c>
      <c r="D100">
        <v>0</v>
      </c>
      <c r="E100" s="29">
        <v>2.9546184413581309</v>
      </c>
      <c r="F100">
        <v>0</v>
      </c>
      <c r="G100" s="25">
        <v>157</v>
      </c>
      <c r="H100">
        <v>1</v>
      </c>
      <c r="I100">
        <v>1</v>
      </c>
      <c r="J100" s="26">
        <v>0</v>
      </c>
    </row>
    <row r="101" spans="1:10" x14ac:dyDescent="0.25">
      <c r="A101" s="5">
        <f t="shared" si="2"/>
        <v>1</v>
      </c>
      <c r="B101" s="5">
        <f t="shared" si="3"/>
        <v>1</v>
      </c>
      <c r="C101">
        <v>0</v>
      </c>
      <c r="D101">
        <v>0</v>
      </c>
      <c r="E101" s="29">
        <v>2.9548391203704036</v>
      </c>
      <c r="F101">
        <v>0</v>
      </c>
      <c r="G101" s="25">
        <v>117</v>
      </c>
      <c r="H101">
        <v>1</v>
      </c>
      <c r="I101">
        <v>1</v>
      </c>
      <c r="J101" s="26">
        <v>0</v>
      </c>
    </row>
    <row r="102" spans="1:10" x14ac:dyDescent="0.25">
      <c r="A102" s="5">
        <f t="shared" si="2"/>
        <v>1</v>
      </c>
      <c r="B102" s="5">
        <f t="shared" si="3"/>
        <v>1</v>
      </c>
      <c r="C102">
        <v>0</v>
      </c>
      <c r="D102">
        <v>0</v>
      </c>
      <c r="E102" s="29">
        <v>2.9552604166667154</v>
      </c>
      <c r="F102">
        <v>0</v>
      </c>
      <c r="G102" s="25">
        <v>197</v>
      </c>
      <c r="H102">
        <v>1</v>
      </c>
      <c r="I102">
        <v>1</v>
      </c>
      <c r="J102" s="26">
        <v>0</v>
      </c>
    </row>
    <row r="103" spans="1:10" x14ac:dyDescent="0.25">
      <c r="A103" s="5">
        <f t="shared" si="2"/>
        <v>1</v>
      </c>
      <c r="B103" s="5">
        <f t="shared" si="3"/>
        <v>1</v>
      </c>
      <c r="C103">
        <v>0</v>
      </c>
      <c r="D103">
        <v>0</v>
      </c>
      <c r="E103" s="29">
        <v>2.955904320987611</v>
      </c>
      <c r="F103">
        <v>0</v>
      </c>
      <c r="G103" s="25">
        <v>157</v>
      </c>
      <c r="H103">
        <v>1</v>
      </c>
      <c r="I103" s="26">
        <v>0</v>
      </c>
      <c r="J103" s="26">
        <v>0</v>
      </c>
    </row>
    <row r="104" spans="1:10" x14ac:dyDescent="0.25">
      <c r="A104" s="5">
        <f t="shared" si="2"/>
        <v>1</v>
      </c>
      <c r="B104" s="5">
        <f t="shared" si="3"/>
        <v>1</v>
      </c>
      <c r="C104">
        <v>0</v>
      </c>
      <c r="D104">
        <v>0</v>
      </c>
      <c r="E104" s="29">
        <v>2.9561392746914255</v>
      </c>
      <c r="F104">
        <v>0</v>
      </c>
      <c r="G104" s="25">
        <v>137</v>
      </c>
      <c r="H104">
        <v>1</v>
      </c>
      <c r="I104" s="26">
        <v>0</v>
      </c>
      <c r="J104" s="26">
        <v>0</v>
      </c>
    </row>
    <row r="105" spans="1:10" x14ac:dyDescent="0.25">
      <c r="A105" s="5">
        <f t="shared" si="2"/>
        <v>1</v>
      </c>
      <c r="B105" s="5">
        <f t="shared" si="3"/>
        <v>1</v>
      </c>
      <c r="C105">
        <v>0</v>
      </c>
      <c r="D105">
        <v>0</v>
      </c>
      <c r="E105" s="29">
        <v>2.9579571759260337</v>
      </c>
      <c r="F105">
        <v>0</v>
      </c>
      <c r="G105" s="25">
        <v>137</v>
      </c>
      <c r="H105">
        <v>1</v>
      </c>
      <c r="I105" s="26">
        <v>0</v>
      </c>
      <c r="J105" s="26">
        <v>0</v>
      </c>
    </row>
    <row r="106" spans="1:10" x14ac:dyDescent="0.25">
      <c r="A106" s="5">
        <f t="shared" si="2"/>
        <v>1</v>
      </c>
      <c r="B106" s="5">
        <f t="shared" si="3"/>
        <v>1</v>
      </c>
      <c r="C106">
        <v>0</v>
      </c>
      <c r="D106">
        <v>1</v>
      </c>
      <c r="E106" s="29">
        <v>2.9579641203704039</v>
      </c>
      <c r="F106">
        <v>1</v>
      </c>
      <c r="G106">
        <v>141.30000000000001</v>
      </c>
      <c r="H106">
        <v>1</v>
      </c>
      <c r="I106" s="26">
        <v>0</v>
      </c>
      <c r="J106" s="26">
        <v>0</v>
      </c>
    </row>
    <row r="107" spans="1:10" x14ac:dyDescent="0.25">
      <c r="A107" s="5">
        <f t="shared" si="2"/>
        <v>1</v>
      </c>
      <c r="B107" s="5">
        <f t="shared" si="3"/>
        <v>1</v>
      </c>
      <c r="C107">
        <v>0</v>
      </c>
      <c r="D107">
        <v>0</v>
      </c>
      <c r="E107" s="29">
        <v>2.9581817129629298</v>
      </c>
      <c r="F107">
        <v>0</v>
      </c>
      <c r="G107" s="25">
        <v>137</v>
      </c>
      <c r="H107">
        <v>1</v>
      </c>
      <c r="I107" s="26">
        <v>0</v>
      </c>
      <c r="J107" s="26">
        <v>0</v>
      </c>
    </row>
    <row r="108" spans="1:10" x14ac:dyDescent="0.25">
      <c r="A108" s="5">
        <f t="shared" si="2"/>
        <v>1</v>
      </c>
      <c r="B108" s="5">
        <f t="shared" si="3"/>
        <v>1</v>
      </c>
      <c r="C108">
        <v>0</v>
      </c>
      <c r="D108">
        <v>0</v>
      </c>
      <c r="E108" s="29">
        <v>2.962675154320944</v>
      </c>
      <c r="F108">
        <v>0</v>
      </c>
      <c r="G108" s="25">
        <v>137</v>
      </c>
      <c r="H108">
        <v>1</v>
      </c>
      <c r="I108" s="26">
        <v>0</v>
      </c>
      <c r="J108" s="26">
        <v>1</v>
      </c>
    </row>
    <row r="109" spans="1:10" x14ac:dyDescent="0.25">
      <c r="A109" s="5">
        <f t="shared" si="2"/>
        <v>1</v>
      </c>
      <c r="B109" s="5">
        <f t="shared" si="3"/>
        <v>1</v>
      </c>
      <c r="C109">
        <v>0</v>
      </c>
      <c r="D109">
        <v>1</v>
      </c>
      <c r="E109" s="29">
        <v>2.9626959876542971</v>
      </c>
      <c r="F109">
        <v>1</v>
      </c>
      <c r="G109">
        <v>184.32</v>
      </c>
      <c r="H109">
        <v>1</v>
      </c>
      <c r="I109" s="26">
        <v>0</v>
      </c>
      <c r="J109" s="26">
        <v>1</v>
      </c>
    </row>
    <row r="110" spans="1:10" x14ac:dyDescent="0.25">
      <c r="A110" s="5">
        <f t="shared" si="2"/>
        <v>1</v>
      </c>
      <c r="B110" s="5">
        <f t="shared" si="3"/>
        <v>1</v>
      </c>
      <c r="C110">
        <v>0</v>
      </c>
      <c r="D110">
        <v>0</v>
      </c>
      <c r="E110" s="29">
        <v>2.9636118827159712</v>
      </c>
      <c r="F110">
        <v>0</v>
      </c>
      <c r="G110" s="25">
        <v>117</v>
      </c>
      <c r="H110">
        <v>1</v>
      </c>
      <c r="I110" s="26">
        <v>0</v>
      </c>
      <c r="J110" s="26">
        <v>1</v>
      </c>
    </row>
    <row r="111" spans="1:10" x14ac:dyDescent="0.25">
      <c r="A111" s="5">
        <f t="shared" si="2"/>
        <v>1</v>
      </c>
      <c r="B111" s="5">
        <f t="shared" si="3"/>
        <v>1</v>
      </c>
      <c r="C111">
        <v>0</v>
      </c>
      <c r="D111">
        <v>0</v>
      </c>
      <c r="E111" s="29">
        <v>2.9645744598766517</v>
      </c>
      <c r="F111">
        <v>0</v>
      </c>
      <c r="G111" s="25">
        <v>137</v>
      </c>
      <c r="H111">
        <v>1</v>
      </c>
      <c r="I111" s="26">
        <v>0</v>
      </c>
      <c r="J111" s="26">
        <v>1</v>
      </c>
    </row>
    <row r="112" spans="1:10" x14ac:dyDescent="0.25">
      <c r="A112" s="5">
        <f t="shared" si="2"/>
        <v>1</v>
      </c>
      <c r="B112" s="5">
        <f t="shared" si="3"/>
        <v>1</v>
      </c>
      <c r="C112">
        <v>0</v>
      </c>
      <c r="D112">
        <v>0</v>
      </c>
      <c r="E112" s="29">
        <v>2.9653591820987155</v>
      </c>
      <c r="F112">
        <v>0</v>
      </c>
      <c r="G112" s="25">
        <v>137</v>
      </c>
      <c r="H112">
        <v>1</v>
      </c>
      <c r="I112" s="26">
        <v>0</v>
      </c>
      <c r="J112" s="26">
        <v>1</v>
      </c>
    </row>
    <row r="113" spans="1:10" x14ac:dyDescent="0.25">
      <c r="A113" s="5">
        <f t="shared" si="2"/>
        <v>1</v>
      </c>
      <c r="B113" s="5">
        <f t="shared" si="3"/>
        <v>1</v>
      </c>
      <c r="C113">
        <v>0</v>
      </c>
      <c r="D113">
        <v>0</v>
      </c>
      <c r="E113" s="29">
        <v>2.9658946759259077</v>
      </c>
      <c r="F113">
        <v>0</v>
      </c>
      <c r="G113" s="25">
        <v>157</v>
      </c>
      <c r="H113">
        <v>1</v>
      </c>
      <c r="I113" s="26">
        <v>0</v>
      </c>
      <c r="J113" s="26">
        <v>1</v>
      </c>
    </row>
    <row r="114" spans="1:10" x14ac:dyDescent="0.25">
      <c r="A114" s="5">
        <f t="shared" si="2"/>
        <v>1</v>
      </c>
      <c r="B114" s="5">
        <f t="shared" si="3"/>
        <v>1</v>
      </c>
      <c r="C114">
        <v>0</v>
      </c>
      <c r="D114">
        <v>0</v>
      </c>
      <c r="E114" s="29">
        <v>2.9660844907407107</v>
      </c>
      <c r="F114">
        <v>0</v>
      </c>
      <c r="G114" s="25">
        <v>157</v>
      </c>
      <c r="H114">
        <v>1</v>
      </c>
      <c r="I114" s="26">
        <v>0</v>
      </c>
      <c r="J114" s="26">
        <v>1</v>
      </c>
    </row>
    <row r="115" spans="1:10" x14ac:dyDescent="0.25">
      <c r="A115" s="5">
        <f t="shared" si="2"/>
        <v>1</v>
      </c>
      <c r="B115" s="5">
        <f t="shared" si="3"/>
        <v>1</v>
      </c>
      <c r="C115">
        <v>0</v>
      </c>
      <c r="D115">
        <v>0</v>
      </c>
      <c r="E115" s="29">
        <v>2.9661057098766226</v>
      </c>
      <c r="F115">
        <v>0</v>
      </c>
      <c r="G115" s="25">
        <v>157</v>
      </c>
      <c r="H115">
        <v>1</v>
      </c>
      <c r="I115" s="26">
        <v>0</v>
      </c>
      <c r="J115" s="26">
        <v>1</v>
      </c>
    </row>
    <row r="116" spans="1:10" x14ac:dyDescent="0.25">
      <c r="A116" s="5">
        <f t="shared" si="2"/>
        <v>1</v>
      </c>
      <c r="B116" s="5">
        <f t="shared" si="3"/>
        <v>1</v>
      </c>
      <c r="C116">
        <v>0</v>
      </c>
      <c r="D116">
        <v>0</v>
      </c>
      <c r="E116" s="29">
        <v>2.9663329475309488</v>
      </c>
      <c r="F116">
        <v>0</v>
      </c>
      <c r="G116" s="25">
        <v>137</v>
      </c>
      <c r="H116">
        <v>1</v>
      </c>
      <c r="I116" s="26">
        <v>0</v>
      </c>
      <c r="J116" s="26">
        <v>1</v>
      </c>
    </row>
    <row r="117" spans="1:10" x14ac:dyDescent="0.25">
      <c r="A117" s="5">
        <f t="shared" si="2"/>
        <v>1</v>
      </c>
      <c r="B117" s="5">
        <f t="shared" si="3"/>
        <v>1</v>
      </c>
      <c r="C117">
        <v>0</v>
      </c>
      <c r="D117">
        <v>0</v>
      </c>
      <c r="E117" s="29">
        <v>2.9663665123456062</v>
      </c>
      <c r="F117">
        <v>0</v>
      </c>
      <c r="G117" s="25">
        <v>197</v>
      </c>
      <c r="H117">
        <v>1</v>
      </c>
      <c r="I117" s="26">
        <v>0</v>
      </c>
      <c r="J117" s="26">
        <v>1</v>
      </c>
    </row>
    <row r="118" spans="1:10" x14ac:dyDescent="0.25">
      <c r="A118" s="5">
        <f t="shared" si="2"/>
        <v>1</v>
      </c>
      <c r="B118" s="5">
        <f t="shared" si="3"/>
        <v>1</v>
      </c>
      <c r="C118">
        <v>0</v>
      </c>
      <c r="D118">
        <v>0</v>
      </c>
      <c r="E118" s="29">
        <v>2.9663800154320294</v>
      </c>
      <c r="F118">
        <v>0</v>
      </c>
      <c r="G118" s="25">
        <v>157</v>
      </c>
      <c r="H118">
        <v>1</v>
      </c>
      <c r="I118" s="26">
        <v>0</v>
      </c>
      <c r="J118" s="26">
        <v>1</v>
      </c>
    </row>
    <row r="119" spans="1:10" x14ac:dyDescent="0.25">
      <c r="A119" s="5">
        <f t="shared" si="2"/>
        <v>1</v>
      </c>
      <c r="B119" s="5">
        <f t="shared" si="3"/>
        <v>1</v>
      </c>
      <c r="C119">
        <v>0</v>
      </c>
      <c r="D119">
        <v>1</v>
      </c>
      <c r="E119" s="29">
        <v>2.9670034722221317</v>
      </c>
      <c r="F119">
        <v>0</v>
      </c>
      <c r="G119" s="25">
        <v>157</v>
      </c>
      <c r="H119">
        <v>1</v>
      </c>
      <c r="I119" s="26">
        <v>0</v>
      </c>
      <c r="J119" s="26">
        <v>0</v>
      </c>
    </row>
    <row r="120" spans="1:10" x14ac:dyDescent="0.25">
      <c r="A120" s="5">
        <f t="shared" si="2"/>
        <v>1</v>
      </c>
      <c r="B120" s="5">
        <f t="shared" si="3"/>
        <v>1</v>
      </c>
      <c r="C120">
        <v>0</v>
      </c>
      <c r="D120">
        <v>1</v>
      </c>
      <c r="E120" s="29">
        <v>2.9671871141974409</v>
      </c>
      <c r="F120">
        <v>0</v>
      </c>
      <c r="G120">
        <v>157</v>
      </c>
      <c r="H120">
        <v>1</v>
      </c>
      <c r="I120" s="26">
        <v>0</v>
      </c>
      <c r="J120" s="26">
        <v>0</v>
      </c>
    </row>
    <row r="121" spans="1:10" x14ac:dyDescent="0.25">
      <c r="A121" s="5">
        <f t="shared" si="2"/>
        <v>1</v>
      </c>
      <c r="B121" s="5">
        <f t="shared" si="3"/>
        <v>1</v>
      </c>
      <c r="C121">
        <v>0</v>
      </c>
      <c r="D121">
        <v>0</v>
      </c>
      <c r="E121" s="29">
        <v>2.9678321759260142</v>
      </c>
      <c r="F121">
        <v>0</v>
      </c>
      <c r="G121" s="25">
        <v>157</v>
      </c>
      <c r="H121">
        <v>1</v>
      </c>
      <c r="I121" s="26">
        <v>0</v>
      </c>
      <c r="J121" s="26">
        <v>0</v>
      </c>
    </row>
    <row r="122" spans="1:10" x14ac:dyDescent="0.25">
      <c r="A122" s="5">
        <f t="shared" si="2"/>
        <v>1</v>
      </c>
      <c r="B122" s="5">
        <f t="shared" si="3"/>
        <v>1</v>
      </c>
      <c r="C122">
        <v>0</v>
      </c>
      <c r="D122">
        <v>0</v>
      </c>
      <c r="E122" s="29">
        <v>2.967894290123513</v>
      </c>
      <c r="F122">
        <v>0</v>
      </c>
      <c r="G122" s="25">
        <v>137</v>
      </c>
      <c r="H122">
        <v>1</v>
      </c>
      <c r="I122" s="26">
        <v>0</v>
      </c>
      <c r="J122" s="26">
        <v>0</v>
      </c>
    </row>
    <row r="123" spans="1:10" x14ac:dyDescent="0.25">
      <c r="A123" s="5">
        <f t="shared" si="2"/>
        <v>1</v>
      </c>
      <c r="B123" s="5">
        <f t="shared" si="3"/>
        <v>1</v>
      </c>
      <c r="C123">
        <v>0</v>
      </c>
      <c r="D123">
        <v>0</v>
      </c>
      <c r="E123" s="29">
        <v>2.9679552469135766</v>
      </c>
      <c r="F123">
        <v>0</v>
      </c>
      <c r="G123" s="25">
        <v>137</v>
      </c>
      <c r="H123">
        <v>1</v>
      </c>
      <c r="I123" s="26">
        <v>0</v>
      </c>
      <c r="J123" s="26">
        <v>0</v>
      </c>
    </row>
    <row r="124" spans="1:10" x14ac:dyDescent="0.25">
      <c r="A124" s="5">
        <f t="shared" si="2"/>
        <v>1</v>
      </c>
      <c r="B124" s="5">
        <f t="shared" si="3"/>
        <v>1</v>
      </c>
      <c r="C124">
        <v>0</v>
      </c>
      <c r="D124">
        <v>1</v>
      </c>
      <c r="E124" s="29">
        <v>2.9679645061728177</v>
      </c>
      <c r="F124">
        <v>1</v>
      </c>
      <c r="G124" s="25">
        <v>209.37</v>
      </c>
      <c r="H124">
        <v>1</v>
      </c>
      <c r="I124" s="26">
        <v>0</v>
      </c>
      <c r="J124" s="26">
        <v>0</v>
      </c>
    </row>
    <row r="125" spans="1:10" x14ac:dyDescent="0.25">
      <c r="A125" s="5">
        <f t="shared" si="2"/>
        <v>1</v>
      </c>
      <c r="B125" s="5">
        <f t="shared" si="3"/>
        <v>1</v>
      </c>
      <c r="C125">
        <v>1</v>
      </c>
      <c r="D125">
        <v>1</v>
      </c>
      <c r="E125" s="29">
        <v>2.9679861111110464</v>
      </c>
      <c r="F125">
        <v>1</v>
      </c>
      <c r="G125">
        <v>145.6</v>
      </c>
      <c r="H125">
        <v>1</v>
      </c>
      <c r="I125" s="26">
        <v>0</v>
      </c>
      <c r="J125" s="26">
        <v>0</v>
      </c>
    </row>
    <row r="126" spans="1:10" x14ac:dyDescent="0.25">
      <c r="A126" s="5">
        <f t="shared" si="2"/>
        <v>1</v>
      </c>
      <c r="B126" s="5">
        <f t="shared" si="3"/>
        <v>1</v>
      </c>
      <c r="C126">
        <v>0</v>
      </c>
      <c r="D126">
        <v>0</v>
      </c>
      <c r="E126" s="29">
        <v>2.9680555555554746</v>
      </c>
      <c r="F126">
        <v>0</v>
      </c>
      <c r="G126" s="25">
        <v>137</v>
      </c>
      <c r="H126">
        <v>1</v>
      </c>
      <c r="I126" s="26">
        <v>0</v>
      </c>
      <c r="J126" s="26">
        <v>0</v>
      </c>
    </row>
    <row r="127" spans="1:10" x14ac:dyDescent="0.25">
      <c r="A127" s="5">
        <f t="shared" si="2"/>
        <v>1</v>
      </c>
      <c r="B127" s="5">
        <f t="shared" si="3"/>
        <v>1</v>
      </c>
      <c r="C127">
        <v>0</v>
      </c>
      <c r="D127">
        <v>0</v>
      </c>
      <c r="E127" s="29">
        <v>2.9681473765432504</v>
      </c>
      <c r="F127">
        <v>0</v>
      </c>
      <c r="G127" s="25">
        <v>137</v>
      </c>
      <c r="H127">
        <v>1</v>
      </c>
      <c r="I127" s="26">
        <v>0</v>
      </c>
      <c r="J127" s="26">
        <v>0</v>
      </c>
    </row>
    <row r="128" spans="1:10" x14ac:dyDescent="0.25">
      <c r="A128" s="5">
        <f t="shared" si="2"/>
        <v>1</v>
      </c>
      <c r="B128" s="5">
        <f t="shared" si="3"/>
        <v>1</v>
      </c>
      <c r="C128">
        <v>0</v>
      </c>
      <c r="D128">
        <v>0</v>
      </c>
      <c r="E128" s="29">
        <v>2.9683572530865301</v>
      </c>
      <c r="F128">
        <v>0</v>
      </c>
      <c r="G128" s="25">
        <v>137</v>
      </c>
      <c r="H128">
        <v>1</v>
      </c>
      <c r="I128" s="26">
        <v>0</v>
      </c>
      <c r="J128" s="26">
        <v>0</v>
      </c>
    </row>
    <row r="129" spans="1:10" x14ac:dyDescent="0.25">
      <c r="A129" s="5">
        <f t="shared" si="2"/>
        <v>1</v>
      </c>
      <c r="B129" s="5">
        <f t="shared" si="3"/>
        <v>1</v>
      </c>
      <c r="C129">
        <v>0</v>
      </c>
      <c r="D129">
        <v>0</v>
      </c>
      <c r="E129" s="29">
        <v>2.9684089506173525</v>
      </c>
      <c r="F129">
        <v>0</v>
      </c>
      <c r="G129" s="25">
        <v>157</v>
      </c>
      <c r="H129">
        <v>1</v>
      </c>
      <c r="I129" s="26">
        <v>0</v>
      </c>
      <c r="J129" s="26">
        <v>0</v>
      </c>
    </row>
    <row r="130" spans="1:10" x14ac:dyDescent="0.25">
      <c r="A130" s="5">
        <f t="shared" si="2"/>
        <v>1</v>
      </c>
      <c r="B130" s="5">
        <f t="shared" si="3"/>
        <v>1</v>
      </c>
      <c r="C130">
        <v>0</v>
      </c>
      <c r="D130">
        <v>0</v>
      </c>
      <c r="E130" s="29">
        <v>2.9687237654320295</v>
      </c>
      <c r="F130">
        <v>0</v>
      </c>
      <c r="G130" s="25">
        <v>137</v>
      </c>
      <c r="H130">
        <v>1</v>
      </c>
      <c r="I130" s="26">
        <v>0</v>
      </c>
      <c r="J130" s="26">
        <v>0</v>
      </c>
    </row>
    <row r="131" spans="1:10" x14ac:dyDescent="0.25">
      <c r="A131" s="5">
        <f t="shared" ref="A131:A194" si="4">IF(C131="","",1)</f>
        <v>1</v>
      </c>
      <c r="B131" s="5">
        <f t="shared" ref="B131:B194" si="5">IF(C131="","",1)</f>
        <v>1</v>
      </c>
      <c r="C131">
        <v>0</v>
      </c>
      <c r="D131">
        <v>0</v>
      </c>
      <c r="E131" s="29">
        <v>2.9694151234568076</v>
      </c>
      <c r="F131">
        <v>0</v>
      </c>
      <c r="G131" s="25">
        <v>137</v>
      </c>
      <c r="H131">
        <v>1</v>
      </c>
      <c r="I131" s="26">
        <v>0</v>
      </c>
      <c r="J131" s="26">
        <v>0</v>
      </c>
    </row>
    <row r="132" spans="1:10" x14ac:dyDescent="0.25">
      <c r="A132" s="5">
        <f t="shared" si="4"/>
        <v>1</v>
      </c>
      <c r="B132" s="5">
        <f t="shared" si="5"/>
        <v>1</v>
      </c>
      <c r="C132">
        <v>0</v>
      </c>
      <c r="D132">
        <v>0</v>
      </c>
      <c r="E132" s="29">
        <v>2.9694502314814599</v>
      </c>
      <c r="F132">
        <v>0</v>
      </c>
      <c r="G132" s="25">
        <v>197</v>
      </c>
      <c r="H132">
        <v>1</v>
      </c>
      <c r="I132" s="26">
        <v>0</v>
      </c>
      <c r="J132" s="26">
        <v>0</v>
      </c>
    </row>
    <row r="133" spans="1:10" x14ac:dyDescent="0.25">
      <c r="A133" s="5">
        <f t="shared" si="4"/>
        <v>1</v>
      </c>
      <c r="B133" s="5">
        <f t="shared" si="5"/>
        <v>1</v>
      </c>
      <c r="C133">
        <v>0</v>
      </c>
      <c r="D133">
        <v>0</v>
      </c>
      <c r="E133" s="29">
        <v>2.9700050154320099</v>
      </c>
      <c r="F133">
        <v>0</v>
      </c>
      <c r="G133" s="25">
        <v>137</v>
      </c>
      <c r="H133">
        <v>1</v>
      </c>
      <c r="I133" s="26">
        <v>0</v>
      </c>
      <c r="J133" s="26">
        <v>0</v>
      </c>
    </row>
    <row r="134" spans="1:10" x14ac:dyDescent="0.25">
      <c r="A134" s="5">
        <f t="shared" si="4"/>
        <v>1</v>
      </c>
      <c r="B134" s="5">
        <f t="shared" si="5"/>
        <v>1</v>
      </c>
      <c r="C134">
        <v>0</v>
      </c>
      <c r="D134">
        <v>0</v>
      </c>
      <c r="E134" s="29">
        <v>2.9700358796297222</v>
      </c>
      <c r="F134">
        <v>0</v>
      </c>
      <c r="G134" s="25">
        <v>157</v>
      </c>
      <c r="H134">
        <v>1</v>
      </c>
      <c r="I134" s="26">
        <v>0</v>
      </c>
      <c r="J134" s="26">
        <v>0</v>
      </c>
    </row>
    <row r="135" spans="1:10" x14ac:dyDescent="0.25">
      <c r="A135" s="5">
        <f t="shared" si="4"/>
        <v>1</v>
      </c>
      <c r="B135" s="5">
        <f t="shared" si="5"/>
        <v>1</v>
      </c>
      <c r="C135">
        <v>0</v>
      </c>
      <c r="D135">
        <v>0</v>
      </c>
      <c r="E135" s="29">
        <v>2.9706400462962241</v>
      </c>
      <c r="F135">
        <v>0</v>
      </c>
      <c r="G135" s="25">
        <v>137</v>
      </c>
      <c r="H135">
        <v>1</v>
      </c>
      <c r="I135" s="26">
        <v>0</v>
      </c>
      <c r="J135" s="26">
        <v>0</v>
      </c>
    </row>
    <row r="136" spans="1:10" x14ac:dyDescent="0.25">
      <c r="A136" s="5">
        <f t="shared" si="4"/>
        <v>1</v>
      </c>
      <c r="B136" s="5">
        <f t="shared" si="5"/>
        <v>1</v>
      </c>
      <c r="C136">
        <v>1</v>
      </c>
      <c r="D136">
        <v>1</v>
      </c>
      <c r="E136" s="29">
        <v>2.9709467592593382</v>
      </c>
      <c r="F136">
        <v>1</v>
      </c>
      <c r="G136">
        <v>209.37</v>
      </c>
      <c r="H136">
        <v>1</v>
      </c>
      <c r="I136" s="26">
        <v>0</v>
      </c>
      <c r="J136" s="26">
        <v>0</v>
      </c>
    </row>
    <row r="137" spans="1:10" x14ac:dyDescent="0.25">
      <c r="A137" s="5">
        <f t="shared" si="4"/>
        <v>1</v>
      </c>
      <c r="B137" s="5">
        <f t="shared" si="5"/>
        <v>1</v>
      </c>
      <c r="C137">
        <v>0</v>
      </c>
      <c r="D137">
        <v>0</v>
      </c>
      <c r="E137" s="29">
        <v>2.9714776234567881</v>
      </c>
      <c r="F137">
        <v>0</v>
      </c>
      <c r="G137" s="25">
        <v>197</v>
      </c>
      <c r="H137">
        <v>1</v>
      </c>
      <c r="I137" s="26">
        <v>0</v>
      </c>
      <c r="J137" s="26">
        <v>0</v>
      </c>
    </row>
    <row r="138" spans="1:10" x14ac:dyDescent="0.25">
      <c r="A138" s="5">
        <f t="shared" si="4"/>
        <v>1</v>
      </c>
      <c r="B138" s="5">
        <f t="shared" si="5"/>
        <v>1</v>
      </c>
      <c r="C138">
        <v>0</v>
      </c>
      <c r="D138">
        <v>0</v>
      </c>
      <c r="E138" s="29">
        <v>2.971503858024759</v>
      </c>
      <c r="F138">
        <v>0</v>
      </c>
      <c r="G138" s="25">
        <v>157</v>
      </c>
      <c r="H138">
        <v>1</v>
      </c>
      <c r="I138" s="26">
        <v>0</v>
      </c>
      <c r="J138" s="26">
        <v>0</v>
      </c>
    </row>
    <row r="139" spans="1:10" x14ac:dyDescent="0.25">
      <c r="A139" s="5">
        <f t="shared" si="4"/>
        <v>1</v>
      </c>
      <c r="B139" s="5">
        <f t="shared" si="5"/>
        <v>1</v>
      </c>
      <c r="C139">
        <v>0</v>
      </c>
      <c r="D139">
        <v>0</v>
      </c>
      <c r="E139" s="29">
        <v>2.9715709876543164</v>
      </c>
      <c r="F139">
        <v>0</v>
      </c>
      <c r="G139" s="25">
        <v>137</v>
      </c>
      <c r="H139">
        <v>1</v>
      </c>
      <c r="I139" s="26">
        <v>0</v>
      </c>
      <c r="J139" s="26">
        <v>0</v>
      </c>
    </row>
    <row r="140" spans="1:10" x14ac:dyDescent="0.25">
      <c r="A140" s="5">
        <f t="shared" si="4"/>
        <v>1</v>
      </c>
      <c r="B140" s="5">
        <f t="shared" si="5"/>
        <v>1</v>
      </c>
      <c r="C140">
        <v>0</v>
      </c>
      <c r="D140">
        <v>1</v>
      </c>
      <c r="E140" s="29">
        <v>2.9716350308641268</v>
      </c>
      <c r="F140">
        <v>1</v>
      </c>
      <c r="G140" s="25">
        <v>161.93</v>
      </c>
      <c r="H140">
        <v>1</v>
      </c>
      <c r="I140" s="26">
        <v>0</v>
      </c>
      <c r="J140" s="26">
        <v>0</v>
      </c>
    </row>
    <row r="141" spans="1:10" x14ac:dyDescent="0.25">
      <c r="A141" s="5">
        <f t="shared" si="4"/>
        <v>1</v>
      </c>
      <c r="B141" s="5">
        <f t="shared" si="5"/>
        <v>1</v>
      </c>
      <c r="C141">
        <v>0</v>
      </c>
      <c r="D141">
        <v>0</v>
      </c>
      <c r="E141" s="29">
        <v>2.9717295524690903</v>
      </c>
      <c r="F141">
        <v>0</v>
      </c>
      <c r="G141" s="25">
        <v>137</v>
      </c>
      <c r="H141">
        <v>1</v>
      </c>
      <c r="I141" s="26">
        <v>0</v>
      </c>
      <c r="J141" s="26">
        <v>0</v>
      </c>
    </row>
    <row r="142" spans="1:10" x14ac:dyDescent="0.25">
      <c r="A142" s="5">
        <f t="shared" si="4"/>
        <v>1</v>
      </c>
      <c r="B142" s="5">
        <f t="shared" si="5"/>
        <v>1</v>
      </c>
      <c r="C142">
        <v>0</v>
      </c>
      <c r="D142">
        <v>0</v>
      </c>
      <c r="E142" s="29">
        <v>2.9719814814813921</v>
      </c>
      <c r="F142">
        <v>0</v>
      </c>
      <c r="G142" s="25">
        <v>137</v>
      </c>
      <c r="H142">
        <v>1</v>
      </c>
      <c r="I142" s="26">
        <v>0</v>
      </c>
      <c r="J142" s="26">
        <v>0</v>
      </c>
    </row>
    <row r="143" spans="1:10" x14ac:dyDescent="0.25">
      <c r="A143" s="5">
        <f t="shared" si="4"/>
        <v>1</v>
      </c>
      <c r="B143" s="5">
        <f t="shared" si="5"/>
        <v>1</v>
      </c>
      <c r="C143">
        <v>0</v>
      </c>
      <c r="D143">
        <v>1</v>
      </c>
      <c r="E143" s="29">
        <v>2.9721419753087202</v>
      </c>
      <c r="F143">
        <v>1</v>
      </c>
      <c r="G143" s="25">
        <v>265.04000000000002</v>
      </c>
      <c r="H143">
        <v>1</v>
      </c>
      <c r="I143" s="26">
        <v>0</v>
      </c>
      <c r="J143" s="26">
        <v>0</v>
      </c>
    </row>
    <row r="144" spans="1:10" x14ac:dyDescent="0.25">
      <c r="A144" s="5">
        <f t="shared" si="4"/>
        <v>1</v>
      </c>
      <c r="B144" s="5">
        <f t="shared" si="5"/>
        <v>1</v>
      </c>
      <c r="C144">
        <v>0</v>
      </c>
      <c r="D144">
        <v>0</v>
      </c>
      <c r="E144" s="29">
        <v>2.9721720679013135</v>
      </c>
      <c r="F144">
        <v>0</v>
      </c>
      <c r="G144" s="25">
        <v>137</v>
      </c>
      <c r="H144">
        <v>1</v>
      </c>
      <c r="I144" s="26">
        <v>0</v>
      </c>
      <c r="J144" s="26">
        <v>0</v>
      </c>
    </row>
    <row r="145" spans="1:10" x14ac:dyDescent="0.25">
      <c r="A145" s="5">
        <f t="shared" si="4"/>
        <v>1</v>
      </c>
      <c r="B145" s="5">
        <f t="shared" si="5"/>
        <v>1</v>
      </c>
      <c r="C145">
        <v>0</v>
      </c>
      <c r="D145">
        <v>0</v>
      </c>
      <c r="E145" s="29">
        <v>2.9734324845679416</v>
      </c>
      <c r="F145">
        <v>0</v>
      </c>
      <c r="G145" s="25">
        <v>197</v>
      </c>
      <c r="H145">
        <v>1</v>
      </c>
      <c r="I145" s="26">
        <v>0</v>
      </c>
      <c r="J145" s="26">
        <v>0</v>
      </c>
    </row>
    <row r="146" spans="1:10" x14ac:dyDescent="0.25">
      <c r="A146" s="5">
        <f t="shared" si="4"/>
        <v>1</v>
      </c>
      <c r="B146" s="5">
        <f t="shared" si="5"/>
        <v>1</v>
      </c>
      <c r="C146">
        <v>0</v>
      </c>
      <c r="D146">
        <v>0</v>
      </c>
      <c r="E146" s="29">
        <v>2.9734884259259462</v>
      </c>
      <c r="F146">
        <v>0</v>
      </c>
      <c r="G146" s="25">
        <v>137</v>
      </c>
      <c r="H146">
        <v>1</v>
      </c>
      <c r="I146" s="26">
        <v>0</v>
      </c>
      <c r="J146" s="26">
        <v>0</v>
      </c>
    </row>
    <row r="147" spans="1:10" x14ac:dyDescent="0.25">
      <c r="A147" s="5">
        <f t="shared" si="4"/>
        <v>1</v>
      </c>
      <c r="B147" s="5">
        <f t="shared" si="5"/>
        <v>1</v>
      </c>
      <c r="C147">
        <v>0</v>
      </c>
      <c r="D147">
        <v>0</v>
      </c>
      <c r="E147" s="29">
        <v>2.9736450617284089</v>
      </c>
      <c r="F147">
        <v>0</v>
      </c>
      <c r="G147" s="25">
        <v>157</v>
      </c>
      <c r="H147">
        <v>1</v>
      </c>
      <c r="I147" s="26">
        <v>0</v>
      </c>
      <c r="J147" s="26">
        <v>0</v>
      </c>
    </row>
    <row r="148" spans="1:10" x14ac:dyDescent="0.25">
      <c r="A148" s="5">
        <f t="shared" si="4"/>
        <v>1</v>
      </c>
      <c r="B148" s="5">
        <f t="shared" si="5"/>
        <v>1</v>
      </c>
      <c r="C148">
        <v>0</v>
      </c>
      <c r="D148">
        <v>0</v>
      </c>
      <c r="E148" s="29">
        <v>2.9736894290123019</v>
      </c>
      <c r="F148">
        <v>0</v>
      </c>
      <c r="G148" s="25">
        <v>137</v>
      </c>
      <c r="H148">
        <v>1</v>
      </c>
      <c r="I148" s="26">
        <v>0</v>
      </c>
      <c r="J148" s="26">
        <v>0</v>
      </c>
    </row>
    <row r="149" spans="1:10" x14ac:dyDescent="0.25">
      <c r="A149" s="5">
        <f t="shared" si="4"/>
        <v>1</v>
      </c>
      <c r="B149" s="5">
        <f t="shared" si="5"/>
        <v>1</v>
      </c>
      <c r="C149">
        <v>0</v>
      </c>
      <c r="D149">
        <v>0</v>
      </c>
      <c r="E149" s="29">
        <v>2.9737565586418593</v>
      </c>
      <c r="F149">
        <v>0</v>
      </c>
      <c r="G149" s="25">
        <v>137</v>
      </c>
      <c r="H149">
        <v>1</v>
      </c>
      <c r="I149" s="26">
        <v>0</v>
      </c>
      <c r="J149" s="26">
        <v>0</v>
      </c>
    </row>
    <row r="150" spans="1:10" x14ac:dyDescent="0.25">
      <c r="A150" s="5">
        <f t="shared" si="4"/>
        <v>1</v>
      </c>
      <c r="B150" s="5">
        <f t="shared" si="5"/>
        <v>1</v>
      </c>
      <c r="C150">
        <v>0</v>
      </c>
      <c r="D150">
        <v>0</v>
      </c>
      <c r="E150" s="29">
        <v>2.9749926697530706</v>
      </c>
      <c r="F150">
        <v>0</v>
      </c>
      <c r="G150" s="25">
        <v>157</v>
      </c>
      <c r="H150">
        <v>1</v>
      </c>
      <c r="I150" s="26">
        <v>0</v>
      </c>
      <c r="J150" s="26">
        <v>0</v>
      </c>
    </row>
    <row r="151" spans="1:10" x14ac:dyDescent="0.25">
      <c r="A151" s="5">
        <f t="shared" si="4"/>
        <v>1</v>
      </c>
      <c r="B151" s="5">
        <f t="shared" si="5"/>
        <v>1</v>
      </c>
      <c r="C151">
        <v>0</v>
      </c>
      <c r="D151">
        <v>0</v>
      </c>
      <c r="E151" s="29">
        <v>2.9752137345679026</v>
      </c>
      <c r="F151">
        <v>0</v>
      </c>
      <c r="G151" s="25">
        <v>157</v>
      </c>
      <c r="H151">
        <v>1</v>
      </c>
      <c r="I151">
        <v>1</v>
      </c>
      <c r="J151" s="26">
        <v>0</v>
      </c>
    </row>
    <row r="152" spans="1:10" x14ac:dyDescent="0.25">
      <c r="A152" s="5">
        <f t="shared" si="4"/>
        <v>1</v>
      </c>
      <c r="B152" s="5">
        <f t="shared" si="5"/>
        <v>1</v>
      </c>
      <c r="C152">
        <v>0</v>
      </c>
      <c r="D152">
        <v>0</v>
      </c>
      <c r="E152" s="29">
        <v>2.9752739197530902</v>
      </c>
      <c r="F152">
        <v>0</v>
      </c>
      <c r="G152" s="25">
        <v>137</v>
      </c>
      <c r="H152">
        <v>1</v>
      </c>
      <c r="I152">
        <v>1</v>
      </c>
      <c r="J152" s="26">
        <v>0</v>
      </c>
    </row>
    <row r="153" spans="1:10" x14ac:dyDescent="0.25">
      <c r="A153" s="5">
        <f t="shared" si="4"/>
        <v>1</v>
      </c>
      <c r="B153" s="5">
        <f t="shared" si="5"/>
        <v>1</v>
      </c>
      <c r="C153">
        <v>0</v>
      </c>
      <c r="D153">
        <v>1</v>
      </c>
      <c r="E153" s="29">
        <v>2.9771311728395329</v>
      </c>
      <c r="F153">
        <v>1</v>
      </c>
      <c r="G153">
        <v>215.56</v>
      </c>
      <c r="H153">
        <v>1</v>
      </c>
      <c r="I153">
        <v>1</v>
      </c>
      <c r="J153" s="26">
        <v>0</v>
      </c>
    </row>
    <row r="154" spans="1:10" x14ac:dyDescent="0.25">
      <c r="A154" s="5">
        <f t="shared" si="4"/>
        <v>1</v>
      </c>
      <c r="B154" s="5">
        <f t="shared" si="5"/>
        <v>1</v>
      </c>
      <c r="C154">
        <v>0</v>
      </c>
      <c r="D154">
        <v>1</v>
      </c>
      <c r="E154" s="29">
        <v>2.977185570987543</v>
      </c>
      <c r="F154">
        <v>1</v>
      </c>
      <c r="G154" s="25">
        <v>141.30000000000001</v>
      </c>
      <c r="H154">
        <v>1</v>
      </c>
      <c r="I154">
        <v>1</v>
      </c>
      <c r="J154" s="26">
        <v>0</v>
      </c>
    </row>
    <row r="155" spans="1:10" x14ac:dyDescent="0.25">
      <c r="A155" s="5">
        <f t="shared" si="4"/>
        <v>1</v>
      </c>
      <c r="B155" s="5">
        <f t="shared" si="5"/>
        <v>1</v>
      </c>
      <c r="C155">
        <v>0</v>
      </c>
      <c r="D155">
        <v>0</v>
      </c>
      <c r="E155" s="29">
        <v>2.9773360339505115</v>
      </c>
      <c r="F155">
        <v>0</v>
      </c>
      <c r="G155" s="25">
        <v>137</v>
      </c>
      <c r="H155">
        <v>1</v>
      </c>
      <c r="I155">
        <v>1</v>
      </c>
      <c r="J155" s="26">
        <v>0</v>
      </c>
    </row>
    <row r="156" spans="1:10" x14ac:dyDescent="0.25">
      <c r="A156" s="5">
        <f t="shared" si="4"/>
        <v>1</v>
      </c>
      <c r="B156" s="5">
        <f t="shared" si="5"/>
        <v>1</v>
      </c>
      <c r="C156">
        <v>0</v>
      </c>
      <c r="D156">
        <v>0</v>
      </c>
      <c r="E156" s="29">
        <v>2.9774351851852163</v>
      </c>
      <c r="F156">
        <v>0</v>
      </c>
      <c r="G156" s="25">
        <v>157</v>
      </c>
      <c r="H156">
        <v>1</v>
      </c>
      <c r="I156">
        <v>1</v>
      </c>
      <c r="J156" s="26">
        <v>0</v>
      </c>
    </row>
    <row r="157" spans="1:10" x14ac:dyDescent="0.25">
      <c r="A157" s="5">
        <f t="shared" si="4"/>
        <v>1</v>
      </c>
      <c r="B157" s="5">
        <f t="shared" si="5"/>
        <v>1</v>
      </c>
      <c r="C157">
        <v>0</v>
      </c>
      <c r="D157">
        <v>0</v>
      </c>
      <c r="E157" s="29">
        <v>2.9776296296295186</v>
      </c>
      <c r="F157">
        <v>0</v>
      </c>
      <c r="G157" s="25">
        <v>197</v>
      </c>
      <c r="H157">
        <v>1</v>
      </c>
      <c r="I157">
        <v>1</v>
      </c>
      <c r="J157" s="26">
        <v>0</v>
      </c>
    </row>
    <row r="158" spans="1:10" x14ac:dyDescent="0.25">
      <c r="A158" s="5">
        <f t="shared" si="4"/>
        <v>1</v>
      </c>
      <c r="B158" s="5">
        <f t="shared" si="5"/>
        <v>1</v>
      </c>
      <c r="C158">
        <v>1</v>
      </c>
      <c r="D158">
        <v>1</v>
      </c>
      <c r="E158" s="29">
        <v>2.9776743827159708</v>
      </c>
      <c r="F158">
        <v>1</v>
      </c>
      <c r="G158">
        <v>184.32</v>
      </c>
      <c r="H158">
        <v>1</v>
      </c>
      <c r="I158">
        <v>1</v>
      </c>
      <c r="J158" s="26">
        <v>0</v>
      </c>
    </row>
    <row r="159" spans="1:10" x14ac:dyDescent="0.25">
      <c r="A159" s="5">
        <f t="shared" si="4"/>
        <v>1</v>
      </c>
      <c r="B159" s="5">
        <f t="shared" si="5"/>
        <v>1</v>
      </c>
      <c r="C159">
        <v>0</v>
      </c>
      <c r="D159">
        <v>0</v>
      </c>
      <c r="E159" s="29">
        <v>2.9780142746914255</v>
      </c>
      <c r="F159">
        <v>0</v>
      </c>
      <c r="G159" s="25">
        <v>117</v>
      </c>
      <c r="H159">
        <v>1</v>
      </c>
      <c r="I159">
        <v>1</v>
      </c>
      <c r="J159" s="26">
        <v>0</v>
      </c>
    </row>
    <row r="160" spans="1:10" x14ac:dyDescent="0.25">
      <c r="A160" s="5">
        <f t="shared" si="4"/>
        <v>1</v>
      </c>
      <c r="B160" s="5">
        <f t="shared" si="5"/>
        <v>1</v>
      </c>
      <c r="C160">
        <v>0</v>
      </c>
      <c r="D160">
        <v>0</v>
      </c>
      <c r="E160" s="29">
        <v>2.978300154320944</v>
      </c>
      <c r="F160">
        <v>0</v>
      </c>
      <c r="G160" s="25">
        <v>157</v>
      </c>
      <c r="H160">
        <v>1</v>
      </c>
      <c r="I160">
        <v>1</v>
      </c>
      <c r="J160" s="26">
        <v>0</v>
      </c>
    </row>
    <row r="161" spans="1:10" x14ac:dyDescent="0.25">
      <c r="A161" s="5">
        <f t="shared" si="4"/>
        <v>1</v>
      </c>
      <c r="B161" s="5">
        <f t="shared" si="5"/>
        <v>1</v>
      </c>
      <c r="C161">
        <v>0</v>
      </c>
      <c r="D161">
        <v>0</v>
      </c>
      <c r="E161" s="29">
        <v>2.9784101080246423</v>
      </c>
      <c r="F161">
        <v>0</v>
      </c>
      <c r="G161" s="25">
        <v>197</v>
      </c>
      <c r="H161">
        <v>1</v>
      </c>
      <c r="I161">
        <v>1</v>
      </c>
      <c r="J161" s="26">
        <v>0</v>
      </c>
    </row>
    <row r="162" spans="1:10" x14ac:dyDescent="0.25">
      <c r="A162" s="5">
        <f t="shared" si="4"/>
        <v>1</v>
      </c>
      <c r="B162" s="5">
        <f t="shared" si="5"/>
        <v>1</v>
      </c>
      <c r="C162">
        <v>0</v>
      </c>
      <c r="D162">
        <v>1</v>
      </c>
      <c r="E162" s="29">
        <v>2.9786377314815278</v>
      </c>
      <c r="F162">
        <v>1</v>
      </c>
      <c r="G162">
        <v>211.23</v>
      </c>
      <c r="H162">
        <v>1</v>
      </c>
      <c r="I162">
        <v>1</v>
      </c>
      <c r="J162" s="26">
        <v>0</v>
      </c>
    </row>
    <row r="163" spans="1:10" x14ac:dyDescent="0.25">
      <c r="A163" s="5">
        <f t="shared" si="4"/>
        <v>1</v>
      </c>
      <c r="B163" s="5">
        <f t="shared" si="5"/>
        <v>1</v>
      </c>
      <c r="C163">
        <v>0</v>
      </c>
      <c r="D163">
        <v>0</v>
      </c>
      <c r="E163" s="29">
        <v>2.9787820216050021</v>
      </c>
      <c r="F163">
        <v>0</v>
      </c>
      <c r="G163" s="25">
        <v>157</v>
      </c>
      <c r="H163">
        <v>1</v>
      </c>
      <c r="I163">
        <v>1</v>
      </c>
      <c r="J163" s="26">
        <v>0</v>
      </c>
    </row>
    <row r="164" spans="1:10" x14ac:dyDescent="0.25">
      <c r="A164" s="5">
        <f t="shared" si="4"/>
        <v>1</v>
      </c>
      <c r="B164" s="5">
        <f t="shared" si="5"/>
        <v>1</v>
      </c>
      <c r="C164">
        <v>0</v>
      </c>
      <c r="D164">
        <v>0</v>
      </c>
      <c r="E164" s="29">
        <v>2.9788715277776645</v>
      </c>
      <c r="F164">
        <v>0</v>
      </c>
      <c r="G164" s="25">
        <v>137</v>
      </c>
      <c r="H164">
        <v>1</v>
      </c>
      <c r="I164">
        <v>1</v>
      </c>
      <c r="J164" s="26">
        <v>0</v>
      </c>
    </row>
    <row r="165" spans="1:10" x14ac:dyDescent="0.25">
      <c r="A165" s="5">
        <f t="shared" si="4"/>
        <v>1</v>
      </c>
      <c r="B165" s="5">
        <f t="shared" si="5"/>
        <v>1</v>
      </c>
      <c r="C165">
        <v>0</v>
      </c>
      <c r="D165">
        <v>0</v>
      </c>
      <c r="E165" s="29">
        <v>2.9789795524690512</v>
      </c>
      <c r="F165">
        <v>0</v>
      </c>
      <c r="G165" s="25">
        <v>157</v>
      </c>
      <c r="H165">
        <v>1</v>
      </c>
      <c r="I165">
        <v>1</v>
      </c>
      <c r="J165" s="26">
        <v>0</v>
      </c>
    </row>
    <row r="166" spans="1:10" x14ac:dyDescent="0.25">
      <c r="A166" s="5">
        <f t="shared" si="4"/>
        <v>1</v>
      </c>
      <c r="B166" s="5">
        <f t="shared" si="5"/>
        <v>1</v>
      </c>
      <c r="C166">
        <v>0</v>
      </c>
      <c r="D166">
        <v>0</v>
      </c>
      <c r="E166" s="29">
        <v>2.9791504629630556</v>
      </c>
      <c r="F166">
        <v>0</v>
      </c>
      <c r="G166" s="25">
        <v>157</v>
      </c>
      <c r="H166">
        <v>1</v>
      </c>
      <c r="I166">
        <v>1</v>
      </c>
      <c r="J166" s="26">
        <v>0</v>
      </c>
    </row>
    <row r="167" spans="1:10" x14ac:dyDescent="0.25">
      <c r="A167" s="5">
        <f t="shared" si="4"/>
        <v>1</v>
      </c>
      <c r="B167" s="5">
        <f t="shared" si="5"/>
        <v>1</v>
      </c>
      <c r="C167">
        <v>0</v>
      </c>
      <c r="D167">
        <v>0</v>
      </c>
      <c r="E167" s="29">
        <v>2.9792368827159712</v>
      </c>
      <c r="F167">
        <v>0</v>
      </c>
      <c r="G167" s="25">
        <v>157</v>
      </c>
      <c r="H167">
        <v>1</v>
      </c>
      <c r="I167">
        <v>1</v>
      </c>
      <c r="J167" s="26">
        <v>0</v>
      </c>
    </row>
    <row r="168" spans="1:10" x14ac:dyDescent="0.25">
      <c r="A168" s="5">
        <f t="shared" si="4"/>
        <v>1</v>
      </c>
      <c r="B168" s="5">
        <f t="shared" si="5"/>
        <v>1</v>
      </c>
      <c r="C168">
        <v>0</v>
      </c>
      <c r="D168">
        <v>0</v>
      </c>
      <c r="E168" s="29">
        <v>2.979254629629577</v>
      </c>
      <c r="F168">
        <v>0</v>
      </c>
      <c r="G168" s="25">
        <v>137</v>
      </c>
      <c r="H168">
        <v>1</v>
      </c>
      <c r="I168">
        <v>1</v>
      </c>
      <c r="J168" s="26">
        <v>0</v>
      </c>
    </row>
    <row r="169" spans="1:10" x14ac:dyDescent="0.25">
      <c r="A169" s="5">
        <f t="shared" si="4"/>
        <v>1</v>
      </c>
      <c r="B169" s="5">
        <f t="shared" si="5"/>
        <v>1</v>
      </c>
      <c r="C169">
        <v>0</v>
      </c>
      <c r="D169">
        <v>0</v>
      </c>
      <c r="E169" s="29">
        <v>2.9797268518518347</v>
      </c>
      <c r="F169">
        <v>0</v>
      </c>
      <c r="G169" s="25">
        <v>157</v>
      </c>
      <c r="H169">
        <v>1</v>
      </c>
      <c r="I169">
        <v>1</v>
      </c>
      <c r="J169" s="26">
        <v>0</v>
      </c>
    </row>
    <row r="170" spans="1:10" x14ac:dyDescent="0.25">
      <c r="A170" s="5">
        <f t="shared" si="4"/>
        <v>1</v>
      </c>
      <c r="B170" s="5">
        <f t="shared" si="5"/>
        <v>1</v>
      </c>
      <c r="C170">
        <v>0</v>
      </c>
      <c r="D170">
        <v>0</v>
      </c>
      <c r="E170" s="29">
        <v>2.9797689043210993</v>
      </c>
      <c r="F170">
        <v>0</v>
      </c>
      <c r="G170" s="25">
        <v>137</v>
      </c>
      <c r="H170">
        <v>1</v>
      </c>
      <c r="I170">
        <v>1</v>
      </c>
      <c r="J170" s="26">
        <v>0</v>
      </c>
    </row>
    <row r="171" spans="1:10" x14ac:dyDescent="0.25">
      <c r="A171" s="5">
        <f t="shared" si="4"/>
        <v>1</v>
      </c>
      <c r="B171" s="5">
        <f t="shared" si="5"/>
        <v>1</v>
      </c>
      <c r="C171">
        <v>0</v>
      </c>
      <c r="D171">
        <v>0</v>
      </c>
      <c r="E171" s="29">
        <v>2.9800339506172651</v>
      </c>
      <c r="F171">
        <v>0</v>
      </c>
      <c r="G171" s="25">
        <v>157</v>
      </c>
      <c r="H171">
        <v>1</v>
      </c>
      <c r="I171">
        <v>1</v>
      </c>
      <c r="J171" s="26">
        <v>0</v>
      </c>
    </row>
    <row r="172" spans="1:10" x14ac:dyDescent="0.25">
      <c r="A172" s="5">
        <f t="shared" si="4"/>
        <v>1</v>
      </c>
      <c r="B172" s="5">
        <f t="shared" si="5"/>
        <v>1</v>
      </c>
      <c r="C172">
        <v>0</v>
      </c>
      <c r="D172">
        <v>1</v>
      </c>
      <c r="E172" s="29">
        <v>2.9803452932098784</v>
      </c>
      <c r="F172">
        <v>1</v>
      </c>
      <c r="G172">
        <v>265.04000000000002</v>
      </c>
      <c r="H172">
        <v>1</v>
      </c>
      <c r="I172">
        <v>1</v>
      </c>
      <c r="J172" s="26">
        <v>0</v>
      </c>
    </row>
    <row r="173" spans="1:10" x14ac:dyDescent="0.25">
      <c r="A173" s="5">
        <f t="shared" si="4"/>
        <v>1</v>
      </c>
      <c r="B173" s="5">
        <f t="shared" si="5"/>
        <v>1</v>
      </c>
      <c r="C173">
        <v>0</v>
      </c>
      <c r="D173">
        <v>0</v>
      </c>
      <c r="E173" s="29">
        <v>2.9806917438271436</v>
      </c>
      <c r="F173">
        <v>0</v>
      </c>
      <c r="G173" s="25">
        <v>137</v>
      </c>
      <c r="H173">
        <v>1</v>
      </c>
      <c r="I173">
        <v>1</v>
      </c>
      <c r="J173" s="26">
        <v>0</v>
      </c>
    </row>
    <row r="174" spans="1:10" x14ac:dyDescent="0.25">
      <c r="A174" s="5">
        <f t="shared" si="4"/>
        <v>1</v>
      </c>
      <c r="B174" s="5">
        <f t="shared" si="5"/>
        <v>1</v>
      </c>
      <c r="C174">
        <v>0</v>
      </c>
      <c r="D174">
        <v>0</v>
      </c>
      <c r="E174" s="29">
        <v>2.980997299382822</v>
      </c>
      <c r="F174">
        <v>0</v>
      </c>
      <c r="G174" s="25">
        <v>137</v>
      </c>
      <c r="H174">
        <v>1</v>
      </c>
      <c r="I174">
        <v>1</v>
      </c>
      <c r="J174" s="26">
        <v>0</v>
      </c>
    </row>
    <row r="175" spans="1:10" x14ac:dyDescent="0.25">
      <c r="A175" s="5">
        <f t="shared" si="4"/>
        <v>1</v>
      </c>
      <c r="B175" s="5">
        <f t="shared" si="5"/>
        <v>1</v>
      </c>
      <c r="C175">
        <v>0</v>
      </c>
      <c r="D175">
        <v>0</v>
      </c>
      <c r="E175" s="29">
        <v>2.9820304783951239</v>
      </c>
      <c r="F175">
        <v>0</v>
      </c>
      <c r="G175" s="25">
        <v>157</v>
      </c>
      <c r="H175">
        <v>1</v>
      </c>
      <c r="I175">
        <v>1</v>
      </c>
      <c r="J175" s="26">
        <v>0</v>
      </c>
    </row>
    <row r="176" spans="1:10" x14ac:dyDescent="0.25">
      <c r="A176" s="5">
        <f t="shared" si="4"/>
        <v>1</v>
      </c>
      <c r="B176" s="5">
        <f t="shared" si="5"/>
        <v>1</v>
      </c>
      <c r="C176">
        <v>0</v>
      </c>
      <c r="D176">
        <v>0</v>
      </c>
      <c r="E176" s="29">
        <v>2.982052854938229</v>
      </c>
      <c r="F176">
        <v>0</v>
      </c>
      <c r="G176" s="25">
        <v>137</v>
      </c>
      <c r="H176">
        <v>1</v>
      </c>
      <c r="I176">
        <v>1</v>
      </c>
      <c r="J176" s="26">
        <v>0</v>
      </c>
    </row>
    <row r="177" spans="1:10" x14ac:dyDescent="0.25">
      <c r="A177" s="5">
        <f t="shared" si="4"/>
        <v>1</v>
      </c>
      <c r="B177" s="5">
        <f t="shared" si="5"/>
        <v>1</v>
      </c>
      <c r="C177">
        <v>0</v>
      </c>
      <c r="D177">
        <v>0</v>
      </c>
      <c r="E177" s="29">
        <v>2.9826192129628906</v>
      </c>
      <c r="F177">
        <v>0</v>
      </c>
      <c r="G177" s="25">
        <v>157</v>
      </c>
      <c r="H177">
        <v>1</v>
      </c>
      <c r="I177">
        <v>1</v>
      </c>
      <c r="J177" s="26">
        <v>0</v>
      </c>
    </row>
    <row r="178" spans="1:10" x14ac:dyDescent="0.25">
      <c r="A178" s="5">
        <f t="shared" si="4"/>
        <v>1</v>
      </c>
      <c r="B178" s="5">
        <f t="shared" si="5"/>
        <v>1</v>
      </c>
      <c r="C178">
        <v>0</v>
      </c>
      <c r="D178">
        <v>0</v>
      </c>
      <c r="E178" s="29">
        <v>2.9829641203704038</v>
      </c>
      <c r="F178">
        <v>0</v>
      </c>
      <c r="G178" s="25">
        <v>197</v>
      </c>
      <c r="H178">
        <v>1</v>
      </c>
      <c r="I178">
        <v>1</v>
      </c>
      <c r="J178" s="26">
        <v>0</v>
      </c>
    </row>
    <row r="179" spans="1:10" x14ac:dyDescent="0.25">
      <c r="A179" s="5">
        <f t="shared" si="4"/>
        <v>1</v>
      </c>
      <c r="B179" s="5">
        <f t="shared" si="5"/>
        <v>1</v>
      </c>
      <c r="C179">
        <v>0</v>
      </c>
      <c r="D179">
        <v>0</v>
      </c>
      <c r="E179" s="29">
        <v>2.9832272376542579</v>
      </c>
      <c r="F179">
        <v>0</v>
      </c>
      <c r="G179" s="25">
        <v>117</v>
      </c>
      <c r="H179">
        <v>1</v>
      </c>
      <c r="I179">
        <v>1</v>
      </c>
      <c r="J179" s="26">
        <v>0</v>
      </c>
    </row>
    <row r="180" spans="1:10" x14ac:dyDescent="0.25">
      <c r="A180" s="5">
        <f t="shared" si="4"/>
        <v>1</v>
      </c>
      <c r="B180" s="5">
        <f t="shared" si="5"/>
        <v>1</v>
      </c>
      <c r="C180">
        <v>0</v>
      </c>
      <c r="D180">
        <v>0</v>
      </c>
      <c r="E180" s="29">
        <v>2.9833097993827931</v>
      </c>
      <c r="F180">
        <v>0</v>
      </c>
      <c r="G180" s="25">
        <v>137</v>
      </c>
      <c r="H180">
        <v>1</v>
      </c>
      <c r="I180">
        <v>1</v>
      </c>
      <c r="J180" s="26">
        <v>0</v>
      </c>
    </row>
    <row r="181" spans="1:10" x14ac:dyDescent="0.25">
      <c r="A181" s="5">
        <f t="shared" si="4"/>
        <v>1</v>
      </c>
      <c r="B181" s="5">
        <f t="shared" si="5"/>
        <v>1</v>
      </c>
      <c r="C181">
        <v>0</v>
      </c>
      <c r="D181">
        <v>0</v>
      </c>
      <c r="E181" s="29">
        <v>2.9833271604938392</v>
      </c>
      <c r="F181">
        <v>0</v>
      </c>
      <c r="G181" s="25">
        <v>157</v>
      </c>
      <c r="H181">
        <v>1</v>
      </c>
      <c r="I181">
        <v>1</v>
      </c>
      <c r="J181" s="26">
        <v>0</v>
      </c>
    </row>
    <row r="182" spans="1:10" x14ac:dyDescent="0.25">
      <c r="A182" s="5">
        <f t="shared" si="4"/>
        <v>1</v>
      </c>
      <c r="B182" s="5">
        <f t="shared" si="5"/>
        <v>1</v>
      </c>
      <c r="C182">
        <v>0</v>
      </c>
      <c r="D182">
        <v>0</v>
      </c>
      <c r="E182" s="29">
        <v>2.9833595679013039</v>
      </c>
      <c r="F182">
        <v>0</v>
      </c>
      <c r="G182" s="25">
        <v>157</v>
      </c>
      <c r="H182">
        <v>1</v>
      </c>
      <c r="I182">
        <v>1</v>
      </c>
      <c r="J182" s="26">
        <v>0</v>
      </c>
    </row>
    <row r="183" spans="1:10" x14ac:dyDescent="0.25">
      <c r="A183" s="5">
        <f t="shared" si="4"/>
        <v>1</v>
      </c>
      <c r="B183" s="5">
        <f t="shared" si="5"/>
        <v>1</v>
      </c>
      <c r="C183">
        <v>0</v>
      </c>
      <c r="D183">
        <v>0</v>
      </c>
      <c r="E183" s="29">
        <v>2.9841057098766517</v>
      </c>
      <c r="F183">
        <v>0</v>
      </c>
      <c r="G183" s="25">
        <v>157</v>
      </c>
      <c r="H183">
        <v>1</v>
      </c>
      <c r="I183">
        <v>1</v>
      </c>
      <c r="J183" s="26">
        <v>0</v>
      </c>
    </row>
    <row r="184" spans="1:10" x14ac:dyDescent="0.25">
      <c r="A184" s="5">
        <f t="shared" si="4"/>
        <v>1</v>
      </c>
      <c r="B184" s="5">
        <f t="shared" si="5"/>
        <v>1</v>
      </c>
      <c r="C184">
        <v>0</v>
      </c>
      <c r="D184">
        <v>0</v>
      </c>
      <c r="E184" s="29">
        <v>2.9842291666667733</v>
      </c>
      <c r="F184">
        <v>0</v>
      </c>
      <c r="G184" s="25">
        <v>157</v>
      </c>
      <c r="H184">
        <v>1</v>
      </c>
      <c r="I184">
        <v>1</v>
      </c>
      <c r="J184" s="26">
        <v>0</v>
      </c>
    </row>
    <row r="185" spans="1:10" x14ac:dyDescent="0.25">
      <c r="A185" s="5">
        <f t="shared" si="4"/>
        <v>1</v>
      </c>
      <c r="B185" s="5">
        <f t="shared" si="5"/>
        <v>1</v>
      </c>
      <c r="C185">
        <v>0</v>
      </c>
      <c r="D185">
        <v>0</v>
      </c>
      <c r="E185" s="29">
        <v>2.98527507716038</v>
      </c>
      <c r="F185">
        <v>0</v>
      </c>
      <c r="G185" s="25">
        <v>157</v>
      </c>
      <c r="H185">
        <v>1</v>
      </c>
      <c r="I185">
        <v>1</v>
      </c>
      <c r="J185" s="26">
        <v>0</v>
      </c>
    </row>
    <row r="186" spans="1:10" x14ac:dyDescent="0.25">
      <c r="A186" s="5">
        <f t="shared" si="4"/>
        <v>1</v>
      </c>
      <c r="B186" s="5">
        <f t="shared" si="5"/>
        <v>1</v>
      </c>
      <c r="C186">
        <v>0</v>
      </c>
      <c r="D186">
        <v>0</v>
      </c>
      <c r="E186" s="29">
        <v>2.9852881944444865</v>
      </c>
      <c r="F186">
        <v>0</v>
      </c>
      <c r="G186" s="25">
        <v>157</v>
      </c>
      <c r="H186">
        <v>1</v>
      </c>
      <c r="I186">
        <v>1</v>
      </c>
      <c r="J186" s="26">
        <v>0</v>
      </c>
    </row>
    <row r="187" spans="1:10" x14ac:dyDescent="0.25">
      <c r="A187" s="5">
        <f t="shared" si="4"/>
        <v>1</v>
      </c>
      <c r="B187" s="5">
        <f t="shared" si="5"/>
        <v>1</v>
      </c>
      <c r="C187">
        <v>0</v>
      </c>
      <c r="D187">
        <v>0</v>
      </c>
      <c r="E187" s="29">
        <v>2.9853248456791333</v>
      </c>
      <c r="F187">
        <v>0</v>
      </c>
      <c r="G187" s="25">
        <v>137</v>
      </c>
      <c r="H187">
        <v>1</v>
      </c>
      <c r="I187">
        <v>1</v>
      </c>
      <c r="J187" s="26">
        <v>0</v>
      </c>
    </row>
    <row r="188" spans="1:10" x14ac:dyDescent="0.25">
      <c r="A188" s="5">
        <f t="shared" si="4"/>
        <v>1</v>
      </c>
      <c r="B188" s="5">
        <f t="shared" si="5"/>
        <v>1</v>
      </c>
      <c r="C188">
        <v>0</v>
      </c>
      <c r="D188">
        <v>0</v>
      </c>
      <c r="E188" s="29">
        <v>2.9853892746912605</v>
      </c>
      <c r="F188">
        <v>0</v>
      </c>
      <c r="G188" s="25">
        <v>137</v>
      </c>
      <c r="H188">
        <v>1</v>
      </c>
      <c r="I188">
        <v>1</v>
      </c>
      <c r="J188" s="26">
        <v>0</v>
      </c>
    </row>
    <row r="189" spans="1:10" x14ac:dyDescent="0.25">
      <c r="A189" s="5">
        <f t="shared" si="4"/>
        <v>1</v>
      </c>
      <c r="B189" s="5">
        <f t="shared" si="5"/>
        <v>1</v>
      </c>
      <c r="C189">
        <v>0</v>
      </c>
      <c r="D189">
        <v>0</v>
      </c>
      <c r="E189" s="29">
        <v>2.9855173611111239</v>
      </c>
      <c r="F189">
        <v>0</v>
      </c>
      <c r="G189" s="25">
        <v>157</v>
      </c>
      <c r="H189">
        <v>1</v>
      </c>
      <c r="I189">
        <v>1</v>
      </c>
      <c r="J189" s="26">
        <v>0</v>
      </c>
    </row>
    <row r="190" spans="1:10" x14ac:dyDescent="0.25">
      <c r="A190" s="5">
        <f t="shared" si="4"/>
        <v>1</v>
      </c>
      <c r="B190" s="5">
        <f t="shared" si="5"/>
        <v>1</v>
      </c>
      <c r="C190">
        <v>0</v>
      </c>
      <c r="D190">
        <v>0</v>
      </c>
      <c r="E190" s="29">
        <v>2.9857515432098203</v>
      </c>
      <c r="F190">
        <v>0</v>
      </c>
      <c r="G190" s="25">
        <v>157</v>
      </c>
      <c r="H190">
        <v>1</v>
      </c>
      <c r="I190">
        <v>1</v>
      </c>
      <c r="J190" s="26">
        <v>0</v>
      </c>
    </row>
    <row r="191" spans="1:10" x14ac:dyDescent="0.25">
      <c r="A191" s="5">
        <f t="shared" si="4"/>
        <v>1</v>
      </c>
      <c r="B191" s="5">
        <f t="shared" si="5"/>
        <v>1</v>
      </c>
      <c r="C191">
        <v>0</v>
      </c>
      <c r="D191">
        <v>0</v>
      </c>
      <c r="E191" s="29">
        <v>2.9857812500000969</v>
      </c>
      <c r="F191">
        <v>0</v>
      </c>
      <c r="G191" s="25">
        <v>137</v>
      </c>
      <c r="H191">
        <v>1</v>
      </c>
      <c r="I191">
        <v>1</v>
      </c>
      <c r="J191" s="26">
        <v>0</v>
      </c>
    </row>
    <row r="192" spans="1:10" x14ac:dyDescent="0.25">
      <c r="A192" s="5">
        <f t="shared" si="4"/>
        <v>1</v>
      </c>
      <c r="B192" s="5">
        <f t="shared" si="5"/>
        <v>1</v>
      </c>
      <c r="C192">
        <v>0</v>
      </c>
      <c r="D192">
        <v>0</v>
      </c>
      <c r="E192" s="29">
        <v>2.9863746141976057</v>
      </c>
      <c r="F192">
        <v>0</v>
      </c>
      <c r="G192" s="25">
        <v>157</v>
      </c>
      <c r="H192">
        <v>1</v>
      </c>
      <c r="I192">
        <v>1</v>
      </c>
      <c r="J192" s="26">
        <v>0</v>
      </c>
    </row>
    <row r="193" spans="1:10" x14ac:dyDescent="0.25">
      <c r="A193" s="5">
        <f t="shared" si="4"/>
        <v>1</v>
      </c>
      <c r="B193" s="5">
        <f t="shared" si="5"/>
        <v>1</v>
      </c>
      <c r="C193">
        <v>0</v>
      </c>
      <c r="D193">
        <v>1</v>
      </c>
      <c r="E193" s="29">
        <v>2.986420138888934</v>
      </c>
      <c r="F193">
        <v>0</v>
      </c>
      <c r="G193" s="25">
        <v>197</v>
      </c>
      <c r="H193">
        <v>1</v>
      </c>
      <c r="I193">
        <v>1</v>
      </c>
      <c r="J193" s="26">
        <v>0</v>
      </c>
    </row>
    <row r="194" spans="1:10" x14ac:dyDescent="0.25">
      <c r="A194" s="5">
        <f t="shared" si="4"/>
        <v>1</v>
      </c>
      <c r="B194" s="5">
        <f t="shared" si="5"/>
        <v>1</v>
      </c>
      <c r="C194">
        <v>0</v>
      </c>
      <c r="D194">
        <v>0</v>
      </c>
      <c r="E194" s="29">
        <v>2.9864467592592217</v>
      </c>
      <c r="F194">
        <v>0</v>
      </c>
      <c r="G194" s="25">
        <v>137</v>
      </c>
      <c r="H194">
        <v>1</v>
      </c>
      <c r="I194">
        <v>1</v>
      </c>
      <c r="J194" s="26">
        <v>0</v>
      </c>
    </row>
    <row r="195" spans="1:10" x14ac:dyDescent="0.25">
      <c r="A195" s="5">
        <f t="shared" ref="A195:A258" si="6">IF(C195="","",1)</f>
        <v>1</v>
      </c>
      <c r="B195" s="5">
        <f t="shared" ref="B195:B258" si="7">IF(C195="","",1)</f>
        <v>1</v>
      </c>
      <c r="C195">
        <v>0</v>
      </c>
      <c r="D195">
        <v>1</v>
      </c>
      <c r="E195" s="29">
        <v>2.9868915895060733</v>
      </c>
      <c r="F195">
        <v>1</v>
      </c>
      <c r="G195">
        <v>211.23</v>
      </c>
      <c r="H195">
        <v>1</v>
      </c>
      <c r="I195">
        <v>1</v>
      </c>
      <c r="J195" s="26">
        <v>0</v>
      </c>
    </row>
    <row r="196" spans="1:10" x14ac:dyDescent="0.25">
      <c r="A196" s="5">
        <f t="shared" si="6"/>
        <v>1</v>
      </c>
      <c r="B196" s="5">
        <f t="shared" si="7"/>
        <v>1</v>
      </c>
      <c r="C196">
        <v>0</v>
      </c>
      <c r="D196">
        <v>0</v>
      </c>
      <c r="E196" s="29">
        <v>2.9869266975309681</v>
      </c>
      <c r="F196">
        <v>0</v>
      </c>
      <c r="G196" s="25">
        <v>157</v>
      </c>
      <c r="H196">
        <v>1</v>
      </c>
      <c r="I196">
        <v>1</v>
      </c>
      <c r="J196" s="26">
        <v>0</v>
      </c>
    </row>
    <row r="197" spans="1:10" x14ac:dyDescent="0.25">
      <c r="A197" s="5">
        <f t="shared" si="6"/>
        <v>1</v>
      </c>
      <c r="B197" s="5">
        <f t="shared" si="7"/>
        <v>1</v>
      </c>
      <c r="C197">
        <v>0</v>
      </c>
      <c r="D197">
        <v>0</v>
      </c>
      <c r="E197" s="29">
        <v>2.9870254629628712</v>
      </c>
      <c r="F197">
        <v>0</v>
      </c>
      <c r="G197" s="25">
        <v>137</v>
      </c>
      <c r="H197">
        <v>1</v>
      </c>
      <c r="I197">
        <v>1</v>
      </c>
      <c r="J197" s="26">
        <v>0</v>
      </c>
    </row>
    <row r="198" spans="1:10" x14ac:dyDescent="0.25">
      <c r="A198" s="5">
        <f t="shared" si="6"/>
        <v>1</v>
      </c>
      <c r="B198" s="5">
        <f t="shared" si="7"/>
        <v>1</v>
      </c>
      <c r="C198">
        <v>0</v>
      </c>
      <c r="D198">
        <v>0</v>
      </c>
      <c r="E198" s="29">
        <v>2.9870320216049246</v>
      </c>
      <c r="F198">
        <v>0</v>
      </c>
      <c r="G198" s="25">
        <v>157</v>
      </c>
      <c r="H198">
        <v>1</v>
      </c>
      <c r="I198">
        <v>1</v>
      </c>
      <c r="J198" s="26">
        <v>0</v>
      </c>
    </row>
    <row r="199" spans="1:10" x14ac:dyDescent="0.25">
      <c r="A199" s="5">
        <f t="shared" si="6"/>
        <v>1</v>
      </c>
      <c r="B199" s="5">
        <f t="shared" si="7"/>
        <v>1</v>
      </c>
      <c r="C199">
        <v>0</v>
      </c>
      <c r="D199">
        <v>0</v>
      </c>
      <c r="E199" s="29">
        <v>2.98709760802473</v>
      </c>
      <c r="F199">
        <v>0</v>
      </c>
      <c r="G199" s="25">
        <v>157</v>
      </c>
      <c r="H199">
        <v>1</v>
      </c>
      <c r="I199">
        <v>1</v>
      </c>
      <c r="J199" s="26">
        <v>0</v>
      </c>
    </row>
    <row r="200" spans="1:10" x14ac:dyDescent="0.25">
      <c r="A200" s="5">
        <f t="shared" si="6"/>
        <v>1</v>
      </c>
      <c r="B200" s="5">
        <f t="shared" si="7"/>
        <v>1</v>
      </c>
      <c r="C200">
        <v>0</v>
      </c>
      <c r="D200">
        <v>0</v>
      </c>
      <c r="E200" s="29">
        <v>2.9875625000000583</v>
      </c>
      <c r="F200">
        <v>0</v>
      </c>
      <c r="G200" s="25">
        <v>197</v>
      </c>
      <c r="H200">
        <v>1</v>
      </c>
      <c r="I200">
        <v>1</v>
      </c>
      <c r="J200" s="26">
        <v>0</v>
      </c>
    </row>
    <row r="201" spans="1:10" x14ac:dyDescent="0.25">
      <c r="A201" s="5">
        <f t="shared" si="6"/>
        <v>1</v>
      </c>
      <c r="B201" s="5">
        <f t="shared" si="7"/>
        <v>1</v>
      </c>
      <c r="C201">
        <v>0</v>
      </c>
      <c r="D201">
        <v>0</v>
      </c>
      <c r="E201" s="29">
        <v>2.9876612654322039</v>
      </c>
      <c r="F201">
        <v>0</v>
      </c>
      <c r="G201" s="25">
        <v>137</v>
      </c>
      <c r="H201">
        <v>1</v>
      </c>
      <c r="I201">
        <v>1</v>
      </c>
      <c r="J201" s="26">
        <v>0</v>
      </c>
    </row>
    <row r="202" spans="1:10" x14ac:dyDescent="0.25">
      <c r="A202" s="5">
        <f t="shared" si="6"/>
        <v>1</v>
      </c>
      <c r="B202" s="5">
        <f t="shared" si="7"/>
        <v>1</v>
      </c>
      <c r="C202">
        <v>0</v>
      </c>
      <c r="D202">
        <v>0</v>
      </c>
      <c r="E202" s="29">
        <v>2.9880331790123211</v>
      </c>
      <c r="F202">
        <v>0</v>
      </c>
      <c r="G202" s="25">
        <v>137</v>
      </c>
      <c r="H202">
        <v>1</v>
      </c>
      <c r="I202">
        <v>1</v>
      </c>
      <c r="J202" s="26">
        <v>0</v>
      </c>
    </row>
    <row r="203" spans="1:10" x14ac:dyDescent="0.25">
      <c r="A203" s="5">
        <f t="shared" si="6"/>
        <v>1</v>
      </c>
      <c r="B203" s="5">
        <f t="shared" si="7"/>
        <v>1</v>
      </c>
      <c r="C203">
        <v>0</v>
      </c>
      <c r="D203">
        <v>0</v>
      </c>
      <c r="E203" s="29">
        <v>2.9881126543208665</v>
      </c>
      <c r="F203">
        <v>0</v>
      </c>
      <c r="G203" s="25">
        <v>157</v>
      </c>
      <c r="H203">
        <v>1</v>
      </c>
      <c r="I203">
        <v>1</v>
      </c>
      <c r="J203" s="26">
        <v>0</v>
      </c>
    </row>
    <row r="204" spans="1:10" x14ac:dyDescent="0.25">
      <c r="A204" s="5">
        <f t="shared" si="6"/>
        <v>1</v>
      </c>
      <c r="B204" s="5">
        <f t="shared" si="7"/>
        <v>1</v>
      </c>
      <c r="C204">
        <v>0</v>
      </c>
      <c r="D204">
        <v>0</v>
      </c>
      <c r="E204" s="29">
        <v>2.9882318672840484</v>
      </c>
      <c r="F204">
        <v>0</v>
      </c>
      <c r="G204" s="25">
        <v>157</v>
      </c>
      <c r="H204">
        <v>1</v>
      </c>
      <c r="I204">
        <v>1</v>
      </c>
      <c r="J204" s="26">
        <v>0</v>
      </c>
    </row>
    <row r="205" spans="1:10" x14ac:dyDescent="0.25">
      <c r="A205" s="5">
        <f t="shared" si="6"/>
        <v>1</v>
      </c>
      <c r="B205" s="5">
        <f t="shared" si="7"/>
        <v>1</v>
      </c>
      <c r="C205">
        <v>0</v>
      </c>
      <c r="D205">
        <v>0</v>
      </c>
      <c r="E205" s="29">
        <v>2.9891041666667055</v>
      </c>
      <c r="F205">
        <v>0</v>
      </c>
      <c r="G205" s="25">
        <v>157</v>
      </c>
      <c r="H205">
        <v>1</v>
      </c>
      <c r="I205" s="26">
        <v>0</v>
      </c>
      <c r="J205" s="26">
        <v>0</v>
      </c>
    </row>
    <row r="206" spans="1:10" x14ac:dyDescent="0.25">
      <c r="A206" s="5">
        <f t="shared" si="6"/>
        <v>1</v>
      </c>
      <c r="B206" s="5">
        <f t="shared" si="7"/>
        <v>1</v>
      </c>
      <c r="C206">
        <v>0</v>
      </c>
      <c r="D206">
        <v>0</v>
      </c>
      <c r="E206" s="29">
        <v>2.9898209876543356</v>
      </c>
      <c r="F206">
        <v>0</v>
      </c>
      <c r="G206" s="25">
        <v>197</v>
      </c>
      <c r="H206">
        <v>1</v>
      </c>
      <c r="I206" s="26">
        <v>0</v>
      </c>
      <c r="J206" s="26">
        <v>0</v>
      </c>
    </row>
    <row r="207" spans="1:10" x14ac:dyDescent="0.25">
      <c r="A207" s="5">
        <f t="shared" si="6"/>
        <v>1</v>
      </c>
      <c r="B207" s="5">
        <f t="shared" si="7"/>
        <v>1</v>
      </c>
      <c r="C207">
        <v>0</v>
      </c>
      <c r="D207">
        <v>0</v>
      </c>
      <c r="E207" s="29">
        <v>2.9903383487653628</v>
      </c>
      <c r="F207">
        <v>0</v>
      </c>
      <c r="G207" s="25">
        <v>137</v>
      </c>
      <c r="H207">
        <v>1</v>
      </c>
      <c r="I207" s="26">
        <v>0</v>
      </c>
      <c r="J207" s="26">
        <v>0</v>
      </c>
    </row>
    <row r="208" spans="1:10" x14ac:dyDescent="0.25">
      <c r="A208" s="5">
        <f t="shared" si="6"/>
        <v>1</v>
      </c>
      <c r="B208" s="5">
        <f t="shared" si="7"/>
        <v>1</v>
      </c>
      <c r="C208">
        <v>0</v>
      </c>
      <c r="D208">
        <v>0</v>
      </c>
      <c r="E208" s="29">
        <v>2.9903672839505209</v>
      </c>
      <c r="F208">
        <v>0</v>
      </c>
      <c r="G208" s="25">
        <v>157</v>
      </c>
      <c r="H208">
        <v>1</v>
      </c>
      <c r="I208" s="26">
        <v>0</v>
      </c>
      <c r="J208" s="26">
        <v>0</v>
      </c>
    </row>
    <row r="209" spans="1:10" x14ac:dyDescent="0.25">
      <c r="A209" s="5">
        <f t="shared" si="6"/>
        <v>1</v>
      </c>
      <c r="B209" s="5">
        <f t="shared" si="7"/>
        <v>1</v>
      </c>
      <c r="C209">
        <v>0</v>
      </c>
      <c r="D209">
        <v>0</v>
      </c>
      <c r="E209" s="29">
        <v>2.9904039351851681</v>
      </c>
      <c r="F209">
        <v>0</v>
      </c>
      <c r="G209" s="25">
        <v>137</v>
      </c>
      <c r="H209">
        <v>1</v>
      </c>
      <c r="I209" s="26">
        <v>0</v>
      </c>
      <c r="J209" s="26">
        <v>0</v>
      </c>
    </row>
    <row r="210" spans="1:10" x14ac:dyDescent="0.25">
      <c r="A210" s="5">
        <f t="shared" si="6"/>
        <v>1</v>
      </c>
      <c r="B210" s="5">
        <f t="shared" si="7"/>
        <v>1</v>
      </c>
      <c r="C210">
        <v>0</v>
      </c>
      <c r="D210">
        <v>0</v>
      </c>
      <c r="E210" s="29">
        <v>2.9904239969136444</v>
      </c>
      <c r="F210">
        <v>0</v>
      </c>
      <c r="G210" s="25">
        <v>157</v>
      </c>
      <c r="H210">
        <v>1</v>
      </c>
      <c r="I210" s="26">
        <v>0</v>
      </c>
      <c r="J210" s="26">
        <v>0</v>
      </c>
    </row>
    <row r="211" spans="1:10" x14ac:dyDescent="0.25">
      <c r="A211" s="5">
        <f t="shared" si="6"/>
        <v>1</v>
      </c>
      <c r="B211" s="5">
        <f t="shared" si="7"/>
        <v>1</v>
      </c>
      <c r="C211">
        <v>0</v>
      </c>
      <c r="D211">
        <v>0</v>
      </c>
      <c r="E211" s="29">
        <v>2.9904413580246909</v>
      </c>
      <c r="F211">
        <v>0</v>
      </c>
      <c r="G211" s="25">
        <v>137</v>
      </c>
      <c r="H211">
        <v>1</v>
      </c>
      <c r="I211" s="26">
        <v>0</v>
      </c>
      <c r="J211" s="26">
        <v>0</v>
      </c>
    </row>
    <row r="212" spans="1:10" x14ac:dyDescent="0.25">
      <c r="A212" s="5">
        <f t="shared" si="6"/>
        <v>1</v>
      </c>
      <c r="B212" s="5">
        <f t="shared" si="7"/>
        <v>1</v>
      </c>
      <c r="C212">
        <v>0</v>
      </c>
      <c r="D212">
        <v>0</v>
      </c>
      <c r="E212" s="29">
        <v>2.990481095679085</v>
      </c>
      <c r="F212">
        <v>0</v>
      </c>
      <c r="G212" s="25">
        <v>157</v>
      </c>
      <c r="H212">
        <v>1</v>
      </c>
      <c r="I212" s="26">
        <v>0</v>
      </c>
      <c r="J212" s="26">
        <v>0</v>
      </c>
    </row>
    <row r="213" spans="1:10" x14ac:dyDescent="0.25">
      <c r="A213" s="5">
        <f t="shared" si="6"/>
        <v>1</v>
      </c>
      <c r="B213" s="5">
        <f t="shared" si="7"/>
        <v>1</v>
      </c>
      <c r="C213">
        <v>0</v>
      </c>
      <c r="D213">
        <v>0</v>
      </c>
      <c r="E213" s="29">
        <v>2.9905528549383842</v>
      </c>
      <c r="F213">
        <v>0</v>
      </c>
      <c r="G213" s="25">
        <v>137</v>
      </c>
      <c r="H213">
        <v>1</v>
      </c>
      <c r="I213" s="26">
        <v>0</v>
      </c>
      <c r="J213" s="26">
        <v>0</v>
      </c>
    </row>
    <row r="214" spans="1:10" x14ac:dyDescent="0.25">
      <c r="A214" s="5">
        <f t="shared" si="6"/>
        <v>1</v>
      </c>
      <c r="B214" s="5">
        <f t="shared" si="7"/>
        <v>1</v>
      </c>
      <c r="C214">
        <v>0</v>
      </c>
      <c r="D214">
        <v>0</v>
      </c>
      <c r="E214" s="29">
        <v>2.9906493055556589</v>
      </c>
      <c r="F214">
        <v>0</v>
      </c>
      <c r="G214" s="25">
        <v>137</v>
      </c>
      <c r="H214">
        <v>1</v>
      </c>
      <c r="I214" s="26">
        <v>0</v>
      </c>
      <c r="J214" s="26">
        <v>0</v>
      </c>
    </row>
    <row r="215" spans="1:10" x14ac:dyDescent="0.25">
      <c r="A215" s="5">
        <f t="shared" si="6"/>
        <v>1</v>
      </c>
      <c r="B215" s="5">
        <f t="shared" si="7"/>
        <v>1</v>
      </c>
      <c r="C215">
        <v>1</v>
      </c>
      <c r="D215">
        <v>1</v>
      </c>
      <c r="E215" s="29">
        <v>2.9906817129628811</v>
      </c>
      <c r="F215">
        <v>1</v>
      </c>
      <c r="G215">
        <v>211.23</v>
      </c>
      <c r="H215">
        <v>1</v>
      </c>
      <c r="I215" s="26">
        <v>0</v>
      </c>
      <c r="J215" s="26">
        <v>0</v>
      </c>
    </row>
    <row r="216" spans="1:10" x14ac:dyDescent="0.25">
      <c r="A216" s="5">
        <f t="shared" si="6"/>
        <v>1</v>
      </c>
      <c r="B216" s="5">
        <f t="shared" si="7"/>
        <v>1</v>
      </c>
      <c r="C216">
        <v>0</v>
      </c>
      <c r="D216">
        <v>0</v>
      </c>
      <c r="E216" s="29">
        <v>2.9907403549383162</v>
      </c>
      <c r="F216">
        <v>0</v>
      </c>
      <c r="G216" s="25">
        <v>117</v>
      </c>
      <c r="H216">
        <v>1</v>
      </c>
      <c r="I216" s="26">
        <v>0</v>
      </c>
      <c r="J216" s="26">
        <v>0</v>
      </c>
    </row>
    <row r="217" spans="1:10" x14ac:dyDescent="0.25">
      <c r="A217" s="5">
        <f t="shared" si="6"/>
        <v>1</v>
      </c>
      <c r="B217" s="5">
        <f t="shared" si="7"/>
        <v>1</v>
      </c>
      <c r="C217">
        <v>0</v>
      </c>
      <c r="D217">
        <v>0</v>
      </c>
      <c r="E217" s="29">
        <v>2.9907665895062867</v>
      </c>
      <c r="F217">
        <v>0</v>
      </c>
      <c r="G217" s="25">
        <v>137</v>
      </c>
      <c r="H217">
        <v>1</v>
      </c>
      <c r="I217" s="26">
        <v>0</v>
      </c>
      <c r="J217" s="26">
        <v>0</v>
      </c>
    </row>
    <row r="218" spans="1:10" x14ac:dyDescent="0.25">
      <c r="A218" s="5">
        <f t="shared" si="6"/>
        <v>1</v>
      </c>
      <c r="B218" s="5">
        <f t="shared" si="7"/>
        <v>1</v>
      </c>
      <c r="C218">
        <v>0</v>
      </c>
      <c r="D218">
        <v>0</v>
      </c>
      <c r="E218" s="29">
        <v>2.9907793209875915</v>
      </c>
      <c r="F218">
        <v>0</v>
      </c>
      <c r="G218" s="25">
        <v>157</v>
      </c>
      <c r="H218">
        <v>1</v>
      </c>
      <c r="I218" s="26">
        <v>0</v>
      </c>
      <c r="J218" s="26">
        <v>0</v>
      </c>
    </row>
    <row r="219" spans="1:10" x14ac:dyDescent="0.25">
      <c r="A219" s="5">
        <f t="shared" si="6"/>
        <v>1</v>
      </c>
      <c r="B219" s="5">
        <f t="shared" si="7"/>
        <v>1</v>
      </c>
      <c r="C219">
        <v>0</v>
      </c>
      <c r="D219">
        <v>0</v>
      </c>
      <c r="E219" s="29">
        <v>2.9912716049383259</v>
      </c>
      <c r="F219">
        <v>0</v>
      </c>
      <c r="G219" s="25">
        <v>137</v>
      </c>
      <c r="H219">
        <v>1</v>
      </c>
      <c r="I219" s="26">
        <v>0</v>
      </c>
      <c r="J219" s="26">
        <v>0</v>
      </c>
    </row>
    <row r="220" spans="1:10" x14ac:dyDescent="0.25">
      <c r="A220" s="5">
        <f t="shared" si="6"/>
        <v>1</v>
      </c>
      <c r="B220" s="5">
        <f t="shared" si="7"/>
        <v>1</v>
      </c>
      <c r="C220">
        <v>0</v>
      </c>
      <c r="D220">
        <v>0</v>
      </c>
      <c r="E220" s="29">
        <v>2.9912854938270659</v>
      </c>
      <c r="F220">
        <v>0</v>
      </c>
      <c r="G220" s="25">
        <v>157</v>
      </c>
      <c r="H220">
        <v>1</v>
      </c>
      <c r="I220" s="26">
        <v>0</v>
      </c>
      <c r="J220" s="26">
        <v>0</v>
      </c>
    </row>
    <row r="221" spans="1:10" x14ac:dyDescent="0.25">
      <c r="A221" s="5">
        <f t="shared" si="6"/>
        <v>1</v>
      </c>
      <c r="B221" s="5">
        <f t="shared" si="7"/>
        <v>1</v>
      </c>
      <c r="C221">
        <v>0</v>
      </c>
      <c r="D221">
        <v>0</v>
      </c>
      <c r="E221" s="29">
        <v>2.9913522376543065</v>
      </c>
      <c r="F221">
        <v>0</v>
      </c>
      <c r="G221" s="25">
        <v>157</v>
      </c>
      <c r="H221">
        <v>1</v>
      </c>
      <c r="I221" s="26">
        <v>0</v>
      </c>
      <c r="J221" s="26">
        <v>0</v>
      </c>
    </row>
    <row r="222" spans="1:10" x14ac:dyDescent="0.25">
      <c r="A222" s="5">
        <f t="shared" si="6"/>
        <v>1</v>
      </c>
      <c r="B222" s="5">
        <f t="shared" si="7"/>
        <v>1</v>
      </c>
      <c r="C222">
        <v>0</v>
      </c>
      <c r="D222">
        <v>0</v>
      </c>
      <c r="E222" s="29">
        <v>2.9938572530865106</v>
      </c>
      <c r="F222">
        <v>0</v>
      </c>
      <c r="G222" s="25">
        <v>197</v>
      </c>
      <c r="H222">
        <v>1</v>
      </c>
      <c r="I222" s="26">
        <v>0</v>
      </c>
      <c r="J222" s="26">
        <v>1</v>
      </c>
    </row>
    <row r="223" spans="1:10" x14ac:dyDescent="0.25">
      <c r="A223" s="5">
        <f t="shared" si="6"/>
        <v>1</v>
      </c>
      <c r="B223" s="5">
        <f t="shared" si="7"/>
        <v>1</v>
      </c>
      <c r="C223">
        <v>0</v>
      </c>
      <c r="D223">
        <v>0</v>
      </c>
      <c r="E223" s="29">
        <v>2.9945698302469586</v>
      </c>
      <c r="F223">
        <v>0</v>
      </c>
      <c r="G223" s="25">
        <v>137</v>
      </c>
      <c r="H223">
        <v>1</v>
      </c>
      <c r="I223" s="26">
        <v>0</v>
      </c>
      <c r="J223" s="26">
        <v>1</v>
      </c>
    </row>
    <row r="224" spans="1:10" x14ac:dyDescent="0.25">
      <c r="A224" s="5">
        <f t="shared" si="6"/>
        <v>1</v>
      </c>
      <c r="B224" s="5">
        <f t="shared" si="7"/>
        <v>1</v>
      </c>
      <c r="C224">
        <v>0</v>
      </c>
      <c r="D224">
        <v>1</v>
      </c>
      <c r="E224" s="29">
        <v>2.9955902777777133</v>
      </c>
      <c r="F224">
        <v>1</v>
      </c>
      <c r="G224">
        <v>145.6</v>
      </c>
      <c r="H224">
        <v>1</v>
      </c>
      <c r="I224" s="26">
        <v>0</v>
      </c>
      <c r="J224" s="26">
        <v>1</v>
      </c>
    </row>
    <row r="225" spans="1:10" x14ac:dyDescent="0.25">
      <c r="A225" s="5">
        <f t="shared" si="6"/>
        <v>1</v>
      </c>
      <c r="B225" s="5">
        <f t="shared" si="7"/>
        <v>1</v>
      </c>
      <c r="C225">
        <v>0</v>
      </c>
      <c r="D225">
        <v>1</v>
      </c>
      <c r="E225" s="29">
        <v>2.9958325617284571</v>
      </c>
      <c r="F225">
        <v>1</v>
      </c>
      <c r="G225">
        <v>211.23</v>
      </c>
      <c r="H225">
        <v>1</v>
      </c>
      <c r="I225" s="26">
        <v>0</v>
      </c>
      <c r="J225" s="26">
        <v>1</v>
      </c>
    </row>
    <row r="226" spans="1:10" x14ac:dyDescent="0.25">
      <c r="A226" s="5">
        <f t="shared" si="6"/>
        <v>1</v>
      </c>
      <c r="B226" s="5">
        <f t="shared" si="7"/>
        <v>1</v>
      </c>
      <c r="C226">
        <v>0</v>
      </c>
      <c r="D226">
        <v>1</v>
      </c>
      <c r="E226" s="29">
        <v>2.9959058641975087</v>
      </c>
      <c r="F226">
        <v>1</v>
      </c>
      <c r="G226">
        <v>211.23</v>
      </c>
      <c r="H226">
        <v>1</v>
      </c>
      <c r="I226" s="26">
        <v>0</v>
      </c>
      <c r="J226" s="26">
        <v>1</v>
      </c>
    </row>
    <row r="227" spans="1:10" x14ac:dyDescent="0.25">
      <c r="A227" s="5">
        <f t="shared" si="6"/>
        <v>1</v>
      </c>
      <c r="B227" s="5">
        <f t="shared" si="7"/>
        <v>1</v>
      </c>
      <c r="C227">
        <v>0</v>
      </c>
      <c r="D227">
        <v>0</v>
      </c>
      <c r="E227" s="29">
        <v>2.9968155864196886</v>
      </c>
      <c r="F227">
        <v>0</v>
      </c>
      <c r="G227" s="25">
        <v>157</v>
      </c>
      <c r="H227">
        <v>1</v>
      </c>
      <c r="I227" s="26">
        <v>0</v>
      </c>
      <c r="J227" s="26">
        <v>1</v>
      </c>
    </row>
    <row r="228" spans="1:10" x14ac:dyDescent="0.25">
      <c r="A228" s="5">
        <f t="shared" si="6"/>
        <v>1</v>
      </c>
      <c r="B228" s="5">
        <f t="shared" si="7"/>
        <v>1</v>
      </c>
      <c r="C228">
        <v>0</v>
      </c>
      <c r="D228">
        <v>0</v>
      </c>
      <c r="E228" s="29">
        <v>2.9981188271604577</v>
      </c>
      <c r="F228">
        <v>0</v>
      </c>
      <c r="G228" s="25">
        <v>197</v>
      </c>
      <c r="H228">
        <v>1</v>
      </c>
      <c r="I228" s="26">
        <v>0</v>
      </c>
      <c r="J228" s="26">
        <v>1</v>
      </c>
    </row>
    <row r="229" spans="1:10" x14ac:dyDescent="0.25">
      <c r="A229" s="5">
        <f t="shared" si="6"/>
        <v>1</v>
      </c>
      <c r="B229" s="5">
        <f t="shared" si="7"/>
        <v>1</v>
      </c>
      <c r="C229">
        <v>0</v>
      </c>
      <c r="D229">
        <v>0</v>
      </c>
      <c r="E229" s="29">
        <v>2.9986736111110077</v>
      </c>
      <c r="F229">
        <v>0</v>
      </c>
      <c r="G229" s="25">
        <v>197</v>
      </c>
      <c r="H229">
        <v>1</v>
      </c>
      <c r="I229" s="26">
        <v>0</v>
      </c>
      <c r="J229" s="26">
        <v>1</v>
      </c>
    </row>
    <row r="230" spans="1:10" x14ac:dyDescent="0.25">
      <c r="A230" s="5">
        <f t="shared" si="6"/>
        <v>1</v>
      </c>
      <c r="B230" s="5">
        <f t="shared" si="7"/>
        <v>1</v>
      </c>
      <c r="C230">
        <v>0</v>
      </c>
      <c r="D230">
        <v>0</v>
      </c>
      <c r="E230" s="29">
        <v>2.9987658179013428</v>
      </c>
      <c r="F230">
        <v>0</v>
      </c>
      <c r="G230" s="25">
        <v>157</v>
      </c>
      <c r="H230">
        <v>1</v>
      </c>
      <c r="I230" s="26">
        <v>0</v>
      </c>
      <c r="J230" s="26">
        <v>1</v>
      </c>
    </row>
    <row r="231" spans="1:10" x14ac:dyDescent="0.25">
      <c r="A231" s="5">
        <f t="shared" si="6"/>
        <v>1</v>
      </c>
      <c r="B231" s="5">
        <f t="shared" si="7"/>
        <v>1</v>
      </c>
      <c r="C231">
        <v>0</v>
      </c>
      <c r="D231">
        <v>0</v>
      </c>
      <c r="E231" s="29">
        <v>2.9989776234566912</v>
      </c>
      <c r="F231">
        <v>0</v>
      </c>
      <c r="G231" s="25">
        <v>157</v>
      </c>
      <c r="H231">
        <v>1</v>
      </c>
      <c r="I231" s="26">
        <v>0</v>
      </c>
      <c r="J231" s="26">
        <v>1</v>
      </c>
    </row>
    <row r="232" spans="1:10" x14ac:dyDescent="0.25">
      <c r="A232" s="5">
        <f t="shared" si="6"/>
        <v>1</v>
      </c>
      <c r="B232" s="5">
        <f t="shared" si="7"/>
        <v>1</v>
      </c>
      <c r="C232">
        <v>0</v>
      </c>
      <c r="D232">
        <v>0</v>
      </c>
      <c r="E232" s="29">
        <v>3.00910802469128</v>
      </c>
      <c r="F232">
        <v>0</v>
      </c>
      <c r="G232" s="25">
        <v>157</v>
      </c>
      <c r="H232">
        <v>1</v>
      </c>
      <c r="I232">
        <v>1</v>
      </c>
      <c r="J232" s="26">
        <v>0</v>
      </c>
    </row>
    <row r="233" spans="1:10" x14ac:dyDescent="0.25">
      <c r="A233" s="5">
        <f t="shared" si="6"/>
        <v>1</v>
      </c>
      <c r="B233" s="5">
        <f t="shared" si="7"/>
        <v>1</v>
      </c>
      <c r="C233">
        <v>0</v>
      </c>
      <c r="D233">
        <v>0</v>
      </c>
      <c r="E233" s="29">
        <v>3.0091797839505792</v>
      </c>
      <c r="F233">
        <v>0</v>
      </c>
      <c r="G233" s="25">
        <v>197</v>
      </c>
      <c r="H233">
        <v>1</v>
      </c>
      <c r="I233">
        <v>1</v>
      </c>
      <c r="J233" s="26">
        <v>0</v>
      </c>
    </row>
    <row r="234" spans="1:10" x14ac:dyDescent="0.25">
      <c r="A234" s="5">
        <f t="shared" si="6"/>
        <v>1</v>
      </c>
      <c r="B234" s="5">
        <f t="shared" si="7"/>
        <v>1</v>
      </c>
      <c r="C234">
        <v>0</v>
      </c>
      <c r="D234">
        <v>0</v>
      </c>
      <c r="E234" s="29">
        <v>3.0096531635802726</v>
      </c>
      <c r="F234">
        <v>0</v>
      </c>
      <c r="G234" s="25">
        <v>137</v>
      </c>
      <c r="H234">
        <v>1</v>
      </c>
      <c r="I234">
        <v>1</v>
      </c>
      <c r="J234" s="26">
        <v>0</v>
      </c>
    </row>
    <row r="235" spans="1:10" x14ac:dyDescent="0.25">
      <c r="A235" s="5">
        <f t="shared" si="6"/>
        <v>1</v>
      </c>
      <c r="B235" s="5">
        <f t="shared" si="7"/>
        <v>1</v>
      </c>
      <c r="C235">
        <v>0</v>
      </c>
      <c r="D235">
        <v>1</v>
      </c>
      <c r="E235" s="29">
        <v>3.0096790123456838</v>
      </c>
      <c r="F235">
        <v>1</v>
      </c>
      <c r="G235" s="25">
        <v>157.41</v>
      </c>
      <c r="H235">
        <v>1</v>
      </c>
      <c r="I235">
        <v>1</v>
      </c>
      <c r="J235" s="26">
        <v>0</v>
      </c>
    </row>
    <row r="236" spans="1:10" x14ac:dyDescent="0.25">
      <c r="A236" s="5">
        <f t="shared" si="6"/>
        <v>1</v>
      </c>
      <c r="B236" s="5">
        <f t="shared" si="7"/>
        <v>1</v>
      </c>
      <c r="C236">
        <v>0</v>
      </c>
      <c r="D236">
        <v>1</v>
      </c>
      <c r="E236" s="29">
        <v>3.0098850308640976</v>
      </c>
      <c r="F236">
        <v>1</v>
      </c>
      <c r="G236" s="25">
        <v>171.79</v>
      </c>
      <c r="H236">
        <v>1</v>
      </c>
      <c r="I236">
        <v>1</v>
      </c>
      <c r="J236" s="26">
        <v>0</v>
      </c>
    </row>
    <row r="237" spans="1:10" x14ac:dyDescent="0.25">
      <c r="A237" s="5">
        <f t="shared" si="6"/>
        <v>1</v>
      </c>
      <c r="B237" s="5">
        <f t="shared" si="7"/>
        <v>1</v>
      </c>
      <c r="C237">
        <v>0</v>
      </c>
      <c r="D237">
        <v>0</v>
      </c>
      <c r="E237" s="29">
        <v>3.0100979938271242</v>
      </c>
      <c r="F237">
        <v>0</v>
      </c>
      <c r="G237" s="25">
        <v>197</v>
      </c>
      <c r="H237">
        <v>1</v>
      </c>
      <c r="I237">
        <v>1</v>
      </c>
      <c r="J237" s="26">
        <v>0</v>
      </c>
    </row>
    <row r="238" spans="1:10" x14ac:dyDescent="0.25">
      <c r="A238" s="5">
        <f t="shared" si="6"/>
        <v>1</v>
      </c>
      <c r="B238" s="5">
        <f t="shared" si="7"/>
        <v>1</v>
      </c>
      <c r="C238">
        <v>0</v>
      </c>
      <c r="D238">
        <v>0</v>
      </c>
      <c r="E238" s="29">
        <v>3.010246527777781</v>
      </c>
      <c r="F238">
        <v>0</v>
      </c>
      <c r="G238" s="25">
        <v>137</v>
      </c>
      <c r="H238">
        <v>1</v>
      </c>
      <c r="I238">
        <v>1</v>
      </c>
      <c r="J238" s="26">
        <v>0</v>
      </c>
    </row>
    <row r="239" spans="1:10" x14ac:dyDescent="0.25">
      <c r="A239" s="5">
        <f t="shared" si="6"/>
        <v>1</v>
      </c>
      <c r="B239" s="5">
        <f t="shared" si="7"/>
        <v>1</v>
      </c>
      <c r="C239">
        <v>0</v>
      </c>
      <c r="D239">
        <v>0</v>
      </c>
      <c r="E239" s="29">
        <v>3.0102986111111627</v>
      </c>
      <c r="F239">
        <v>0</v>
      </c>
      <c r="G239" s="25">
        <v>137</v>
      </c>
      <c r="H239">
        <v>1</v>
      </c>
      <c r="I239">
        <v>1</v>
      </c>
      <c r="J239" s="26">
        <v>0</v>
      </c>
    </row>
    <row r="240" spans="1:10" x14ac:dyDescent="0.25">
      <c r="A240" s="5">
        <f t="shared" si="6"/>
        <v>1</v>
      </c>
      <c r="B240" s="5">
        <f t="shared" si="7"/>
        <v>1</v>
      </c>
      <c r="C240">
        <v>0</v>
      </c>
      <c r="D240">
        <v>0</v>
      </c>
      <c r="E240" s="29">
        <v>3.0104861111110948</v>
      </c>
      <c r="F240">
        <v>0</v>
      </c>
      <c r="G240" s="25">
        <v>157</v>
      </c>
      <c r="H240">
        <v>1</v>
      </c>
      <c r="I240">
        <v>1</v>
      </c>
      <c r="J240" s="26">
        <v>0</v>
      </c>
    </row>
    <row r="241" spans="1:10" x14ac:dyDescent="0.25">
      <c r="A241" s="5">
        <f t="shared" si="6"/>
        <v>1</v>
      </c>
      <c r="B241" s="5">
        <f t="shared" si="7"/>
        <v>1</v>
      </c>
      <c r="C241">
        <v>0</v>
      </c>
      <c r="D241">
        <v>0</v>
      </c>
      <c r="E241" s="29">
        <v>3.0108541666665891</v>
      </c>
      <c r="F241">
        <v>0</v>
      </c>
      <c r="G241" s="25">
        <v>157</v>
      </c>
      <c r="H241">
        <v>1</v>
      </c>
      <c r="I241">
        <v>1</v>
      </c>
      <c r="J241" s="26">
        <v>0</v>
      </c>
    </row>
    <row r="242" spans="1:10" x14ac:dyDescent="0.25">
      <c r="A242" s="5">
        <f t="shared" si="6"/>
        <v>1</v>
      </c>
      <c r="B242" s="5">
        <f t="shared" si="7"/>
        <v>1</v>
      </c>
      <c r="C242">
        <v>0</v>
      </c>
      <c r="D242">
        <v>0</v>
      </c>
      <c r="E242" s="29">
        <v>3.0109016203704715</v>
      </c>
      <c r="F242">
        <v>0</v>
      </c>
      <c r="G242" s="25">
        <v>157</v>
      </c>
      <c r="H242">
        <v>1</v>
      </c>
      <c r="I242">
        <v>1</v>
      </c>
      <c r="J242" s="26">
        <v>0</v>
      </c>
    </row>
    <row r="243" spans="1:10" x14ac:dyDescent="0.25">
      <c r="A243" s="5">
        <f t="shared" si="6"/>
        <v>1</v>
      </c>
      <c r="B243" s="5">
        <f t="shared" si="7"/>
        <v>1</v>
      </c>
      <c r="C243">
        <v>0</v>
      </c>
      <c r="D243">
        <v>0</v>
      </c>
      <c r="E243" s="29">
        <v>3.0111454475309682</v>
      </c>
      <c r="F243">
        <v>0</v>
      </c>
      <c r="G243" s="25">
        <v>157</v>
      </c>
      <c r="H243">
        <v>1</v>
      </c>
      <c r="I243">
        <v>1</v>
      </c>
      <c r="J243" s="26">
        <v>0</v>
      </c>
    </row>
    <row r="244" spans="1:10" x14ac:dyDescent="0.25">
      <c r="A244" s="5">
        <f t="shared" si="6"/>
        <v>1</v>
      </c>
      <c r="B244" s="5">
        <f t="shared" si="7"/>
        <v>1</v>
      </c>
      <c r="C244">
        <v>0</v>
      </c>
      <c r="D244">
        <v>1</v>
      </c>
      <c r="E244" s="29">
        <v>3.011190200617178</v>
      </c>
      <c r="F244">
        <v>1</v>
      </c>
      <c r="G244">
        <v>166.86</v>
      </c>
      <c r="H244">
        <v>1</v>
      </c>
      <c r="I244">
        <v>1</v>
      </c>
      <c r="J244" s="26">
        <v>0</v>
      </c>
    </row>
    <row r="245" spans="1:10" x14ac:dyDescent="0.25">
      <c r="A245" s="5">
        <f t="shared" si="6"/>
        <v>1</v>
      </c>
      <c r="B245" s="5">
        <f t="shared" si="7"/>
        <v>1</v>
      </c>
      <c r="C245">
        <v>0</v>
      </c>
      <c r="D245">
        <v>0</v>
      </c>
      <c r="E245" s="29">
        <v>3.0116141975309194</v>
      </c>
      <c r="F245">
        <v>0</v>
      </c>
      <c r="G245" s="25">
        <v>157</v>
      </c>
      <c r="H245">
        <v>1</v>
      </c>
      <c r="I245">
        <v>1</v>
      </c>
      <c r="J245" s="26">
        <v>0</v>
      </c>
    </row>
    <row r="246" spans="1:10" x14ac:dyDescent="0.25">
      <c r="A246" s="5">
        <f t="shared" si="6"/>
        <v>1</v>
      </c>
      <c r="B246" s="5">
        <f t="shared" si="7"/>
        <v>1</v>
      </c>
      <c r="C246">
        <v>0</v>
      </c>
      <c r="D246">
        <v>0</v>
      </c>
      <c r="E246" s="29">
        <v>3.0120814043208761</v>
      </c>
      <c r="F246">
        <v>0</v>
      </c>
      <c r="G246" s="25">
        <v>137</v>
      </c>
      <c r="H246">
        <v>1</v>
      </c>
      <c r="I246">
        <v>1</v>
      </c>
      <c r="J246" s="26">
        <v>0</v>
      </c>
    </row>
    <row r="247" spans="1:10" x14ac:dyDescent="0.25">
      <c r="A247" s="5">
        <f t="shared" si="6"/>
        <v>1</v>
      </c>
      <c r="B247" s="5">
        <f t="shared" si="7"/>
        <v>1</v>
      </c>
      <c r="C247">
        <v>0</v>
      </c>
      <c r="D247">
        <v>1</v>
      </c>
      <c r="E247" s="29">
        <v>3.0121867283950752</v>
      </c>
      <c r="F247">
        <v>1</v>
      </c>
      <c r="G247">
        <v>211.23</v>
      </c>
      <c r="H247">
        <v>1</v>
      </c>
      <c r="I247">
        <v>1</v>
      </c>
      <c r="J247" s="26">
        <v>0</v>
      </c>
    </row>
    <row r="248" spans="1:10" x14ac:dyDescent="0.25">
      <c r="A248" s="5">
        <f t="shared" si="6"/>
        <v>1</v>
      </c>
      <c r="B248" s="5">
        <f t="shared" si="7"/>
        <v>1</v>
      </c>
      <c r="C248">
        <v>0</v>
      </c>
      <c r="D248">
        <v>0</v>
      </c>
      <c r="E248" s="29">
        <v>3.0122827932097911</v>
      </c>
      <c r="F248">
        <v>0</v>
      </c>
      <c r="G248" s="25">
        <v>197</v>
      </c>
      <c r="H248">
        <v>1</v>
      </c>
      <c r="I248">
        <v>1</v>
      </c>
      <c r="J248" s="26">
        <v>0</v>
      </c>
    </row>
    <row r="249" spans="1:10" x14ac:dyDescent="0.25">
      <c r="A249" s="5">
        <f t="shared" si="6"/>
        <v>1</v>
      </c>
      <c r="B249" s="5">
        <f t="shared" si="7"/>
        <v>1</v>
      </c>
      <c r="C249">
        <v>0</v>
      </c>
      <c r="D249">
        <v>1</v>
      </c>
      <c r="E249" s="29">
        <v>3.0123283179011198</v>
      </c>
      <c r="F249">
        <v>1</v>
      </c>
      <c r="G249" s="25">
        <v>211.23</v>
      </c>
      <c r="H249">
        <v>1</v>
      </c>
      <c r="I249">
        <v>1</v>
      </c>
      <c r="J249" s="26">
        <v>0</v>
      </c>
    </row>
    <row r="250" spans="1:10" x14ac:dyDescent="0.25">
      <c r="A250" s="5">
        <f t="shared" si="6"/>
        <v>1</v>
      </c>
      <c r="B250" s="5">
        <f t="shared" si="7"/>
        <v>1</v>
      </c>
      <c r="C250">
        <v>0</v>
      </c>
      <c r="D250">
        <v>1</v>
      </c>
      <c r="E250" s="29">
        <v>3.0128418209877661</v>
      </c>
      <c r="F250">
        <v>0</v>
      </c>
      <c r="G250" s="25">
        <v>137</v>
      </c>
      <c r="H250">
        <v>1</v>
      </c>
      <c r="I250">
        <v>1</v>
      </c>
      <c r="J250" s="26">
        <v>0</v>
      </c>
    </row>
    <row r="251" spans="1:10" x14ac:dyDescent="0.25">
      <c r="A251" s="5">
        <f t="shared" si="6"/>
        <v>1</v>
      </c>
      <c r="B251" s="5">
        <f t="shared" si="7"/>
        <v>1</v>
      </c>
      <c r="C251">
        <v>0</v>
      </c>
      <c r="D251">
        <v>0</v>
      </c>
      <c r="E251" s="29">
        <v>3.0128823302467937</v>
      </c>
      <c r="F251">
        <v>0</v>
      </c>
      <c r="G251" s="25">
        <v>117</v>
      </c>
      <c r="H251">
        <v>1</v>
      </c>
      <c r="I251">
        <v>1</v>
      </c>
      <c r="J251" s="26">
        <v>0</v>
      </c>
    </row>
    <row r="252" spans="1:10" x14ac:dyDescent="0.25">
      <c r="A252" s="5">
        <f t="shared" si="6"/>
        <v>1</v>
      </c>
      <c r="B252" s="5">
        <f t="shared" si="7"/>
        <v>1</v>
      </c>
      <c r="C252">
        <v>0</v>
      </c>
      <c r="D252">
        <v>1</v>
      </c>
      <c r="E252" s="29">
        <v>3.012895833333217</v>
      </c>
      <c r="F252">
        <v>0</v>
      </c>
      <c r="G252">
        <v>117</v>
      </c>
      <c r="H252">
        <v>1</v>
      </c>
      <c r="I252">
        <v>1</v>
      </c>
      <c r="J252" s="26">
        <v>0</v>
      </c>
    </row>
    <row r="253" spans="1:10" x14ac:dyDescent="0.25">
      <c r="A253" s="5">
        <f t="shared" si="6"/>
        <v>1</v>
      </c>
      <c r="B253" s="5">
        <f t="shared" si="7"/>
        <v>1</v>
      </c>
      <c r="C253">
        <v>0</v>
      </c>
      <c r="D253">
        <v>0</v>
      </c>
      <c r="E253" s="29">
        <v>3.0130960648146963</v>
      </c>
      <c r="F253">
        <v>0</v>
      </c>
      <c r="G253" s="25">
        <v>157</v>
      </c>
      <c r="H253">
        <v>1</v>
      </c>
      <c r="I253">
        <v>1</v>
      </c>
      <c r="J253" s="26">
        <v>0</v>
      </c>
    </row>
    <row r="254" spans="1:10" x14ac:dyDescent="0.25">
      <c r="A254" s="5">
        <f t="shared" si="6"/>
        <v>1</v>
      </c>
      <c r="B254" s="5">
        <f t="shared" si="7"/>
        <v>1</v>
      </c>
      <c r="C254">
        <v>0</v>
      </c>
      <c r="D254">
        <v>0</v>
      </c>
      <c r="E254" s="29">
        <v>3.0132955246912996</v>
      </c>
      <c r="F254">
        <v>0</v>
      </c>
      <c r="G254" s="25">
        <v>137</v>
      </c>
      <c r="H254">
        <v>1</v>
      </c>
      <c r="I254">
        <v>1</v>
      </c>
      <c r="J254" s="26">
        <v>0</v>
      </c>
    </row>
    <row r="255" spans="1:10" x14ac:dyDescent="0.25">
      <c r="A255" s="5">
        <f t="shared" si="6"/>
        <v>1</v>
      </c>
      <c r="B255" s="5">
        <f t="shared" si="7"/>
        <v>1</v>
      </c>
      <c r="C255">
        <v>0</v>
      </c>
      <c r="D255">
        <v>0</v>
      </c>
      <c r="E255" s="29">
        <v>3.0135956790123601</v>
      </c>
      <c r="F255">
        <v>0</v>
      </c>
      <c r="G255" s="25">
        <v>137</v>
      </c>
      <c r="H255">
        <v>1</v>
      </c>
      <c r="I255">
        <v>1</v>
      </c>
      <c r="J255" s="26">
        <v>0</v>
      </c>
    </row>
    <row r="256" spans="1:10" x14ac:dyDescent="0.25">
      <c r="A256" s="5">
        <f t="shared" si="6"/>
        <v>1</v>
      </c>
      <c r="B256" s="5">
        <f t="shared" si="7"/>
        <v>1</v>
      </c>
      <c r="C256">
        <v>0</v>
      </c>
      <c r="D256">
        <v>0</v>
      </c>
      <c r="E256" s="29">
        <v>3.0141805555555039</v>
      </c>
      <c r="F256">
        <v>0</v>
      </c>
      <c r="G256" s="25">
        <v>137</v>
      </c>
      <c r="H256">
        <v>1</v>
      </c>
      <c r="I256">
        <v>1</v>
      </c>
      <c r="J256" s="26">
        <v>0</v>
      </c>
    </row>
    <row r="257" spans="1:10" x14ac:dyDescent="0.25">
      <c r="A257" s="5">
        <f t="shared" si="6"/>
        <v>1</v>
      </c>
      <c r="B257" s="5">
        <f t="shared" si="7"/>
        <v>1</v>
      </c>
      <c r="C257">
        <v>0</v>
      </c>
      <c r="D257">
        <v>0</v>
      </c>
      <c r="E257" s="29">
        <v>3.0142673611112212</v>
      </c>
      <c r="F257">
        <v>0</v>
      </c>
      <c r="G257" s="25">
        <v>137</v>
      </c>
      <c r="H257">
        <v>1</v>
      </c>
      <c r="I257">
        <v>1</v>
      </c>
      <c r="J257" s="26">
        <v>0</v>
      </c>
    </row>
    <row r="258" spans="1:10" x14ac:dyDescent="0.25">
      <c r="A258" s="5">
        <f t="shared" si="6"/>
        <v>1</v>
      </c>
      <c r="B258" s="5">
        <f t="shared" si="7"/>
        <v>1</v>
      </c>
      <c r="C258">
        <v>0</v>
      </c>
      <c r="D258">
        <v>0</v>
      </c>
      <c r="E258" s="29">
        <v>3.0143946759259657</v>
      </c>
      <c r="F258">
        <v>0</v>
      </c>
      <c r="G258" s="25">
        <v>137</v>
      </c>
      <c r="H258">
        <v>1</v>
      </c>
      <c r="I258">
        <v>1</v>
      </c>
      <c r="J258" s="26">
        <v>0</v>
      </c>
    </row>
    <row r="259" spans="1:10" x14ac:dyDescent="0.25">
      <c r="A259" s="5">
        <f t="shared" ref="A259:A322" si="8">IF(C259="","",1)</f>
        <v>1</v>
      </c>
      <c r="B259" s="5">
        <f t="shared" ref="B259:B322" si="9">IF(C259="","",1)</f>
        <v>1</v>
      </c>
      <c r="C259">
        <v>0</v>
      </c>
      <c r="D259">
        <v>0</v>
      </c>
      <c r="E259" s="29">
        <v>3.0144016203703359</v>
      </c>
      <c r="F259">
        <v>0</v>
      </c>
      <c r="G259" s="25">
        <v>197</v>
      </c>
      <c r="H259">
        <v>1</v>
      </c>
      <c r="I259">
        <v>1</v>
      </c>
      <c r="J259" s="26">
        <v>0</v>
      </c>
    </row>
    <row r="260" spans="1:10" x14ac:dyDescent="0.25">
      <c r="A260" s="5">
        <f t="shared" si="8"/>
        <v>1</v>
      </c>
      <c r="B260" s="5">
        <f t="shared" si="9"/>
        <v>1</v>
      </c>
      <c r="C260">
        <v>0</v>
      </c>
      <c r="D260">
        <v>1</v>
      </c>
      <c r="E260" s="29">
        <v>3.0145003858024819</v>
      </c>
      <c r="F260">
        <v>1</v>
      </c>
      <c r="G260" s="25">
        <v>201.37</v>
      </c>
      <c r="H260">
        <v>1</v>
      </c>
      <c r="I260">
        <v>1</v>
      </c>
      <c r="J260" s="26">
        <v>0</v>
      </c>
    </row>
    <row r="261" spans="1:10" x14ac:dyDescent="0.25">
      <c r="A261" s="5">
        <f t="shared" si="8"/>
        <v>1</v>
      </c>
      <c r="B261" s="5">
        <f t="shared" si="9"/>
        <v>1</v>
      </c>
      <c r="C261">
        <v>0</v>
      </c>
      <c r="D261">
        <v>0</v>
      </c>
      <c r="E261" s="29">
        <v>3.0148314043210123</v>
      </c>
      <c r="F261">
        <v>0</v>
      </c>
      <c r="G261" s="25">
        <v>157</v>
      </c>
      <c r="H261">
        <v>1</v>
      </c>
      <c r="I261">
        <v>1</v>
      </c>
      <c r="J261" s="26">
        <v>0</v>
      </c>
    </row>
    <row r="262" spans="1:10" x14ac:dyDescent="0.25">
      <c r="A262" s="5">
        <f t="shared" si="8"/>
        <v>1</v>
      </c>
      <c r="B262" s="5">
        <f t="shared" si="9"/>
        <v>1</v>
      </c>
      <c r="C262">
        <v>0</v>
      </c>
      <c r="D262">
        <v>0</v>
      </c>
      <c r="E262" s="29">
        <v>3.0148892746913285</v>
      </c>
      <c r="F262">
        <v>0</v>
      </c>
      <c r="G262" s="25">
        <v>137</v>
      </c>
      <c r="H262">
        <v>1</v>
      </c>
      <c r="I262">
        <v>1</v>
      </c>
      <c r="J262" s="26">
        <v>0</v>
      </c>
    </row>
    <row r="263" spans="1:10" x14ac:dyDescent="0.25">
      <c r="A263" s="5">
        <f t="shared" si="8"/>
        <v>1</v>
      </c>
      <c r="B263" s="5">
        <f t="shared" si="9"/>
        <v>1</v>
      </c>
      <c r="C263">
        <v>0</v>
      </c>
      <c r="D263">
        <v>0</v>
      </c>
      <c r="E263" s="29">
        <v>3.0152584876542581</v>
      </c>
      <c r="F263">
        <v>0</v>
      </c>
      <c r="G263" s="25">
        <v>137</v>
      </c>
      <c r="H263">
        <v>1</v>
      </c>
      <c r="I263">
        <v>1</v>
      </c>
      <c r="J263" s="26">
        <v>0</v>
      </c>
    </row>
    <row r="264" spans="1:10" x14ac:dyDescent="0.25">
      <c r="A264" s="5">
        <f t="shared" si="8"/>
        <v>1</v>
      </c>
      <c r="B264" s="5">
        <f t="shared" si="9"/>
        <v>1</v>
      </c>
      <c r="C264">
        <v>0</v>
      </c>
      <c r="D264">
        <v>1</v>
      </c>
      <c r="E264" s="29">
        <v>3.0153641975307739</v>
      </c>
      <c r="F264">
        <v>1</v>
      </c>
      <c r="G264">
        <v>157.41</v>
      </c>
      <c r="H264">
        <v>1</v>
      </c>
      <c r="I264">
        <v>1</v>
      </c>
      <c r="J264" s="26">
        <v>0</v>
      </c>
    </row>
    <row r="265" spans="1:10" x14ac:dyDescent="0.25">
      <c r="A265" s="5">
        <f t="shared" si="8"/>
        <v>1</v>
      </c>
      <c r="B265" s="5">
        <f t="shared" si="9"/>
        <v>1</v>
      </c>
      <c r="C265">
        <v>0</v>
      </c>
      <c r="D265">
        <v>0</v>
      </c>
      <c r="E265" s="29">
        <v>3.0154618055554843</v>
      </c>
      <c r="F265">
        <v>0</v>
      </c>
      <c r="G265" s="25">
        <v>157</v>
      </c>
      <c r="H265">
        <v>1</v>
      </c>
      <c r="I265">
        <v>1</v>
      </c>
      <c r="J265" s="26">
        <v>0</v>
      </c>
    </row>
    <row r="266" spans="1:10" x14ac:dyDescent="0.25">
      <c r="A266" s="5">
        <f t="shared" si="8"/>
        <v>1</v>
      </c>
      <c r="B266" s="5">
        <f t="shared" si="9"/>
        <v>1</v>
      </c>
      <c r="C266">
        <v>0</v>
      </c>
      <c r="D266">
        <v>0</v>
      </c>
      <c r="E266" s="29">
        <v>3.0154621913580439</v>
      </c>
      <c r="F266">
        <v>0</v>
      </c>
      <c r="G266" s="25">
        <v>157</v>
      </c>
      <c r="H266">
        <v>1</v>
      </c>
      <c r="I266">
        <v>1</v>
      </c>
      <c r="J266" s="26">
        <v>0</v>
      </c>
    </row>
    <row r="267" spans="1:10" x14ac:dyDescent="0.25">
      <c r="A267" s="5">
        <f t="shared" si="8"/>
        <v>1</v>
      </c>
      <c r="B267" s="5">
        <f t="shared" si="9"/>
        <v>1</v>
      </c>
      <c r="C267">
        <v>0</v>
      </c>
      <c r="D267">
        <v>0</v>
      </c>
      <c r="E267" s="29">
        <v>3.0154660493826668</v>
      </c>
      <c r="F267">
        <v>0</v>
      </c>
      <c r="G267" s="25">
        <v>137</v>
      </c>
      <c r="H267">
        <v>1</v>
      </c>
      <c r="I267">
        <v>1</v>
      </c>
      <c r="J267" s="26">
        <v>0</v>
      </c>
    </row>
    <row r="268" spans="1:10" x14ac:dyDescent="0.25">
      <c r="A268" s="5">
        <f t="shared" si="8"/>
        <v>1</v>
      </c>
      <c r="B268" s="5">
        <f t="shared" si="9"/>
        <v>1</v>
      </c>
      <c r="C268">
        <v>0</v>
      </c>
      <c r="D268">
        <v>0</v>
      </c>
      <c r="E268" s="29">
        <v>3.0159749228395714</v>
      </c>
      <c r="F268">
        <v>0</v>
      </c>
      <c r="G268" s="25">
        <v>137</v>
      </c>
      <c r="H268">
        <v>1</v>
      </c>
      <c r="I268">
        <v>1</v>
      </c>
      <c r="J268" s="26">
        <v>0</v>
      </c>
    </row>
    <row r="269" spans="1:10" x14ac:dyDescent="0.25">
      <c r="A269" s="5">
        <f t="shared" si="8"/>
        <v>1</v>
      </c>
      <c r="B269" s="5">
        <f t="shared" si="9"/>
        <v>1</v>
      </c>
      <c r="C269">
        <v>0</v>
      </c>
      <c r="D269">
        <v>0</v>
      </c>
      <c r="E269" s="29">
        <v>3.0168067129629588</v>
      </c>
      <c r="F269">
        <v>0</v>
      </c>
      <c r="G269" s="25">
        <v>157</v>
      </c>
      <c r="H269">
        <v>1</v>
      </c>
      <c r="I269">
        <v>1</v>
      </c>
      <c r="J269" s="26">
        <v>0</v>
      </c>
    </row>
    <row r="270" spans="1:10" x14ac:dyDescent="0.25">
      <c r="A270" s="5">
        <f t="shared" si="8"/>
        <v>1</v>
      </c>
      <c r="B270" s="5">
        <f t="shared" si="9"/>
        <v>1</v>
      </c>
      <c r="C270">
        <v>0</v>
      </c>
      <c r="D270">
        <v>0</v>
      </c>
      <c r="E270" s="29">
        <v>3.016851466049411</v>
      </c>
      <c r="F270">
        <v>0</v>
      </c>
      <c r="G270" s="25">
        <v>137</v>
      </c>
      <c r="H270">
        <v>1</v>
      </c>
      <c r="I270">
        <v>1</v>
      </c>
      <c r="J270" s="26">
        <v>0</v>
      </c>
    </row>
    <row r="271" spans="1:10" x14ac:dyDescent="0.25">
      <c r="A271" s="5">
        <f t="shared" si="8"/>
        <v>1</v>
      </c>
      <c r="B271" s="5">
        <f t="shared" si="9"/>
        <v>1</v>
      </c>
      <c r="C271">
        <v>0</v>
      </c>
      <c r="D271">
        <v>0</v>
      </c>
      <c r="E271" s="29">
        <v>3.0175073302469779</v>
      </c>
      <c r="F271">
        <v>0</v>
      </c>
      <c r="G271" s="25">
        <v>197</v>
      </c>
      <c r="H271">
        <v>1</v>
      </c>
      <c r="I271">
        <v>1</v>
      </c>
      <c r="J271" s="26">
        <v>0</v>
      </c>
    </row>
    <row r="272" spans="1:10" x14ac:dyDescent="0.25">
      <c r="A272" s="5">
        <f t="shared" si="8"/>
        <v>1</v>
      </c>
      <c r="B272" s="5">
        <f t="shared" si="9"/>
        <v>1</v>
      </c>
      <c r="C272">
        <v>0</v>
      </c>
      <c r="D272">
        <v>0</v>
      </c>
      <c r="E272" s="29">
        <v>3.0178753858024718</v>
      </c>
      <c r="F272">
        <v>0</v>
      </c>
      <c r="G272" s="25">
        <v>137</v>
      </c>
      <c r="H272">
        <v>1</v>
      </c>
      <c r="I272">
        <v>1</v>
      </c>
      <c r="J272" s="26">
        <v>0</v>
      </c>
    </row>
    <row r="273" spans="1:10" x14ac:dyDescent="0.25">
      <c r="A273" s="5">
        <f t="shared" si="8"/>
        <v>1</v>
      </c>
      <c r="B273" s="5">
        <f t="shared" si="9"/>
        <v>1</v>
      </c>
      <c r="C273">
        <v>0</v>
      </c>
      <c r="D273">
        <v>0</v>
      </c>
      <c r="E273" s="29">
        <v>3.017971836419747</v>
      </c>
      <c r="F273">
        <v>0</v>
      </c>
      <c r="G273" s="25">
        <v>137</v>
      </c>
      <c r="H273">
        <v>1</v>
      </c>
      <c r="I273">
        <v>1</v>
      </c>
      <c r="J273" s="26">
        <v>0</v>
      </c>
    </row>
    <row r="274" spans="1:10" x14ac:dyDescent="0.25">
      <c r="A274" s="5">
        <f t="shared" si="8"/>
        <v>1</v>
      </c>
      <c r="B274" s="5">
        <f t="shared" si="9"/>
        <v>1</v>
      </c>
      <c r="C274">
        <v>0</v>
      </c>
      <c r="D274">
        <v>0</v>
      </c>
      <c r="E274" s="29">
        <v>3.018028549382628</v>
      </c>
      <c r="F274">
        <v>0</v>
      </c>
      <c r="G274" s="25">
        <v>197</v>
      </c>
      <c r="H274">
        <v>1</v>
      </c>
      <c r="I274">
        <v>1</v>
      </c>
      <c r="J274" s="26">
        <v>0</v>
      </c>
    </row>
    <row r="275" spans="1:10" x14ac:dyDescent="0.25">
      <c r="A275" s="5">
        <f t="shared" si="8"/>
        <v>1</v>
      </c>
      <c r="B275" s="5">
        <f t="shared" si="9"/>
        <v>1</v>
      </c>
      <c r="C275">
        <v>0</v>
      </c>
      <c r="D275">
        <v>0</v>
      </c>
      <c r="E275" s="29">
        <v>3.0183001543210897</v>
      </c>
      <c r="F275">
        <v>0</v>
      </c>
      <c r="G275" s="25">
        <v>137</v>
      </c>
      <c r="H275">
        <v>1</v>
      </c>
      <c r="I275">
        <v>1</v>
      </c>
      <c r="J275" s="26">
        <v>0</v>
      </c>
    </row>
    <row r="276" spans="1:10" x14ac:dyDescent="0.25">
      <c r="A276" s="5">
        <f t="shared" si="8"/>
        <v>1</v>
      </c>
      <c r="B276" s="5">
        <f t="shared" si="9"/>
        <v>1</v>
      </c>
      <c r="C276">
        <v>0</v>
      </c>
      <c r="D276">
        <v>0</v>
      </c>
      <c r="E276" s="29">
        <v>3.0183719135801463</v>
      </c>
      <c r="F276">
        <v>0</v>
      </c>
      <c r="G276" s="25">
        <v>117</v>
      </c>
      <c r="H276">
        <v>1</v>
      </c>
      <c r="I276">
        <v>1</v>
      </c>
      <c r="J276" s="26">
        <v>0</v>
      </c>
    </row>
    <row r="277" spans="1:10" x14ac:dyDescent="0.25">
      <c r="A277" s="5">
        <f t="shared" si="8"/>
        <v>1</v>
      </c>
      <c r="B277" s="5">
        <f t="shared" si="9"/>
        <v>1</v>
      </c>
      <c r="C277">
        <v>0</v>
      </c>
      <c r="D277">
        <v>0</v>
      </c>
      <c r="E277" s="29">
        <v>3.018568672839562</v>
      </c>
      <c r="F277">
        <v>0</v>
      </c>
      <c r="G277" s="25">
        <v>137</v>
      </c>
      <c r="H277">
        <v>1</v>
      </c>
      <c r="I277">
        <v>1</v>
      </c>
      <c r="J277" s="26">
        <v>0</v>
      </c>
    </row>
    <row r="278" spans="1:10" x14ac:dyDescent="0.25">
      <c r="A278" s="5">
        <f t="shared" si="8"/>
        <v>1</v>
      </c>
      <c r="B278" s="5">
        <f t="shared" si="9"/>
        <v>1</v>
      </c>
      <c r="C278">
        <v>0</v>
      </c>
      <c r="D278">
        <v>0</v>
      </c>
      <c r="E278" s="29">
        <v>3.0186041666667736</v>
      </c>
      <c r="F278">
        <v>0</v>
      </c>
      <c r="G278" s="25">
        <v>137</v>
      </c>
      <c r="H278">
        <v>1</v>
      </c>
      <c r="I278">
        <v>1</v>
      </c>
      <c r="J278" s="26">
        <v>0</v>
      </c>
    </row>
    <row r="279" spans="1:10" x14ac:dyDescent="0.25">
      <c r="A279" s="5">
        <f t="shared" si="8"/>
        <v>1</v>
      </c>
      <c r="B279" s="5">
        <f t="shared" si="9"/>
        <v>1</v>
      </c>
      <c r="C279">
        <v>0</v>
      </c>
      <c r="D279">
        <v>0</v>
      </c>
      <c r="E279" s="29">
        <v>3.018743827160506</v>
      </c>
      <c r="F279">
        <v>0</v>
      </c>
      <c r="G279" s="25">
        <v>197</v>
      </c>
      <c r="H279">
        <v>1</v>
      </c>
      <c r="I279">
        <v>1</v>
      </c>
      <c r="J279" s="26">
        <v>0</v>
      </c>
    </row>
    <row r="280" spans="1:10" x14ac:dyDescent="0.25">
      <c r="A280" s="5">
        <f t="shared" si="8"/>
        <v>1</v>
      </c>
      <c r="B280" s="5">
        <f t="shared" si="9"/>
        <v>1</v>
      </c>
      <c r="C280">
        <v>0</v>
      </c>
      <c r="D280">
        <v>0</v>
      </c>
      <c r="E280" s="29">
        <v>3.0189729938271435</v>
      </c>
      <c r="F280">
        <v>0</v>
      </c>
      <c r="G280" s="25">
        <v>157</v>
      </c>
      <c r="H280">
        <v>1</v>
      </c>
      <c r="I280">
        <v>1</v>
      </c>
      <c r="J280" s="26">
        <v>0</v>
      </c>
    </row>
    <row r="281" spans="1:10" x14ac:dyDescent="0.25">
      <c r="A281" s="5">
        <f t="shared" si="8"/>
        <v>1</v>
      </c>
      <c r="B281" s="5">
        <f t="shared" si="9"/>
        <v>1</v>
      </c>
      <c r="C281">
        <v>0</v>
      </c>
      <c r="D281">
        <v>0</v>
      </c>
      <c r="E281" s="29">
        <v>3.0190173611110369</v>
      </c>
      <c r="F281">
        <v>0</v>
      </c>
      <c r="G281" s="25">
        <v>137</v>
      </c>
      <c r="H281">
        <v>1</v>
      </c>
      <c r="I281">
        <v>1</v>
      </c>
      <c r="J281" s="26">
        <v>0</v>
      </c>
    </row>
    <row r="282" spans="1:10" x14ac:dyDescent="0.25">
      <c r="A282" s="5">
        <f t="shared" si="8"/>
        <v>1</v>
      </c>
      <c r="B282" s="5">
        <f t="shared" si="9"/>
        <v>1</v>
      </c>
      <c r="C282">
        <v>0</v>
      </c>
      <c r="D282">
        <v>0</v>
      </c>
      <c r="E282" s="29">
        <v>3.0191165123457417</v>
      </c>
      <c r="F282">
        <v>0</v>
      </c>
      <c r="G282" s="25">
        <v>137</v>
      </c>
      <c r="H282">
        <v>1</v>
      </c>
      <c r="I282">
        <v>1</v>
      </c>
      <c r="J282" s="26">
        <v>0</v>
      </c>
    </row>
    <row r="283" spans="1:10" x14ac:dyDescent="0.25">
      <c r="A283" s="5">
        <f t="shared" si="8"/>
        <v>1</v>
      </c>
      <c r="B283" s="5">
        <f t="shared" si="9"/>
        <v>1</v>
      </c>
      <c r="C283">
        <v>0</v>
      </c>
      <c r="D283">
        <v>0</v>
      </c>
      <c r="E283" s="29">
        <v>3.0192091049381511</v>
      </c>
      <c r="F283">
        <v>0</v>
      </c>
      <c r="G283" s="25">
        <v>117</v>
      </c>
      <c r="H283">
        <v>1</v>
      </c>
      <c r="I283">
        <v>1</v>
      </c>
      <c r="J283" s="26">
        <v>0</v>
      </c>
    </row>
    <row r="284" spans="1:10" x14ac:dyDescent="0.25">
      <c r="A284" s="5">
        <f t="shared" si="8"/>
        <v>1</v>
      </c>
      <c r="B284" s="5">
        <f t="shared" si="9"/>
        <v>1</v>
      </c>
      <c r="C284">
        <v>0</v>
      </c>
      <c r="D284">
        <v>1</v>
      </c>
      <c r="E284" s="29">
        <v>3.0192326388889343</v>
      </c>
      <c r="F284">
        <v>1</v>
      </c>
      <c r="G284">
        <v>157.41</v>
      </c>
      <c r="H284">
        <v>1</v>
      </c>
      <c r="I284">
        <v>1</v>
      </c>
      <c r="J284" s="26">
        <v>0</v>
      </c>
    </row>
    <row r="285" spans="1:10" x14ac:dyDescent="0.25">
      <c r="A285" s="5">
        <f t="shared" si="8"/>
        <v>1</v>
      </c>
      <c r="B285" s="5">
        <f t="shared" si="9"/>
        <v>1</v>
      </c>
      <c r="C285">
        <v>0</v>
      </c>
      <c r="D285">
        <v>1</v>
      </c>
      <c r="E285" s="29">
        <v>3.0192465277776743</v>
      </c>
      <c r="F285">
        <v>1</v>
      </c>
      <c r="G285">
        <v>157.41</v>
      </c>
      <c r="H285">
        <v>1</v>
      </c>
      <c r="I285">
        <v>1</v>
      </c>
      <c r="J285" s="26">
        <v>0</v>
      </c>
    </row>
    <row r="286" spans="1:10" x14ac:dyDescent="0.25">
      <c r="A286" s="5">
        <f t="shared" si="8"/>
        <v>1</v>
      </c>
      <c r="B286" s="5">
        <f t="shared" si="9"/>
        <v>1</v>
      </c>
      <c r="C286">
        <v>0</v>
      </c>
      <c r="D286">
        <v>0</v>
      </c>
      <c r="E286" s="29">
        <v>3.0195335648148709</v>
      </c>
      <c r="F286">
        <v>0</v>
      </c>
      <c r="G286" s="25">
        <v>157</v>
      </c>
      <c r="H286">
        <v>1</v>
      </c>
      <c r="I286">
        <v>1</v>
      </c>
      <c r="J286" s="26">
        <v>0</v>
      </c>
    </row>
    <row r="287" spans="1:10" x14ac:dyDescent="0.25">
      <c r="A287" s="5">
        <f t="shared" si="8"/>
        <v>1</v>
      </c>
      <c r="B287" s="5">
        <f t="shared" si="9"/>
        <v>1</v>
      </c>
      <c r="C287">
        <v>0</v>
      </c>
      <c r="D287">
        <v>0</v>
      </c>
      <c r="E287" s="29">
        <v>3.0196257716049635</v>
      </c>
      <c r="F287">
        <v>0</v>
      </c>
      <c r="G287" s="25">
        <v>137</v>
      </c>
      <c r="H287">
        <v>1</v>
      </c>
      <c r="I287">
        <v>1</v>
      </c>
      <c r="J287" s="26">
        <v>0</v>
      </c>
    </row>
    <row r="288" spans="1:10" x14ac:dyDescent="0.25">
      <c r="A288" s="5">
        <f t="shared" si="8"/>
        <v>1</v>
      </c>
      <c r="B288" s="5">
        <f t="shared" si="9"/>
        <v>1</v>
      </c>
      <c r="C288">
        <v>0</v>
      </c>
      <c r="D288">
        <v>1</v>
      </c>
      <c r="E288" s="29">
        <v>3.0196350308642042</v>
      </c>
      <c r="F288">
        <v>1</v>
      </c>
      <c r="G288">
        <v>184.32</v>
      </c>
      <c r="H288">
        <v>1</v>
      </c>
      <c r="I288">
        <v>1</v>
      </c>
      <c r="J288" s="26">
        <v>0</v>
      </c>
    </row>
    <row r="289" spans="1:10" x14ac:dyDescent="0.25">
      <c r="A289" s="5">
        <f t="shared" si="8"/>
        <v>1</v>
      </c>
      <c r="B289" s="5">
        <f t="shared" si="9"/>
        <v>1</v>
      </c>
      <c r="C289">
        <v>0</v>
      </c>
      <c r="D289">
        <v>0</v>
      </c>
      <c r="E289" s="29">
        <v>3.0198842592593187</v>
      </c>
      <c r="F289">
        <v>0</v>
      </c>
      <c r="G289" s="25">
        <v>157</v>
      </c>
      <c r="H289">
        <v>1</v>
      </c>
      <c r="I289">
        <v>1</v>
      </c>
      <c r="J289" s="26">
        <v>0</v>
      </c>
    </row>
    <row r="290" spans="1:10" x14ac:dyDescent="0.25">
      <c r="A290" s="5">
        <f t="shared" si="8"/>
        <v>1</v>
      </c>
      <c r="B290" s="5">
        <f t="shared" si="9"/>
        <v>1</v>
      </c>
      <c r="C290">
        <v>0</v>
      </c>
      <c r="D290">
        <v>0</v>
      </c>
      <c r="E290" s="29">
        <v>3.0199444444445058</v>
      </c>
      <c r="F290">
        <v>0</v>
      </c>
      <c r="G290" s="25">
        <v>137</v>
      </c>
      <c r="H290">
        <v>1</v>
      </c>
      <c r="I290">
        <v>1</v>
      </c>
      <c r="J290" s="26">
        <v>0</v>
      </c>
    </row>
    <row r="291" spans="1:10" x14ac:dyDescent="0.25">
      <c r="A291" s="5">
        <f t="shared" si="8"/>
        <v>1</v>
      </c>
      <c r="B291" s="5">
        <f t="shared" si="9"/>
        <v>1</v>
      </c>
      <c r="C291">
        <v>0</v>
      </c>
      <c r="D291">
        <v>0</v>
      </c>
      <c r="E291" s="29">
        <v>3.0201929012345015</v>
      </c>
      <c r="F291">
        <v>0</v>
      </c>
      <c r="G291" s="25">
        <v>157</v>
      </c>
      <c r="H291">
        <v>1</v>
      </c>
      <c r="I291">
        <v>1</v>
      </c>
      <c r="J291" s="26">
        <v>0</v>
      </c>
    </row>
    <row r="292" spans="1:10" x14ac:dyDescent="0.25">
      <c r="A292" s="5">
        <f t="shared" si="8"/>
        <v>1</v>
      </c>
      <c r="B292" s="5">
        <f t="shared" si="9"/>
        <v>1</v>
      </c>
      <c r="C292">
        <v>0</v>
      </c>
      <c r="D292">
        <v>0</v>
      </c>
      <c r="E292" s="29">
        <v>3.0202318672840192</v>
      </c>
      <c r="F292">
        <v>0</v>
      </c>
      <c r="G292" s="25">
        <v>137</v>
      </c>
      <c r="H292">
        <v>1</v>
      </c>
      <c r="I292">
        <v>1</v>
      </c>
      <c r="J292" s="26">
        <v>0</v>
      </c>
    </row>
    <row r="293" spans="1:10" x14ac:dyDescent="0.25">
      <c r="A293" s="5">
        <f t="shared" si="8"/>
        <v>1</v>
      </c>
      <c r="B293" s="5">
        <f t="shared" si="9"/>
        <v>1</v>
      </c>
      <c r="C293">
        <v>0</v>
      </c>
      <c r="D293">
        <v>0</v>
      </c>
      <c r="E293" s="29">
        <v>3.0203977623457225</v>
      </c>
      <c r="F293">
        <v>0</v>
      </c>
      <c r="G293" s="25">
        <v>197</v>
      </c>
      <c r="H293">
        <v>1</v>
      </c>
      <c r="I293">
        <v>1</v>
      </c>
      <c r="J293" s="26">
        <v>0</v>
      </c>
    </row>
    <row r="294" spans="1:10" x14ac:dyDescent="0.25">
      <c r="A294" s="5">
        <f t="shared" si="8"/>
        <v>1</v>
      </c>
      <c r="B294" s="5">
        <f t="shared" si="9"/>
        <v>1</v>
      </c>
      <c r="C294">
        <v>0</v>
      </c>
      <c r="D294">
        <v>0</v>
      </c>
      <c r="E294" s="29">
        <v>3.0204023919752219</v>
      </c>
      <c r="F294">
        <v>0</v>
      </c>
      <c r="G294" s="25">
        <v>137</v>
      </c>
      <c r="H294">
        <v>1</v>
      </c>
      <c r="I294">
        <v>1</v>
      </c>
      <c r="J294" s="26">
        <v>0</v>
      </c>
    </row>
    <row r="295" spans="1:10" x14ac:dyDescent="0.25">
      <c r="A295" s="5">
        <f t="shared" si="8"/>
        <v>1</v>
      </c>
      <c r="B295" s="5">
        <f t="shared" si="9"/>
        <v>1</v>
      </c>
      <c r="C295">
        <v>0</v>
      </c>
      <c r="D295">
        <v>0</v>
      </c>
      <c r="E295" s="29">
        <v>3.0206338734567302</v>
      </c>
      <c r="F295">
        <v>0</v>
      </c>
      <c r="G295" s="25">
        <v>157</v>
      </c>
      <c r="H295">
        <v>1</v>
      </c>
      <c r="I295">
        <v>1</v>
      </c>
      <c r="J295" s="26">
        <v>0</v>
      </c>
    </row>
    <row r="296" spans="1:10" x14ac:dyDescent="0.25">
      <c r="A296" s="5">
        <f t="shared" si="8"/>
        <v>1</v>
      </c>
      <c r="B296" s="5">
        <f t="shared" si="9"/>
        <v>1</v>
      </c>
      <c r="C296">
        <v>0</v>
      </c>
      <c r="D296">
        <v>0</v>
      </c>
      <c r="E296" s="29">
        <v>3.0209899691357958</v>
      </c>
      <c r="F296">
        <v>0</v>
      </c>
      <c r="G296" s="25">
        <v>117</v>
      </c>
      <c r="H296">
        <v>1</v>
      </c>
      <c r="I296">
        <v>1</v>
      </c>
      <c r="J296" s="26">
        <v>0</v>
      </c>
    </row>
    <row r="297" spans="1:10" x14ac:dyDescent="0.25">
      <c r="A297" s="5">
        <f t="shared" si="8"/>
        <v>1</v>
      </c>
      <c r="B297" s="5">
        <f t="shared" si="9"/>
        <v>1</v>
      </c>
      <c r="C297">
        <v>0</v>
      </c>
      <c r="D297">
        <v>0</v>
      </c>
      <c r="E297" s="29">
        <v>3.0211647376544231</v>
      </c>
      <c r="F297">
        <v>0</v>
      </c>
      <c r="G297" s="25">
        <v>117</v>
      </c>
      <c r="H297">
        <v>1</v>
      </c>
      <c r="I297">
        <v>1</v>
      </c>
      <c r="J297" s="26">
        <v>0</v>
      </c>
    </row>
    <row r="298" spans="1:10" x14ac:dyDescent="0.25">
      <c r="A298" s="5">
        <f t="shared" si="8"/>
        <v>1</v>
      </c>
      <c r="B298" s="5">
        <f t="shared" si="9"/>
        <v>1</v>
      </c>
      <c r="C298">
        <v>0</v>
      </c>
      <c r="D298">
        <v>0</v>
      </c>
      <c r="E298" s="29">
        <v>3.0212310956791044</v>
      </c>
      <c r="F298">
        <v>0</v>
      </c>
      <c r="G298" s="25">
        <v>197</v>
      </c>
      <c r="H298">
        <v>1</v>
      </c>
      <c r="I298">
        <v>1</v>
      </c>
      <c r="J298" s="26">
        <v>0</v>
      </c>
    </row>
    <row r="299" spans="1:10" x14ac:dyDescent="0.25">
      <c r="A299" s="5">
        <f t="shared" si="8"/>
        <v>1</v>
      </c>
      <c r="B299" s="5">
        <f t="shared" si="9"/>
        <v>1</v>
      </c>
      <c r="C299">
        <v>0</v>
      </c>
      <c r="D299">
        <v>0</v>
      </c>
      <c r="E299" s="29">
        <v>3.0213314043210024</v>
      </c>
      <c r="F299">
        <v>0</v>
      </c>
      <c r="G299" s="25">
        <v>117</v>
      </c>
      <c r="H299">
        <v>1</v>
      </c>
      <c r="I299">
        <v>1</v>
      </c>
      <c r="J299" s="26">
        <v>0</v>
      </c>
    </row>
    <row r="300" spans="1:10" x14ac:dyDescent="0.25">
      <c r="A300" s="5">
        <f t="shared" si="8"/>
        <v>1</v>
      </c>
      <c r="B300" s="5">
        <f t="shared" si="9"/>
        <v>1</v>
      </c>
      <c r="C300">
        <v>0</v>
      </c>
      <c r="D300">
        <v>0</v>
      </c>
      <c r="E300" s="29">
        <v>3.0217951388888955</v>
      </c>
      <c r="F300">
        <v>0</v>
      </c>
      <c r="G300" s="25">
        <v>117</v>
      </c>
      <c r="H300">
        <v>1</v>
      </c>
      <c r="I300">
        <v>1</v>
      </c>
      <c r="J300" s="26">
        <v>0</v>
      </c>
    </row>
    <row r="301" spans="1:10" x14ac:dyDescent="0.25">
      <c r="A301" s="5">
        <f t="shared" si="8"/>
        <v>1</v>
      </c>
      <c r="B301" s="5">
        <f t="shared" si="9"/>
        <v>1</v>
      </c>
      <c r="C301">
        <v>0</v>
      </c>
      <c r="D301">
        <v>0</v>
      </c>
      <c r="E301" s="29">
        <v>3.0223182870370997</v>
      </c>
      <c r="F301">
        <v>0</v>
      </c>
      <c r="G301" s="25">
        <v>137</v>
      </c>
      <c r="H301">
        <v>1</v>
      </c>
      <c r="I301" s="26">
        <v>0</v>
      </c>
      <c r="J301" s="26">
        <v>0</v>
      </c>
    </row>
    <row r="302" spans="1:10" x14ac:dyDescent="0.25">
      <c r="A302" s="5">
        <f t="shared" si="8"/>
        <v>1</v>
      </c>
      <c r="B302" s="5">
        <f t="shared" si="9"/>
        <v>1</v>
      </c>
      <c r="C302">
        <v>0</v>
      </c>
      <c r="D302">
        <v>0</v>
      </c>
      <c r="E302" s="29">
        <v>3.0242013888889536</v>
      </c>
      <c r="F302">
        <v>0</v>
      </c>
      <c r="G302" s="25">
        <v>197</v>
      </c>
      <c r="H302">
        <v>1</v>
      </c>
      <c r="I302" s="26">
        <v>0</v>
      </c>
      <c r="J302" s="26">
        <v>0</v>
      </c>
    </row>
    <row r="303" spans="1:10" x14ac:dyDescent="0.25">
      <c r="A303" s="5">
        <f t="shared" si="8"/>
        <v>1</v>
      </c>
      <c r="B303" s="5">
        <f t="shared" si="9"/>
        <v>1</v>
      </c>
      <c r="C303">
        <v>0</v>
      </c>
      <c r="D303">
        <v>0</v>
      </c>
      <c r="E303" s="29">
        <v>3.0305559413580339</v>
      </c>
      <c r="F303">
        <v>0</v>
      </c>
      <c r="G303" s="25">
        <v>157</v>
      </c>
      <c r="H303">
        <v>1</v>
      </c>
      <c r="I303" s="26">
        <v>0</v>
      </c>
      <c r="J303" s="26">
        <v>1</v>
      </c>
    </row>
    <row r="304" spans="1:10" x14ac:dyDescent="0.25">
      <c r="A304" s="5">
        <f t="shared" si="8"/>
        <v>1</v>
      </c>
      <c r="B304" s="5">
        <f t="shared" si="9"/>
        <v>1</v>
      </c>
      <c r="C304">
        <v>0</v>
      </c>
      <c r="D304">
        <v>0</v>
      </c>
      <c r="E304" s="29">
        <v>3.0307970679013425</v>
      </c>
      <c r="F304">
        <v>0</v>
      </c>
      <c r="G304" s="25">
        <v>137</v>
      </c>
      <c r="H304">
        <v>1</v>
      </c>
      <c r="I304" s="26">
        <v>0</v>
      </c>
      <c r="J304" s="26">
        <v>1</v>
      </c>
    </row>
    <row r="305" spans="1:10" x14ac:dyDescent="0.25">
      <c r="A305" s="5">
        <f t="shared" si="8"/>
        <v>1</v>
      </c>
      <c r="B305" s="5">
        <f t="shared" si="9"/>
        <v>1</v>
      </c>
      <c r="C305">
        <v>0</v>
      </c>
      <c r="D305">
        <v>0</v>
      </c>
      <c r="E305" s="29">
        <v>3.0444548611112014</v>
      </c>
      <c r="F305">
        <v>0</v>
      </c>
      <c r="G305" s="25">
        <v>197</v>
      </c>
      <c r="H305">
        <v>1</v>
      </c>
      <c r="I305">
        <v>1</v>
      </c>
      <c r="J305" s="26">
        <v>0</v>
      </c>
    </row>
    <row r="306" spans="1:10" x14ac:dyDescent="0.25">
      <c r="A306" s="5">
        <f t="shared" si="8"/>
        <v>1</v>
      </c>
      <c r="B306" s="5">
        <f t="shared" si="9"/>
        <v>1</v>
      </c>
      <c r="C306">
        <v>0</v>
      </c>
      <c r="D306">
        <v>0</v>
      </c>
      <c r="E306" s="29">
        <v>3.0445312499999999</v>
      </c>
      <c r="F306">
        <v>0</v>
      </c>
      <c r="G306" s="25">
        <v>157</v>
      </c>
      <c r="H306">
        <v>1</v>
      </c>
      <c r="I306">
        <v>1</v>
      </c>
      <c r="J306" s="26">
        <v>0</v>
      </c>
    </row>
    <row r="307" spans="1:10" x14ac:dyDescent="0.25">
      <c r="A307" s="5">
        <f t="shared" si="8"/>
        <v>1</v>
      </c>
      <c r="B307" s="5">
        <f t="shared" si="9"/>
        <v>1</v>
      </c>
      <c r="C307">
        <v>0</v>
      </c>
      <c r="D307">
        <v>0</v>
      </c>
      <c r="E307" s="29">
        <v>3.0445736882715817</v>
      </c>
      <c r="F307">
        <v>0</v>
      </c>
      <c r="G307" s="25">
        <v>137</v>
      </c>
      <c r="H307">
        <v>1</v>
      </c>
      <c r="I307">
        <v>1</v>
      </c>
      <c r="J307" s="26">
        <v>0</v>
      </c>
    </row>
    <row r="308" spans="1:10" x14ac:dyDescent="0.25">
      <c r="A308" s="5">
        <f t="shared" si="8"/>
        <v>1</v>
      </c>
      <c r="B308" s="5">
        <f t="shared" si="9"/>
        <v>1</v>
      </c>
      <c r="C308">
        <v>0</v>
      </c>
      <c r="D308">
        <v>0</v>
      </c>
      <c r="E308" s="29">
        <v>3.0448476080246718</v>
      </c>
      <c r="F308">
        <v>0</v>
      </c>
      <c r="G308" s="25">
        <v>137</v>
      </c>
      <c r="H308">
        <v>1</v>
      </c>
      <c r="I308">
        <v>1</v>
      </c>
      <c r="J308" s="26">
        <v>0</v>
      </c>
    </row>
    <row r="309" spans="1:10" x14ac:dyDescent="0.25">
      <c r="A309" s="5">
        <f t="shared" si="8"/>
        <v>1</v>
      </c>
      <c r="B309" s="5">
        <f t="shared" si="9"/>
        <v>1</v>
      </c>
      <c r="C309">
        <v>0</v>
      </c>
      <c r="D309">
        <v>1</v>
      </c>
      <c r="E309" s="29">
        <v>3.0448626543210895</v>
      </c>
      <c r="F309">
        <v>0</v>
      </c>
      <c r="G309">
        <v>137</v>
      </c>
      <c r="H309">
        <v>1</v>
      </c>
      <c r="I309">
        <v>1</v>
      </c>
      <c r="J309" s="26">
        <v>0</v>
      </c>
    </row>
    <row r="310" spans="1:10" x14ac:dyDescent="0.25">
      <c r="A310" s="5">
        <f t="shared" si="8"/>
        <v>1</v>
      </c>
      <c r="B310" s="5">
        <f t="shared" si="9"/>
        <v>1</v>
      </c>
      <c r="C310">
        <v>0</v>
      </c>
      <c r="D310">
        <v>0</v>
      </c>
      <c r="E310" s="29">
        <v>3.0452044753086134</v>
      </c>
      <c r="F310">
        <v>0</v>
      </c>
      <c r="G310" s="25">
        <v>137</v>
      </c>
      <c r="H310">
        <v>1</v>
      </c>
      <c r="I310">
        <v>1</v>
      </c>
      <c r="J310" s="26">
        <v>0</v>
      </c>
    </row>
    <row r="311" spans="1:10" x14ac:dyDescent="0.25">
      <c r="A311" s="5">
        <f t="shared" si="8"/>
        <v>1</v>
      </c>
      <c r="B311" s="5">
        <f t="shared" si="9"/>
        <v>1</v>
      </c>
      <c r="C311">
        <v>0</v>
      </c>
      <c r="D311">
        <v>1</v>
      </c>
      <c r="E311" s="29">
        <v>3.0454320987654984</v>
      </c>
      <c r="F311">
        <v>1</v>
      </c>
      <c r="G311">
        <v>141.30000000000001</v>
      </c>
      <c r="H311">
        <v>1</v>
      </c>
      <c r="I311">
        <v>1</v>
      </c>
      <c r="J311" s="26">
        <v>0</v>
      </c>
    </row>
    <row r="312" spans="1:10" x14ac:dyDescent="0.25">
      <c r="A312" s="5">
        <f t="shared" si="8"/>
        <v>1</v>
      </c>
      <c r="B312" s="5">
        <f t="shared" si="9"/>
        <v>1</v>
      </c>
      <c r="C312">
        <v>0</v>
      </c>
      <c r="D312">
        <v>0</v>
      </c>
      <c r="E312" s="29">
        <v>3.0456747685185594</v>
      </c>
      <c r="F312">
        <v>0</v>
      </c>
      <c r="G312" s="25">
        <v>137</v>
      </c>
      <c r="H312">
        <v>1</v>
      </c>
      <c r="I312">
        <v>1</v>
      </c>
      <c r="J312" s="26">
        <v>0</v>
      </c>
    </row>
    <row r="313" spans="1:10" x14ac:dyDescent="0.25">
      <c r="A313" s="5">
        <f t="shared" si="8"/>
        <v>1</v>
      </c>
      <c r="B313" s="5">
        <f t="shared" si="9"/>
        <v>1</v>
      </c>
      <c r="C313">
        <v>0</v>
      </c>
      <c r="D313">
        <v>1</v>
      </c>
      <c r="E313" s="29">
        <v>3.045723379629635</v>
      </c>
      <c r="F313">
        <v>0</v>
      </c>
      <c r="G313">
        <v>197</v>
      </c>
      <c r="H313">
        <v>1</v>
      </c>
      <c r="I313">
        <v>1</v>
      </c>
      <c r="J313" s="26">
        <v>0</v>
      </c>
    </row>
    <row r="314" spans="1:10" x14ac:dyDescent="0.25">
      <c r="A314" s="5">
        <f t="shared" si="8"/>
        <v>1</v>
      </c>
      <c r="B314" s="5">
        <f t="shared" si="9"/>
        <v>1</v>
      </c>
      <c r="C314">
        <v>0</v>
      </c>
      <c r="D314">
        <v>0</v>
      </c>
      <c r="E314" s="29">
        <v>3.045868827160545</v>
      </c>
      <c r="F314">
        <v>0</v>
      </c>
      <c r="G314" s="25">
        <v>157</v>
      </c>
      <c r="H314">
        <v>1</v>
      </c>
      <c r="I314">
        <v>1</v>
      </c>
      <c r="J314" s="26">
        <v>0</v>
      </c>
    </row>
    <row r="315" spans="1:10" x14ac:dyDescent="0.25">
      <c r="A315" s="5">
        <f t="shared" si="8"/>
        <v>1</v>
      </c>
      <c r="B315" s="5">
        <f t="shared" si="9"/>
        <v>1</v>
      </c>
      <c r="C315">
        <v>0</v>
      </c>
      <c r="D315">
        <v>1</v>
      </c>
      <c r="E315" s="29">
        <v>3.0463329475307548</v>
      </c>
      <c r="F315">
        <v>1</v>
      </c>
      <c r="G315" s="25">
        <v>154.21</v>
      </c>
      <c r="H315">
        <v>1</v>
      </c>
      <c r="I315">
        <v>1</v>
      </c>
      <c r="J315" s="26">
        <v>0</v>
      </c>
    </row>
    <row r="316" spans="1:10" x14ac:dyDescent="0.25">
      <c r="A316" s="5">
        <f t="shared" si="8"/>
        <v>1</v>
      </c>
      <c r="B316" s="5">
        <f t="shared" si="9"/>
        <v>1</v>
      </c>
      <c r="C316">
        <v>0</v>
      </c>
      <c r="D316">
        <v>0</v>
      </c>
      <c r="E316" s="29">
        <v>3.0466682098764672</v>
      </c>
      <c r="F316">
        <v>0</v>
      </c>
      <c r="G316" s="25">
        <v>117</v>
      </c>
      <c r="H316">
        <v>1</v>
      </c>
      <c r="I316">
        <v>1</v>
      </c>
      <c r="J316" s="26">
        <v>0</v>
      </c>
    </row>
    <row r="317" spans="1:10" x14ac:dyDescent="0.25">
      <c r="A317" s="5">
        <f t="shared" si="8"/>
        <v>1</v>
      </c>
      <c r="B317" s="5">
        <f t="shared" si="9"/>
        <v>1</v>
      </c>
      <c r="C317">
        <v>0</v>
      </c>
      <c r="D317">
        <v>0</v>
      </c>
      <c r="E317" s="29">
        <v>3.0468684413579465</v>
      </c>
      <c r="F317">
        <v>0</v>
      </c>
      <c r="G317" s="25">
        <v>117</v>
      </c>
      <c r="H317">
        <v>1</v>
      </c>
      <c r="I317">
        <v>1</v>
      </c>
      <c r="J317" s="26">
        <v>0</v>
      </c>
    </row>
    <row r="318" spans="1:10" x14ac:dyDescent="0.25">
      <c r="A318" s="5">
        <f t="shared" si="8"/>
        <v>1</v>
      </c>
      <c r="B318" s="5">
        <f t="shared" si="9"/>
        <v>1</v>
      </c>
      <c r="C318">
        <v>0</v>
      </c>
      <c r="D318">
        <v>0</v>
      </c>
      <c r="E318" s="29">
        <v>3.0469475308641751</v>
      </c>
      <c r="F318">
        <v>0</v>
      </c>
      <c r="G318" s="25">
        <v>137</v>
      </c>
      <c r="H318">
        <v>1</v>
      </c>
      <c r="I318">
        <v>1</v>
      </c>
      <c r="J318" s="26">
        <v>0</v>
      </c>
    </row>
    <row r="319" spans="1:10" x14ac:dyDescent="0.25">
      <c r="A319" s="5">
        <f t="shared" si="8"/>
        <v>1</v>
      </c>
      <c r="B319" s="5">
        <f t="shared" si="9"/>
        <v>1</v>
      </c>
      <c r="C319">
        <v>0</v>
      </c>
      <c r="D319">
        <v>0</v>
      </c>
      <c r="E319" s="29">
        <v>3.047039351851951</v>
      </c>
      <c r="F319">
        <v>0</v>
      </c>
      <c r="G319" s="25">
        <v>157</v>
      </c>
      <c r="H319">
        <v>1</v>
      </c>
      <c r="I319">
        <v>1</v>
      </c>
      <c r="J319" s="26">
        <v>0</v>
      </c>
    </row>
    <row r="320" spans="1:10" x14ac:dyDescent="0.25">
      <c r="A320" s="5">
        <f t="shared" si="8"/>
        <v>1</v>
      </c>
      <c r="B320" s="5">
        <f t="shared" si="9"/>
        <v>1</v>
      </c>
      <c r="C320">
        <v>0</v>
      </c>
      <c r="D320">
        <v>0</v>
      </c>
      <c r="E320" s="29">
        <v>3.0470760030863553</v>
      </c>
      <c r="F320">
        <v>0</v>
      </c>
      <c r="G320" s="25">
        <v>137</v>
      </c>
      <c r="H320">
        <v>1</v>
      </c>
      <c r="I320">
        <v>1</v>
      </c>
      <c r="J320" s="26">
        <v>0</v>
      </c>
    </row>
    <row r="321" spans="1:10" x14ac:dyDescent="0.25">
      <c r="A321" s="5">
        <f t="shared" si="8"/>
        <v>1</v>
      </c>
      <c r="B321" s="5">
        <f t="shared" si="9"/>
        <v>1</v>
      </c>
      <c r="C321">
        <v>0</v>
      </c>
      <c r="D321">
        <v>0</v>
      </c>
      <c r="E321" s="29">
        <v>3.0471014660494498</v>
      </c>
      <c r="F321">
        <v>0</v>
      </c>
      <c r="G321" s="25">
        <v>137</v>
      </c>
      <c r="H321">
        <v>1</v>
      </c>
      <c r="I321">
        <v>1</v>
      </c>
      <c r="J321" s="26">
        <v>0</v>
      </c>
    </row>
    <row r="322" spans="1:10" x14ac:dyDescent="0.25">
      <c r="A322" s="5">
        <f t="shared" si="8"/>
        <v>1</v>
      </c>
      <c r="B322" s="5">
        <f t="shared" si="9"/>
        <v>1</v>
      </c>
      <c r="C322">
        <v>0</v>
      </c>
      <c r="D322">
        <v>0</v>
      </c>
      <c r="E322" s="29">
        <v>3.0471053240740731</v>
      </c>
      <c r="F322">
        <v>0</v>
      </c>
      <c r="G322" s="25">
        <v>157</v>
      </c>
      <c r="H322">
        <v>1</v>
      </c>
      <c r="I322">
        <v>1</v>
      </c>
      <c r="J322" s="26">
        <v>0</v>
      </c>
    </row>
    <row r="323" spans="1:10" x14ac:dyDescent="0.25">
      <c r="A323" s="5">
        <f t="shared" ref="A323:A386" si="10">IF(C323="","",1)</f>
        <v>1</v>
      </c>
      <c r="B323" s="5">
        <f t="shared" ref="B323:B386" si="11">IF(C323="","",1)</f>
        <v>1</v>
      </c>
      <c r="C323">
        <v>0</v>
      </c>
      <c r="D323">
        <v>0</v>
      </c>
      <c r="E323" s="29">
        <v>3.0471531635802722</v>
      </c>
      <c r="F323">
        <v>0</v>
      </c>
      <c r="G323" s="25">
        <v>137</v>
      </c>
      <c r="H323">
        <v>1</v>
      </c>
      <c r="I323">
        <v>1</v>
      </c>
      <c r="J323" s="26">
        <v>0</v>
      </c>
    </row>
    <row r="324" spans="1:10" x14ac:dyDescent="0.25">
      <c r="A324" s="5">
        <f t="shared" si="10"/>
        <v>1</v>
      </c>
      <c r="B324" s="5">
        <f t="shared" si="11"/>
        <v>1</v>
      </c>
      <c r="C324">
        <v>0</v>
      </c>
      <c r="D324">
        <v>0</v>
      </c>
      <c r="E324" s="29">
        <v>3.047184027777742</v>
      </c>
      <c r="F324">
        <v>0</v>
      </c>
      <c r="G324" s="25">
        <v>137</v>
      </c>
      <c r="H324">
        <v>1</v>
      </c>
      <c r="I324">
        <v>1</v>
      </c>
      <c r="J324" s="26">
        <v>0</v>
      </c>
    </row>
    <row r="325" spans="1:10" x14ac:dyDescent="0.25">
      <c r="A325" s="5">
        <f t="shared" si="10"/>
        <v>1</v>
      </c>
      <c r="B325" s="5">
        <f t="shared" si="11"/>
        <v>1</v>
      </c>
      <c r="C325">
        <v>0</v>
      </c>
      <c r="D325">
        <v>0</v>
      </c>
      <c r="E325" s="29">
        <v>3.0472901234568175</v>
      </c>
      <c r="F325">
        <v>0</v>
      </c>
      <c r="G325" s="25">
        <v>157</v>
      </c>
      <c r="H325">
        <v>1</v>
      </c>
      <c r="I325">
        <v>1</v>
      </c>
      <c r="J325" s="26">
        <v>0</v>
      </c>
    </row>
    <row r="326" spans="1:10" x14ac:dyDescent="0.25">
      <c r="A326" s="5">
        <f t="shared" si="10"/>
        <v>1</v>
      </c>
      <c r="B326" s="5">
        <f t="shared" si="11"/>
        <v>1</v>
      </c>
      <c r="C326">
        <v>0</v>
      </c>
      <c r="D326">
        <v>0</v>
      </c>
      <c r="E326" s="29">
        <v>3.047410108024633</v>
      </c>
      <c r="F326">
        <v>0</v>
      </c>
      <c r="G326" s="25">
        <v>137</v>
      </c>
      <c r="H326">
        <v>1</v>
      </c>
      <c r="I326">
        <v>1</v>
      </c>
      <c r="J326" s="26">
        <v>0</v>
      </c>
    </row>
    <row r="327" spans="1:10" x14ac:dyDescent="0.25">
      <c r="A327" s="5">
        <f t="shared" si="10"/>
        <v>1</v>
      </c>
      <c r="B327" s="5">
        <f t="shared" si="11"/>
        <v>1</v>
      </c>
      <c r="C327">
        <v>0</v>
      </c>
      <c r="D327">
        <v>0</v>
      </c>
      <c r="E327" s="29">
        <v>3.0476192129630362</v>
      </c>
      <c r="F327">
        <v>0</v>
      </c>
      <c r="G327" s="25">
        <v>137</v>
      </c>
      <c r="H327">
        <v>1</v>
      </c>
      <c r="I327">
        <v>1</v>
      </c>
      <c r="J327" s="26">
        <v>0</v>
      </c>
    </row>
    <row r="328" spans="1:10" x14ac:dyDescent="0.25">
      <c r="A328" s="5">
        <f t="shared" si="10"/>
        <v>1</v>
      </c>
      <c r="B328" s="5">
        <f t="shared" si="11"/>
        <v>1</v>
      </c>
      <c r="C328">
        <v>0</v>
      </c>
      <c r="D328">
        <v>0</v>
      </c>
      <c r="E328" s="29">
        <v>3.0478182870370802</v>
      </c>
      <c r="F328">
        <v>0</v>
      </c>
      <c r="G328" s="25">
        <v>137</v>
      </c>
      <c r="H328">
        <v>1</v>
      </c>
      <c r="I328">
        <v>1</v>
      </c>
      <c r="J328" s="26">
        <v>0</v>
      </c>
    </row>
    <row r="329" spans="1:10" x14ac:dyDescent="0.25">
      <c r="A329" s="5">
        <f t="shared" si="10"/>
        <v>1</v>
      </c>
      <c r="B329" s="5">
        <f t="shared" si="11"/>
        <v>1</v>
      </c>
      <c r="C329">
        <v>0</v>
      </c>
      <c r="D329">
        <v>0</v>
      </c>
      <c r="E329" s="29">
        <v>3.0480312500001068</v>
      </c>
      <c r="F329">
        <v>0</v>
      </c>
      <c r="G329" s="25">
        <v>137</v>
      </c>
      <c r="H329">
        <v>1</v>
      </c>
      <c r="I329">
        <v>1</v>
      </c>
      <c r="J329" s="26">
        <v>0</v>
      </c>
    </row>
    <row r="330" spans="1:10" x14ac:dyDescent="0.25">
      <c r="A330" s="5">
        <f t="shared" si="10"/>
        <v>1</v>
      </c>
      <c r="B330" s="5">
        <f t="shared" si="11"/>
        <v>1</v>
      </c>
      <c r="C330">
        <v>0</v>
      </c>
      <c r="D330">
        <v>1</v>
      </c>
      <c r="E330" s="29">
        <v>3.0485057870369929</v>
      </c>
      <c r="F330">
        <v>0</v>
      </c>
      <c r="G330">
        <v>157</v>
      </c>
      <c r="H330">
        <v>1</v>
      </c>
      <c r="I330">
        <v>1</v>
      </c>
      <c r="J330" s="26">
        <v>0</v>
      </c>
    </row>
    <row r="331" spans="1:10" x14ac:dyDescent="0.25">
      <c r="A331" s="5">
        <f t="shared" si="10"/>
        <v>1</v>
      </c>
      <c r="B331" s="5">
        <f t="shared" si="11"/>
        <v>1</v>
      </c>
      <c r="C331">
        <v>0</v>
      </c>
      <c r="D331">
        <v>0</v>
      </c>
      <c r="E331" s="29">
        <v>3.048648919753032</v>
      </c>
      <c r="F331">
        <v>0</v>
      </c>
      <c r="G331" s="25">
        <v>137</v>
      </c>
      <c r="H331">
        <v>1</v>
      </c>
      <c r="I331">
        <v>1</v>
      </c>
      <c r="J331" s="26">
        <v>0</v>
      </c>
    </row>
    <row r="332" spans="1:10" x14ac:dyDescent="0.25">
      <c r="A332" s="5">
        <f t="shared" si="10"/>
        <v>1</v>
      </c>
      <c r="B332" s="5">
        <f t="shared" si="11"/>
        <v>1</v>
      </c>
      <c r="C332">
        <v>0</v>
      </c>
      <c r="D332">
        <v>1</v>
      </c>
      <c r="E332" s="29">
        <v>3.0486963734566719</v>
      </c>
      <c r="F332">
        <v>1</v>
      </c>
      <c r="G332">
        <v>161.93</v>
      </c>
      <c r="H332">
        <v>1</v>
      </c>
      <c r="I332">
        <v>1</v>
      </c>
      <c r="J332" s="26">
        <v>0</v>
      </c>
    </row>
    <row r="333" spans="1:10" x14ac:dyDescent="0.25">
      <c r="A333" s="5">
        <f t="shared" si="10"/>
        <v>1</v>
      </c>
      <c r="B333" s="5">
        <f t="shared" si="11"/>
        <v>1</v>
      </c>
      <c r="C333">
        <v>0</v>
      </c>
      <c r="D333">
        <v>1</v>
      </c>
      <c r="E333" s="29">
        <v>3.048844521605012</v>
      </c>
      <c r="F333">
        <v>1</v>
      </c>
      <c r="G333" s="25">
        <v>201.37</v>
      </c>
      <c r="H333">
        <v>1</v>
      </c>
      <c r="I333">
        <v>1</v>
      </c>
      <c r="J333" s="26">
        <v>0</v>
      </c>
    </row>
    <row r="334" spans="1:10" x14ac:dyDescent="0.25">
      <c r="A334" s="5">
        <f t="shared" si="10"/>
        <v>1</v>
      </c>
      <c r="B334" s="5">
        <f t="shared" si="11"/>
        <v>1</v>
      </c>
      <c r="C334">
        <v>0</v>
      </c>
      <c r="D334">
        <v>0</v>
      </c>
      <c r="E334" s="29">
        <v>3.0489567901233388</v>
      </c>
      <c r="F334">
        <v>0</v>
      </c>
      <c r="G334" s="25">
        <v>157</v>
      </c>
      <c r="H334">
        <v>1</v>
      </c>
      <c r="I334">
        <v>1</v>
      </c>
      <c r="J334" s="26">
        <v>0</v>
      </c>
    </row>
    <row r="335" spans="1:10" x14ac:dyDescent="0.25">
      <c r="A335" s="5">
        <f t="shared" si="10"/>
        <v>1</v>
      </c>
      <c r="B335" s="5">
        <f t="shared" si="11"/>
        <v>1</v>
      </c>
      <c r="C335">
        <v>0</v>
      </c>
      <c r="D335">
        <v>0</v>
      </c>
      <c r="E335" s="29">
        <v>3.0494753086420436</v>
      </c>
      <c r="F335">
        <v>0</v>
      </c>
      <c r="G335" s="25">
        <v>137</v>
      </c>
      <c r="H335">
        <v>1</v>
      </c>
      <c r="I335">
        <v>1</v>
      </c>
      <c r="J335" s="26">
        <v>0</v>
      </c>
    </row>
    <row r="336" spans="1:10" x14ac:dyDescent="0.25">
      <c r="A336" s="5">
        <f t="shared" si="10"/>
        <v>1</v>
      </c>
      <c r="B336" s="5">
        <f t="shared" si="11"/>
        <v>1</v>
      </c>
      <c r="C336">
        <v>0</v>
      </c>
      <c r="D336">
        <v>0</v>
      </c>
      <c r="E336" s="29">
        <v>3.049487268518472</v>
      </c>
      <c r="F336">
        <v>0</v>
      </c>
      <c r="G336" s="25">
        <v>157</v>
      </c>
      <c r="H336">
        <v>1</v>
      </c>
      <c r="I336">
        <v>1</v>
      </c>
      <c r="J336" s="26">
        <v>0</v>
      </c>
    </row>
    <row r="337" spans="1:10" x14ac:dyDescent="0.25">
      <c r="A337" s="5">
        <f t="shared" si="10"/>
        <v>1</v>
      </c>
      <c r="B337" s="5">
        <f t="shared" si="11"/>
        <v>1</v>
      </c>
      <c r="C337">
        <v>0</v>
      </c>
      <c r="D337">
        <v>0</v>
      </c>
      <c r="E337" s="29">
        <v>3.0495007716048956</v>
      </c>
      <c r="F337">
        <v>0</v>
      </c>
      <c r="G337" s="25">
        <v>137</v>
      </c>
      <c r="H337">
        <v>1</v>
      </c>
      <c r="I337">
        <v>1</v>
      </c>
      <c r="J337" s="26">
        <v>0</v>
      </c>
    </row>
    <row r="338" spans="1:10" x14ac:dyDescent="0.25">
      <c r="A338" s="5">
        <f t="shared" si="10"/>
        <v>1</v>
      </c>
      <c r="B338" s="5">
        <f t="shared" si="11"/>
        <v>1</v>
      </c>
      <c r="C338">
        <v>0</v>
      </c>
      <c r="D338">
        <v>0</v>
      </c>
      <c r="E338" s="29">
        <v>3.0504540895060925</v>
      </c>
      <c r="F338">
        <v>0</v>
      </c>
      <c r="G338" s="25">
        <v>157</v>
      </c>
      <c r="H338">
        <v>1</v>
      </c>
      <c r="I338">
        <v>1</v>
      </c>
      <c r="J338" s="26">
        <v>0</v>
      </c>
    </row>
    <row r="339" spans="1:10" x14ac:dyDescent="0.25">
      <c r="A339" s="5">
        <f t="shared" si="10"/>
        <v>1</v>
      </c>
      <c r="B339" s="5">
        <f t="shared" si="11"/>
        <v>1</v>
      </c>
      <c r="C339">
        <v>0</v>
      </c>
      <c r="D339">
        <v>0</v>
      </c>
      <c r="E339" s="29">
        <v>3.0509814814814793</v>
      </c>
      <c r="F339">
        <v>0</v>
      </c>
      <c r="G339" s="25">
        <v>157</v>
      </c>
      <c r="H339">
        <v>1</v>
      </c>
      <c r="I339">
        <v>1</v>
      </c>
      <c r="J339" s="26">
        <v>0</v>
      </c>
    </row>
    <row r="340" spans="1:10" x14ac:dyDescent="0.25">
      <c r="A340" s="5">
        <f t="shared" si="10"/>
        <v>1</v>
      </c>
      <c r="B340" s="5">
        <f t="shared" si="11"/>
        <v>1</v>
      </c>
      <c r="C340">
        <v>0</v>
      </c>
      <c r="D340">
        <v>1</v>
      </c>
      <c r="E340" s="29">
        <v>3.0510108024691971</v>
      </c>
      <c r="F340">
        <v>0</v>
      </c>
      <c r="G340" s="25">
        <v>157</v>
      </c>
      <c r="H340">
        <v>1</v>
      </c>
      <c r="I340">
        <v>1</v>
      </c>
      <c r="J340" s="26">
        <v>0</v>
      </c>
    </row>
    <row r="341" spans="1:10" x14ac:dyDescent="0.25">
      <c r="A341" s="5">
        <f t="shared" si="10"/>
        <v>1</v>
      </c>
      <c r="B341" s="5">
        <f t="shared" si="11"/>
        <v>1</v>
      </c>
      <c r="C341">
        <v>0</v>
      </c>
      <c r="D341">
        <v>0</v>
      </c>
      <c r="E341" s="29">
        <v>3.0511296296295769</v>
      </c>
      <c r="F341">
        <v>0</v>
      </c>
      <c r="G341" s="25">
        <v>137</v>
      </c>
      <c r="H341">
        <v>1</v>
      </c>
      <c r="I341">
        <v>1</v>
      </c>
      <c r="J341" s="26">
        <v>0</v>
      </c>
    </row>
    <row r="342" spans="1:10" x14ac:dyDescent="0.25">
      <c r="A342" s="5">
        <f t="shared" si="10"/>
        <v>1</v>
      </c>
      <c r="B342" s="5">
        <f t="shared" si="11"/>
        <v>1</v>
      </c>
      <c r="C342">
        <v>0</v>
      </c>
      <c r="D342">
        <v>0</v>
      </c>
      <c r="E342" s="29">
        <v>3.0512488425925159</v>
      </c>
      <c r="F342">
        <v>0</v>
      </c>
      <c r="G342" s="25">
        <v>157</v>
      </c>
      <c r="H342">
        <v>1</v>
      </c>
      <c r="I342">
        <v>1</v>
      </c>
      <c r="J342" s="26">
        <v>0</v>
      </c>
    </row>
    <row r="343" spans="1:10" x14ac:dyDescent="0.25">
      <c r="A343" s="5">
        <f t="shared" si="10"/>
        <v>1</v>
      </c>
      <c r="B343" s="5">
        <f t="shared" si="11"/>
        <v>1</v>
      </c>
      <c r="C343">
        <v>0</v>
      </c>
      <c r="D343">
        <v>0</v>
      </c>
      <c r="E343" s="29">
        <v>3.0513155864197565</v>
      </c>
      <c r="F343">
        <v>0</v>
      </c>
      <c r="G343" s="25">
        <v>137</v>
      </c>
      <c r="H343">
        <v>1</v>
      </c>
      <c r="I343">
        <v>1</v>
      </c>
      <c r="J343" s="26">
        <v>0</v>
      </c>
    </row>
    <row r="344" spans="1:10" x14ac:dyDescent="0.25">
      <c r="A344" s="5">
        <f t="shared" si="10"/>
        <v>1</v>
      </c>
      <c r="B344" s="5">
        <f t="shared" si="11"/>
        <v>1</v>
      </c>
      <c r="C344">
        <v>0</v>
      </c>
      <c r="D344">
        <v>0</v>
      </c>
      <c r="E344" s="29">
        <v>3.0513182870369442</v>
      </c>
      <c r="F344">
        <v>0</v>
      </c>
      <c r="G344" s="25">
        <v>117</v>
      </c>
      <c r="H344">
        <v>1</v>
      </c>
      <c r="I344">
        <v>1</v>
      </c>
      <c r="J344" s="26">
        <v>0</v>
      </c>
    </row>
    <row r="345" spans="1:10" x14ac:dyDescent="0.25">
      <c r="A345" s="5">
        <f t="shared" si="10"/>
        <v>1</v>
      </c>
      <c r="B345" s="5">
        <f t="shared" si="11"/>
        <v>1</v>
      </c>
      <c r="C345">
        <v>0</v>
      </c>
      <c r="D345">
        <v>0</v>
      </c>
      <c r="E345" s="29">
        <v>3.051348379629538</v>
      </c>
      <c r="F345">
        <v>0</v>
      </c>
      <c r="G345" s="25">
        <v>157</v>
      </c>
      <c r="H345">
        <v>1</v>
      </c>
      <c r="I345">
        <v>1</v>
      </c>
      <c r="J345" s="26">
        <v>0</v>
      </c>
    </row>
    <row r="346" spans="1:10" x14ac:dyDescent="0.25">
      <c r="A346" s="5">
        <f t="shared" si="10"/>
        <v>1</v>
      </c>
      <c r="B346" s="5">
        <f t="shared" si="11"/>
        <v>1</v>
      </c>
      <c r="C346">
        <v>0</v>
      </c>
      <c r="D346">
        <v>0</v>
      </c>
      <c r="E346" s="29">
        <v>3.0513966049382968</v>
      </c>
      <c r="F346">
        <v>0</v>
      </c>
      <c r="G346" s="25">
        <v>157</v>
      </c>
      <c r="H346">
        <v>1</v>
      </c>
      <c r="I346">
        <v>1</v>
      </c>
      <c r="J346" s="26">
        <v>0</v>
      </c>
    </row>
    <row r="347" spans="1:10" x14ac:dyDescent="0.25">
      <c r="A347" s="5">
        <f t="shared" si="10"/>
        <v>1</v>
      </c>
      <c r="B347" s="5">
        <f t="shared" si="11"/>
        <v>1</v>
      </c>
      <c r="C347">
        <v>0</v>
      </c>
      <c r="D347">
        <v>0</v>
      </c>
      <c r="E347" s="29">
        <v>3.0516855709875625</v>
      </c>
      <c r="F347">
        <v>0</v>
      </c>
      <c r="G347" s="25">
        <v>137</v>
      </c>
      <c r="H347">
        <v>1</v>
      </c>
      <c r="I347">
        <v>1</v>
      </c>
      <c r="J347" s="26">
        <v>0</v>
      </c>
    </row>
    <row r="348" spans="1:10" x14ac:dyDescent="0.25">
      <c r="A348" s="5">
        <f t="shared" si="10"/>
        <v>1</v>
      </c>
      <c r="B348" s="5">
        <f t="shared" si="11"/>
        <v>1</v>
      </c>
      <c r="C348">
        <v>0</v>
      </c>
      <c r="D348">
        <v>1</v>
      </c>
      <c r="E348" s="29">
        <v>3.051832561728467</v>
      </c>
      <c r="F348">
        <v>1</v>
      </c>
      <c r="G348" s="25">
        <v>184.32</v>
      </c>
      <c r="H348">
        <v>1</v>
      </c>
      <c r="I348">
        <v>1</v>
      </c>
      <c r="J348" s="26">
        <v>0</v>
      </c>
    </row>
    <row r="349" spans="1:10" x14ac:dyDescent="0.25">
      <c r="A349" s="5">
        <f t="shared" si="10"/>
        <v>1</v>
      </c>
      <c r="B349" s="5">
        <f t="shared" si="11"/>
        <v>1</v>
      </c>
      <c r="C349">
        <v>0</v>
      </c>
      <c r="D349">
        <v>0</v>
      </c>
      <c r="E349" s="29">
        <v>3.0523383487653821</v>
      </c>
      <c r="F349">
        <v>0</v>
      </c>
      <c r="G349" s="25">
        <v>137</v>
      </c>
      <c r="H349">
        <v>1</v>
      </c>
      <c r="I349">
        <v>1</v>
      </c>
      <c r="J349" s="26">
        <v>0</v>
      </c>
    </row>
    <row r="350" spans="1:10" x14ac:dyDescent="0.25">
      <c r="A350" s="5">
        <f t="shared" si="10"/>
        <v>1</v>
      </c>
      <c r="B350" s="5">
        <f t="shared" si="11"/>
        <v>1</v>
      </c>
      <c r="C350">
        <v>0</v>
      </c>
      <c r="D350">
        <v>0</v>
      </c>
      <c r="E350" s="29">
        <v>3.0528310185184333</v>
      </c>
      <c r="F350">
        <v>0</v>
      </c>
      <c r="G350" s="25">
        <v>157</v>
      </c>
      <c r="H350">
        <v>1</v>
      </c>
      <c r="I350">
        <v>1</v>
      </c>
      <c r="J350" s="26">
        <v>0</v>
      </c>
    </row>
    <row r="351" spans="1:10" x14ac:dyDescent="0.25">
      <c r="A351" s="5">
        <f t="shared" si="10"/>
        <v>1</v>
      </c>
      <c r="B351" s="5">
        <f t="shared" si="11"/>
        <v>1</v>
      </c>
      <c r="C351">
        <v>0</v>
      </c>
      <c r="D351">
        <v>0</v>
      </c>
      <c r="E351" s="29">
        <v>3.0529004629628615</v>
      </c>
      <c r="F351">
        <v>0</v>
      </c>
      <c r="G351" s="25">
        <v>137</v>
      </c>
      <c r="H351">
        <v>1</v>
      </c>
      <c r="I351">
        <v>1</v>
      </c>
      <c r="J351" s="26">
        <v>0</v>
      </c>
    </row>
    <row r="352" spans="1:10" x14ac:dyDescent="0.25">
      <c r="A352" s="5">
        <f t="shared" si="10"/>
        <v>1</v>
      </c>
      <c r="B352" s="5">
        <f t="shared" si="11"/>
        <v>1</v>
      </c>
      <c r="C352">
        <v>0</v>
      </c>
      <c r="D352">
        <v>0</v>
      </c>
      <c r="E352" s="29">
        <v>3.0529895833334497</v>
      </c>
      <c r="F352">
        <v>0</v>
      </c>
      <c r="G352" s="25">
        <v>137</v>
      </c>
      <c r="H352">
        <v>1</v>
      </c>
      <c r="I352">
        <v>1</v>
      </c>
      <c r="J352" s="26">
        <v>0</v>
      </c>
    </row>
    <row r="353" spans="1:10" x14ac:dyDescent="0.25">
      <c r="A353" s="5">
        <f t="shared" si="10"/>
        <v>1</v>
      </c>
      <c r="B353" s="5">
        <f t="shared" si="11"/>
        <v>1</v>
      </c>
      <c r="C353">
        <v>0</v>
      </c>
      <c r="D353">
        <v>0</v>
      </c>
      <c r="E353" s="29">
        <v>3.0536477623456451</v>
      </c>
      <c r="F353">
        <v>0</v>
      </c>
      <c r="G353" s="25">
        <v>117</v>
      </c>
      <c r="H353">
        <v>1</v>
      </c>
      <c r="I353">
        <v>1</v>
      </c>
      <c r="J353" s="26">
        <v>0</v>
      </c>
    </row>
    <row r="354" spans="1:10" x14ac:dyDescent="0.25">
      <c r="A354" s="5">
        <f t="shared" si="10"/>
        <v>1</v>
      </c>
      <c r="B354" s="5">
        <f t="shared" si="11"/>
        <v>1</v>
      </c>
      <c r="C354">
        <v>0</v>
      </c>
      <c r="D354">
        <v>0</v>
      </c>
      <c r="E354" s="29">
        <v>3.0536986882715911</v>
      </c>
      <c r="F354">
        <v>0</v>
      </c>
      <c r="G354" s="25">
        <v>137</v>
      </c>
      <c r="H354">
        <v>1</v>
      </c>
      <c r="I354">
        <v>1</v>
      </c>
      <c r="J354" s="26">
        <v>0</v>
      </c>
    </row>
    <row r="355" spans="1:10" x14ac:dyDescent="0.25">
      <c r="A355" s="5">
        <f t="shared" si="10"/>
        <v>1</v>
      </c>
      <c r="B355" s="5">
        <f t="shared" si="11"/>
        <v>1</v>
      </c>
      <c r="C355">
        <v>0</v>
      </c>
      <c r="D355">
        <v>0</v>
      </c>
      <c r="E355" s="29">
        <v>3.0541114969135377</v>
      </c>
      <c r="F355">
        <v>0</v>
      </c>
      <c r="G355" s="25">
        <v>157</v>
      </c>
      <c r="H355">
        <v>1</v>
      </c>
      <c r="I355">
        <v>1</v>
      </c>
      <c r="J355" s="26">
        <v>0</v>
      </c>
    </row>
    <row r="356" spans="1:10" x14ac:dyDescent="0.25">
      <c r="A356" s="5">
        <f t="shared" si="10"/>
        <v>1</v>
      </c>
      <c r="B356" s="5">
        <f t="shared" si="11"/>
        <v>1</v>
      </c>
      <c r="C356">
        <v>0</v>
      </c>
      <c r="D356">
        <v>0</v>
      </c>
      <c r="E356" s="29">
        <v>3.0541909722223255</v>
      </c>
      <c r="F356">
        <v>0</v>
      </c>
      <c r="G356" s="25">
        <v>137</v>
      </c>
      <c r="H356">
        <v>1</v>
      </c>
      <c r="I356">
        <v>1</v>
      </c>
      <c r="J356" s="26">
        <v>0</v>
      </c>
    </row>
    <row r="357" spans="1:10" x14ac:dyDescent="0.25">
      <c r="A357" s="5">
        <f t="shared" si="10"/>
        <v>1</v>
      </c>
      <c r="B357" s="5">
        <f t="shared" si="11"/>
        <v>1</v>
      </c>
      <c r="C357">
        <v>0</v>
      </c>
      <c r="D357">
        <v>0</v>
      </c>
      <c r="E357" s="29">
        <v>3.0542133487654306</v>
      </c>
      <c r="F357">
        <v>0</v>
      </c>
      <c r="G357" s="25">
        <v>137</v>
      </c>
      <c r="H357">
        <v>1</v>
      </c>
      <c r="I357">
        <v>1</v>
      </c>
      <c r="J357" s="26">
        <v>0</v>
      </c>
    </row>
    <row r="358" spans="1:10" x14ac:dyDescent="0.25">
      <c r="A358" s="5">
        <f t="shared" si="10"/>
        <v>1</v>
      </c>
      <c r="B358" s="5">
        <f t="shared" si="11"/>
        <v>1</v>
      </c>
      <c r="C358">
        <v>0</v>
      </c>
      <c r="D358">
        <v>0</v>
      </c>
      <c r="E358" s="29">
        <v>3.0546678240740825</v>
      </c>
      <c r="F358">
        <v>0</v>
      </c>
      <c r="G358" s="25">
        <v>197</v>
      </c>
      <c r="H358">
        <v>1</v>
      </c>
      <c r="I358">
        <v>1</v>
      </c>
      <c r="J358" s="26">
        <v>0</v>
      </c>
    </row>
    <row r="359" spans="1:10" x14ac:dyDescent="0.25">
      <c r="A359" s="5">
        <f t="shared" si="10"/>
        <v>1</v>
      </c>
      <c r="B359" s="5">
        <f t="shared" si="11"/>
        <v>1</v>
      </c>
      <c r="C359">
        <v>0</v>
      </c>
      <c r="D359">
        <v>0</v>
      </c>
      <c r="E359" s="29">
        <v>3.0547391975308225</v>
      </c>
      <c r="F359">
        <v>0</v>
      </c>
      <c r="G359" s="25">
        <v>197</v>
      </c>
      <c r="H359">
        <v>1</v>
      </c>
      <c r="I359">
        <v>1</v>
      </c>
      <c r="J359" s="26">
        <v>0</v>
      </c>
    </row>
    <row r="360" spans="1:10" x14ac:dyDescent="0.25">
      <c r="A360" s="5">
        <f t="shared" si="10"/>
        <v>1</v>
      </c>
      <c r="B360" s="5">
        <f t="shared" si="11"/>
        <v>1</v>
      </c>
      <c r="C360">
        <v>0</v>
      </c>
      <c r="D360">
        <v>0</v>
      </c>
      <c r="E360" s="29">
        <v>3.0580362654320199</v>
      </c>
      <c r="F360">
        <v>0</v>
      </c>
      <c r="G360" s="25">
        <v>117</v>
      </c>
      <c r="H360">
        <v>1</v>
      </c>
      <c r="I360" s="26">
        <v>0</v>
      </c>
      <c r="J360" s="26">
        <v>0</v>
      </c>
    </row>
    <row r="361" spans="1:10" x14ac:dyDescent="0.25">
      <c r="A361" s="5">
        <f t="shared" si="10"/>
        <v>1</v>
      </c>
      <c r="B361" s="5">
        <f t="shared" si="11"/>
        <v>1</v>
      </c>
      <c r="C361">
        <v>0</v>
      </c>
      <c r="D361">
        <v>0</v>
      </c>
      <c r="E361" s="29">
        <v>3.0583753858023557</v>
      </c>
      <c r="F361">
        <v>0</v>
      </c>
      <c r="G361" s="25">
        <v>157</v>
      </c>
      <c r="H361">
        <v>1</v>
      </c>
      <c r="I361" s="26">
        <v>0</v>
      </c>
      <c r="J361" s="26">
        <v>1</v>
      </c>
    </row>
    <row r="362" spans="1:10" x14ac:dyDescent="0.25">
      <c r="A362" s="5">
        <f t="shared" si="10"/>
        <v>1</v>
      </c>
      <c r="B362" s="5">
        <f t="shared" si="11"/>
        <v>1</v>
      </c>
      <c r="C362">
        <v>0</v>
      </c>
      <c r="D362">
        <v>0</v>
      </c>
      <c r="E362" s="29">
        <v>3.0589818672839706</v>
      </c>
      <c r="F362">
        <v>0</v>
      </c>
      <c r="G362" s="25">
        <v>137</v>
      </c>
      <c r="H362">
        <v>1</v>
      </c>
      <c r="I362" s="26">
        <v>0</v>
      </c>
      <c r="J362" s="26">
        <v>1</v>
      </c>
    </row>
    <row r="363" spans="1:10" x14ac:dyDescent="0.25">
      <c r="A363" s="5">
        <f t="shared" si="10"/>
        <v>1</v>
      </c>
      <c r="B363" s="5">
        <f t="shared" si="11"/>
        <v>1</v>
      </c>
      <c r="C363">
        <v>0</v>
      </c>
      <c r="D363">
        <v>0</v>
      </c>
      <c r="E363" s="29">
        <v>3.0596284722222964</v>
      </c>
      <c r="F363">
        <v>0</v>
      </c>
      <c r="G363" s="25">
        <v>137</v>
      </c>
      <c r="H363">
        <v>1</v>
      </c>
      <c r="I363" s="26">
        <v>0</v>
      </c>
      <c r="J363" s="26">
        <v>1</v>
      </c>
    </row>
    <row r="364" spans="1:10" x14ac:dyDescent="0.25">
      <c r="A364" s="5">
        <f t="shared" si="10"/>
        <v>1</v>
      </c>
      <c r="B364" s="5">
        <f t="shared" si="11"/>
        <v>1</v>
      </c>
      <c r="C364">
        <v>0</v>
      </c>
      <c r="D364">
        <v>0</v>
      </c>
      <c r="E364" s="29">
        <v>3.0596936728395425</v>
      </c>
      <c r="F364">
        <v>0</v>
      </c>
      <c r="G364" s="25">
        <v>157</v>
      </c>
      <c r="H364">
        <v>1</v>
      </c>
      <c r="I364" s="26">
        <v>0</v>
      </c>
      <c r="J364" s="26">
        <v>1</v>
      </c>
    </row>
    <row r="365" spans="1:10" x14ac:dyDescent="0.25">
      <c r="A365" s="5">
        <f t="shared" si="10"/>
        <v>1</v>
      </c>
      <c r="B365" s="5">
        <f t="shared" si="11"/>
        <v>1</v>
      </c>
      <c r="C365">
        <v>0</v>
      </c>
      <c r="D365">
        <v>1</v>
      </c>
      <c r="E365" s="29">
        <v>3.063750385802511</v>
      </c>
      <c r="F365">
        <v>1</v>
      </c>
      <c r="G365" s="25">
        <v>166.86</v>
      </c>
      <c r="H365">
        <v>1</v>
      </c>
      <c r="I365" s="26">
        <v>0</v>
      </c>
      <c r="J365" s="26">
        <v>1</v>
      </c>
    </row>
    <row r="366" spans="1:10" x14ac:dyDescent="0.25">
      <c r="A366" s="5">
        <f t="shared" si="10"/>
        <v>1</v>
      </c>
      <c r="B366" s="5">
        <f t="shared" si="11"/>
        <v>1</v>
      </c>
      <c r="C366">
        <v>0</v>
      </c>
      <c r="D366">
        <v>0</v>
      </c>
      <c r="E366" s="29">
        <v>3.0641111111110755</v>
      </c>
      <c r="F366">
        <v>0</v>
      </c>
      <c r="G366" s="25">
        <v>197</v>
      </c>
      <c r="H366">
        <v>1</v>
      </c>
      <c r="I366" s="26">
        <v>0</v>
      </c>
      <c r="J366" s="26">
        <v>1</v>
      </c>
    </row>
    <row r="367" spans="1:10" x14ac:dyDescent="0.25">
      <c r="A367" s="5">
        <f t="shared" si="10"/>
        <v>1</v>
      </c>
      <c r="B367" s="5">
        <f t="shared" si="11"/>
        <v>1</v>
      </c>
      <c r="C367">
        <v>0</v>
      </c>
      <c r="D367">
        <v>0</v>
      </c>
      <c r="E367" s="29">
        <v>3.0641172839505697</v>
      </c>
      <c r="F367">
        <v>0</v>
      </c>
      <c r="G367" s="25">
        <v>117</v>
      </c>
      <c r="H367">
        <v>1</v>
      </c>
      <c r="I367" s="26">
        <v>0</v>
      </c>
      <c r="J367" s="26">
        <v>1</v>
      </c>
    </row>
    <row r="368" spans="1:10" x14ac:dyDescent="0.25">
      <c r="A368" s="5">
        <f t="shared" si="10"/>
        <v>1</v>
      </c>
      <c r="B368" s="5">
        <f t="shared" si="11"/>
        <v>1</v>
      </c>
      <c r="C368">
        <v>0</v>
      </c>
      <c r="D368">
        <v>0</v>
      </c>
      <c r="E368" s="29">
        <v>3.0641323302469874</v>
      </c>
      <c r="F368">
        <v>0</v>
      </c>
      <c r="G368" s="25">
        <v>137</v>
      </c>
      <c r="H368">
        <v>1</v>
      </c>
      <c r="I368" s="26">
        <v>0</v>
      </c>
      <c r="J368" s="26">
        <v>1</v>
      </c>
    </row>
    <row r="369" spans="1:10" x14ac:dyDescent="0.25">
      <c r="A369" s="5">
        <f t="shared" si="10"/>
        <v>1</v>
      </c>
      <c r="B369" s="5">
        <f t="shared" si="11"/>
        <v>1</v>
      </c>
      <c r="C369">
        <v>0</v>
      </c>
      <c r="D369">
        <v>0</v>
      </c>
      <c r="E369" s="29">
        <v>3.0643047839505018</v>
      </c>
      <c r="F369">
        <v>0</v>
      </c>
      <c r="G369" s="25">
        <v>117</v>
      </c>
      <c r="H369">
        <v>1</v>
      </c>
      <c r="I369" s="26">
        <v>0</v>
      </c>
      <c r="J369" s="26">
        <v>1</v>
      </c>
    </row>
    <row r="370" spans="1:10" x14ac:dyDescent="0.25">
      <c r="A370" s="5">
        <f t="shared" si="10"/>
        <v>1</v>
      </c>
      <c r="B370" s="5">
        <f t="shared" si="11"/>
        <v>1</v>
      </c>
      <c r="C370">
        <v>0</v>
      </c>
      <c r="D370">
        <v>0</v>
      </c>
      <c r="E370" s="29">
        <v>3.0644606481480876</v>
      </c>
      <c r="F370">
        <v>0</v>
      </c>
      <c r="G370" s="25">
        <v>137</v>
      </c>
      <c r="H370">
        <v>1</v>
      </c>
      <c r="I370" s="26">
        <v>0</v>
      </c>
      <c r="J370" s="26">
        <v>1</v>
      </c>
    </row>
    <row r="371" spans="1:10" x14ac:dyDescent="0.25">
      <c r="A371" s="5">
        <f t="shared" si="10"/>
        <v>1</v>
      </c>
      <c r="B371" s="5">
        <f t="shared" si="11"/>
        <v>1</v>
      </c>
      <c r="C371">
        <v>0</v>
      </c>
      <c r="D371">
        <v>0</v>
      </c>
      <c r="E371" s="29">
        <v>3.0644922839506763</v>
      </c>
      <c r="F371">
        <v>0</v>
      </c>
      <c r="G371" s="25">
        <v>157</v>
      </c>
      <c r="H371">
        <v>1</v>
      </c>
      <c r="I371" s="26">
        <v>0</v>
      </c>
      <c r="J371" s="26">
        <v>1</v>
      </c>
    </row>
    <row r="372" spans="1:10" x14ac:dyDescent="0.25">
      <c r="A372" s="5">
        <f t="shared" si="10"/>
        <v>1</v>
      </c>
      <c r="B372" s="5">
        <f t="shared" si="11"/>
        <v>1</v>
      </c>
      <c r="C372">
        <v>0</v>
      </c>
      <c r="D372">
        <v>0</v>
      </c>
      <c r="E372" s="29">
        <v>3.0663348765432601</v>
      </c>
      <c r="F372">
        <v>0</v>
      </c>
      <c r="G372" s="25">
        <v>137</v>
      </c>
      <c r="H372">
        <v>1</v>
      </c>
      <c r="I372" s="26">
        <v>0</v>
      </c>
      <c r="J372" s="26">
        <v>1</v>
      </c>
    </row>
    <row r="373" spans="1:10" x14ac:dyDescent="0.25">
      <c r="A373" s="5">
        <f t="shared" si="10"/>
        <v>1</v>
      </c>
      <c r="B373" s="5">
        <f t="shared" si="11"/>
        <v>1</v>
      </c>
      <c r="C373">
        <v>0</v>
      </c>
      <c r="D373">
        <v>0</v>
      </c>
      <c r="E373" s="29">
        <v>3.0694216820988611</v>
      </c>
      <c r="F373">
        <v>0</v>
      </c>
      <c r="G373" s="25">
        <v>157</v>
      </c>
      <c r="H373">
        <v>1</v>
      </c>
      <c r="I373" s="26">
        <v>0</v>
      </c>
      <c r="J373" s="26">
        <v>0</v>
      </c>
    </row>
    <row r="374" spans="1:10" x14ac:dyDescent="0.25">
      <c r="A374" s="5">
        <f t="shared" si="10"/>
        <v>1</v>
      </c>
      <c r="B374" s="5">
        <f t="shared" si="11"/>
        <v>1</v>
      </c>
      <c r="C374">
        <v>0</v>
      </c>
      <c r="D374">
        <v>0</v>
      </c>
      <c r="E374" s="29">
        <v>3.0695405092592409</v>
      </c>
      <c r="F374">
        <v>0</v>
      </c>
      <c r="G374" s="25">
        <v>137</v>
      </c>
      <c r="H374">
        <v>1</v>
      </c>
      <c r="I374" s="26">
        <v>0</v>
      </c>
      <c r="J374" s="26">
        <v>0</v>
      </c>
    </row>
    <row r="375" spans="1:10" x14ac:dyDescent="0.25">
      <c r="A375" s="5">
        <f t="shared" si="10"/>
        <v>1</v>
      </c>
      <c r="B375" s="5">
        <f t="shared" si="11"/>
        <v>1</v>
      </c>
      <c r="C375">
        <v>0</v>
      </c>
      <c r="D375">
        <v>0</v>
      </c>
      <c r="E375" s="29">
        <v>3.0696122685185401</v>
      </c>
      <c r="F375">
        <v>0</v>
      </c>
      <c r="G375" s="25">
        <v>117</v>
      </c>
      <c r="H375">
        <v>1</v>
      </c>
      <c r="I375" s="26">
        <v>0</v>
      </c>
      <c r="J375" s="26">
        <v>0</v>
      </c>
    </row>
    <row r="376" spans="1:10" x14ac:dyDescent="0.25">
      <c r="A376" s="5">
        <f t="shared" si="10"/>
        <v>1</v>
      </c>
      <c r="B376" s="5">
        <f t="shared" si="11"/>
        <v>1</v>
      </c>
      <c r="C376">
        <v>0</v>
      </c>
      <c r="D376">
        <v>1</v>
      </c>
      <c r="E376" s="29">
        <v>3.069801311728467</v>
      </c>
      <c r="F376">
        <v>1</v>
      </c>
      <c r="G376" s="25">
        <v>161.93</v>
      </c>
      <c r="H376">
        <v>1</v>
      </c>
      <c r="I376" s="26">
        <v>0</v>
      </c>
      <c r="J376" s="26">
        <v>0</v>
      </c>
    </row>
    <row r="377" spans="1:10" x14ac:dyDescent="0.25">
      <c r="A377" s="5">
        <f t="shared" si="10"/>
        <v>1</v>
      </c>
      <c r="B377" s="5">
        <f t="shared" si="11"/>
        <v>1</v>
      </c>
      <c r="C377">
        <v>0</v>
      </c>
      <c r="D377">
        <v>1</v>
      </c>
      <c r="E377" s="29">
        <v>3.0699498456791239</v>
      </c>
      <c r="F377">
        <v>1</v>
      </c>
      <c r="G377">
        <v>161.93</v>
      </c>
      <c r="H377">
        <v>1</v>
      </c>
      <c r="I377" s="26">
        <v>0</v>
      </c>
      <c r="J377" s="26">
        <v>0</v>
      </c>
    </row>
    <row r="378" spans="1:10" x14ac:dyDescent="0.25">
      <c r="A378" s="5">
        <f t="shared" si="10"/>
        <v>1</v>
      </c>
      <c r="B378" s="5">
        <f t="shared" si="11"/>
        <v>1</v>
      </c>
      <c r="C378">
        <v>0</v>
      </c>
      <c r="D378">
        <v>1</v>
      </c>
      <c r="E378" s="29">
        <v>3.070010802469187</v>
      </c>
      <c r="F378">
        <v>1</v>
      </c>
      <c r="G378" s="25">
        <v>141.30000000000001</v>
      </c>
      <c r="H378">
        <v>1</v>
      </c>
      <c r="I378" s="26">
        <v>0</v>
      </c>
      <c r="J378" s="26">
        <v>0</v>
      </c>
    </row>
    <row r="379" spans="1:10" x14ac:dyDescent="0.25">
      <c r="A379" s="5">
        <f t="shared" si="10"/>
        <v>1</v>
      </c>
      <c r="B379" s="5">
        <f t="shared" si="11"/>
        <v>1</v>
      </c>
      <c r="C379">
        <v>0</v>
      </c>
      <c r="D379">
        <v>0</v>
      </c>
      <c r="E379" s="29">
        <v>3.0702673611112306</v>
      </c>
      <c r="F379">
        <v>0</v>
      </c>
      <c r="G379" s="25">
        <v>157</v>
      </c>
      <c r="H379">
        <v>1</v>
      </c>
      <c r="I379" s="26">
        <v>0</v>
      </c>
      <c r="J379" s="26">
        <v>0</v>
      </c>
    </row>
    <row r="380" spans="1:10" x14ac:dyDescent="0.25">
      <c r="A380" s="5">
        <f t="shared" si="10"/>
        <v>1</v>
      </c>
      <c r="B380" s="5">
        <f t="shared" si="11"/>
        <v>1</v>
      </c>
      <c r="C380">
        <v>0</v>
      </c>
      <c r="D380">
        <v>1</v>
      </c>
      <c r="E380" s="29">
        <v>3.0705142746914742</v>
      </c>
      <c r="F380">
        <v>1</v>
      </c>
      <c r="G380" s="25">
        <v>176.72</v>
      </c>
      <c r="H380">
        <v>1</v>
      </c>
      <c r="I380" s="26">
        <v>0</v>
      </c>
      <c r="J380" s="26">
        <v>0</v>
      </c>
    </row>
    <row r="381" spans="1:10" x14ac:dyDescent="0.25">
      <c r="A381" s="5">
        <f t="shared" si="10"/>
        <v>1</v>
      </c>
      <c r="B381" s="5">
        <f t="shared" si="11"/>
        <v>1</v>
      </c>
      <c r="C381">
        <v>0</v>
      </c>
      <c r="D381">
        <v>0</v>
      </c>
      <c r="E381" s="29">
        <v>3.0707804783950752</v>
      </c>
      <c r="F381">
        <v>0</v>
      </c>
      <c r="G381" s="25">
        <v>137</v>
      </c>
      <c r="H381">
        <v>1</v>
      </c>
      <c r="I381" s="26">
        <v>0</v>
      </c>
      <c r="J381" s="26">
        <v>0</v>
      </c>
    </row>
    <row r="382" spans="1:10" x14ac:dyDescent="0.25">
      <c r="A382" s="5">
        <f t="shared" si="10"/>
        <v>1</v>
      </c>
      <c r="B382" s="5">
        <f t="shared" si="11"/>
        <v>1</v>
      </c>
      <c r="C382">
        <v>0</v>
      </c>
      <c r="D382">
        <v>1</v>
      </c>
      <c r="E382" s="29">
        <v>3.0708464506171973</v>
      </c>
      <c r="F382">
        <v>1</v>
      </c>
      <c r="G382" s="25">
        <v>184.32</v>
      </c>
      <c r="H382">
        <v>1</v>
      </c>
      <c r="I382" s="26">
        <v>0</v>
      </c>
      <c r="J382" s="26">
        <v>0</v>
      </c>
    </row>
    <row r="383" spans="1:10" x14ac:dyDescent="0.25">
      <c r="A383" s="5">
        <f t="shared" si="10"/>
        <v>1</v>
      </c>
      <c r="B383" s="5">
        <f t="shared" si="11"/>
        <v>1</v>
      </c>
      <c r="C383">
        <v>0</v>
      </c>
      <c r="D383">
        <v>0</v>
      </c>
      <c r="E383" s="29">
        <v>3.0708607253087394</v>
      </c>
      <c r="F383">
        <v>0</v>
      </c>
      <c r="G383" s="25">
        <v>197</v>
      </c>
      <c r="H383">
        <v>1</v>
      </c>
      <c r="I383" s="26">
        <v>0</v>
      </c>
      <c r="J383" s="26">
        <v>0</v>
      </c>
    </row>
    <row r="384" spans="1:10" x14ac:dyDescent="0.25">
      <c r="A384" s="5">
        <f t="shared" si="10"/>
        <v>1</v>
      </c>
      <c r="B384" s="5">
        <f t="shared" si="11"/>
        <v>1</v>
      </c>
      <c r="C384">
        <v>0</v>
      </c>
      <c r="D384">
        <v>0</v>
      </c>
      <c r="E384" s="29">
        <v>3.0710543981481653</v>
      </c>
      <c r="F384">
        <v>0</v>
      </c>
      <c r="G384" s="25">
        <v>197</v>
      </c>
      <c r="H384">
        <v>1</v>
      </c>
      <c r="I384" s="26">
        <v>0</v>
      </c>
      <c r="J384" s="26">
        <v>0</v>
      </c>
    </row>
    <row r="385" spans="1:10" x14ac:dyDescent="0.25">
      <c r="A385" s="5">
        <f t="shared" si="10"/>
        <v>1</v>
      </c>
      <c r="B385" s="5">
        <f t="shared" si="11"/>
        <v>1</v>
      </c>
      <c r="C385">
        <v>0</v>
      </c>
      <c r="D385">
        <v>0</v>
      </c>
      <c r="E385" s="29">
        <v>3.0712669753086326</v>
      </c>
      <c r="F385">
        <v>0</v>
      </c>
      <c r="G385" s="25">
        <v>137</v>
      </c>
      <c r="H385">
        <v>1</v>
      </c>
      <c r="I385" s="26">
        <v>0</v>
      </c>
      <c r="J385" s="26">
        <v>0</v>
      </c>
    </row>
    <row r="386" spans="1:10" x14ac:dyDescent="0.25">
      <c r="A386" s="5">
        <f t="shared" si="10"/>
        <v>1</v>
      </c>
      <c r="B386" s="5">
        <f t="shared" si="11"/>
        <v>1</v>
      </c>
      <c r="C386">
        <v>0</v>
      </c>
      <c r="D386">
        <v>1</v>
      </c>
      <c r="E386" s="29">
        <v>3.0721697530864427</v>
      </c>
      <c r="F386">
        <v>1</v>
      </c>
      <c r="G386" s="25">
        <v>211.23</v>
      </c>
      <c r="H386">
        <v>1</v>
      </c>
      <c r="I386" s="26">
        <v>0</v>
      </c>
      <c r="J386" s="26">
        <v>0</v>
      </c>
    </row>
    <row r="387" spans="1:10" x14ac:dyDescent="0.25">
      <c r="A387" s="5">
        <f t="shared" ref="A387:A420" si="12">IF(C387="","",1)</f>
        <v>1</v>
      </c>
      <c r="B387" s="5">
        <f t="shared" ref="B387:B420" si="13">IF(C387="","",1)</f>
        <v>1</v>
      </c>
      <c r="C387">
        <v>0</v>
      </c>
      <c r="D387">
        <v>0</v>
      </c>
      <c r="E387" s="29">
        <v>3.0721813271605547</v>
      </c>
      <c r="F387">
        <v>0</v>
      </c>
      <c r="G387" s="25">
        <v>197</v>
      </c>
      <c r="H387">
        <v>1</v>
      </c>
      <c r="I387" s="26">
        <v>0</v>
      </c>
      <c r="J387" s="26">
        <v>0</v>
      </c>
    </row>
    <row r="388" spans="1:10" x14ac:dyDescent="0.25">
      <c r="A388" s="5">
        <f t="shared" si="12"/>
        <v>1</v>
      </c>
      <c r="B388" s="5">
        <f t="shared" si="13"/>
        <v>1</v>
      </c>
      <c r="C388">
        <v>0</v>
      </c>
      <c r="D388">
        <v>1</v>
      </c>
      <c r="E388" s="29">
        <v>3.0722291666667538</v>
      </c>
      <c r="F388">
        <v>1</v>
      </c>
      <c r="G388" s="25">
        <v>184.32</v>
      </c>
      <c r="H388">
        <v>1</v>
      </c>
      <c r="I388" s="26">
        <v>0</v>
      </c>
      <c r="J388" s="26">
        <v>0</v>
      </c>
    </row>
    <row r="389" spans="1:10" x14ac:dyDescent="0.25">
      <c r="A389" s="5">
        <f t="shared" si="12"/>
        <v>1</v>
      </c>
      <c r="B389" s="5">
        <f t="shared" si="13"/>
        <v>1</v>
      </c>
      <c r="C389">
        <v>0</v>
      </c>
      <c r="D389">
        <v>0</v>
      </c>
      <c r="E389" s="29">
        <v>3.0725929783950656</v>
      </c>
      <c r="F389">
        <v>0</v>
      </c>
      <c r="G389" s="25">
        <v>157</v>
      </c>
      <c r="H389">
        <v>1</v>
      </c>
      <c r="I389" s="26">
        <v>0</v>
      </c>
      <c r="J389" s="26">
        <v>0</v>
      </c>
    </row>
    <row r="390" spans="1:10" x14ac:dyDescent="0.25">
      <c r="A390" s="5">
        <f t="shared" si="12"/>
        <v>1</v>
      </c>
      <c r="B390" s="5">
        <f t="shared" si="13"/>
        <v>1</v>
      </c>
      <c r="C390">
        <v>0</v>
      </c>
      <c r="D390">
        <v>0</v>
      </c>
      <c r="E390" s="29">
        <v>3.0729517746913189</v>
      </c>
      <c r="F390">
        <v>0</v>
      </c>
      <c r="G390" s="25">
        <v>157</v>
      </c>
      <c r="H390">
        <v>1</v>
      </c>
      <c r="I390" s="26">
        <v>0</v>
      </c>
      <c r="J390" s="26">
        <v>0</v>
      </c>
    </row>
    <row r="391" spans="1:10" x14ac:dyDescent="0.25">
      <c r="A391" s="5">
        <f t="shared" si="12"/>
        <v>1</v>
      </c>
      <c r="B391" s="5">
        <f t="shared" si="13"/>
        <v>1</v>
      </c>
      <c r="C391">
        <v>0</v>
      </c>
      <c r="D391">
        <v>0</v>
      </c>
      <c r="E391" s="29">
        <v>3.073054783950647</v>
      </c>
      <c r="F391">
        <v>0</v>
      </c>
      <c r="G391" s="25">
        <v>137</v>
      </c>
      <c r="H391">
        <v>1</v>
      </c>
      <c r="I391" s="26">
        <v>0</v>
      </c>
      <c r="J391" s="26">
        <v>0</v>
      </c>
    </row>
    <row r="392" spans="1:10" x14ac:dyDescent="0.25">
      <c r="A392" s="5">
        <f t="shared" si="12"/>
        <v>1</v>
      </c>
      <c r="B392" s="5">
        <f t="shared" si="13"/>
        <v>1</v>
      </c>
      <c r="C392">
        <v>0</v>
      </c>
      <c r="D392">
        <v>0</v>
      </c>
      <c r="E392" s="29">
        <v>3.0732673611111143</v>
      </c>
      <c r="F392">
        <v>0</v>
      </c>
      <c r="G392" s="25">
        <v>137</v>
      </c>
      <c r="H392">
        <v>1</v>
      </c>
      <c r="I392" s="26">
        <v>0</v>
      </c>
      <c r="J392" s="26">
        <v>0</v>
      </c>
    </row>
    <row r="393" spans="1:10" x14ac:dyDescent="0.25">
      <c r="A393" s="5">
        <f t="shared" si="12"/>
        <v>1</v>
      </c>
      <c r="B393" s="5">
        <f t="shared" si="13"/>
        <v>1</v>
      </c>
      <c r="C393">
        <v>0</v>
      </c>
      <c r="D393">
        <v>0</v>
      </c>
      <c r="E393" s="29">
        <v>3.0734135802469003</v>
      </c>
      <c r="F393">
        <v>0</v>
      </c>
      <c r="G393" s="25">
        <v>157</v>
      </c>
      <c r="H393">
        <v>1</v>
      </c>
      <c r="I393" s="26">
        <v>0</v>
      </c>
      <c r="J393" s="26">
        <v>0</v>
      </c>
    </row>
    <row r="394" spans="1:10" x14ac:dyDescent="0.25">
      <c r="A394" s="5">
        <f t="shared" si="12"/>
        <v>1</v>
      </c>
      <c r="B394" s="5">
        <f t="shared" si="13"/>
        <v>1</v>
      </c>
      <c r="C394">
        <v>0</v>
      </c>
      <c r="D394">
        <v>0</v>
      </c>
      <c r="E394" s="29">
        <v>3.0736859567902379</v>
      </c>
      <c r="F394">
        <v>0</v>
      </c>
      <c r="G394" s="25">
        <v>157</v>
      </c>
      <c r="H394">
        <v>1</v>
      </c>
      <c r="I394" s="26">
        <v>0</v>
      </c>
      <c r="J394" s="26">
        <v>0</v>
      </c>
    </row>
    <row r="395" spans="1:10" x14ac:dyDescent="0.25">
      <c r="A395" s="5">
        <f t="shared" si="12"/>
        <v>1</v>
      </c>
      <c r="B395" s="5">
        <f t="shared" si="13"/>
        <v>1</v>
      </c>
      <c r="C395">
        <v>0</v>
      </c>
      <c r="D395">
        <v>0</v>
      </c>
      <c r="E395" s="29">
        <v>3.07389737654327</v>
      </c>
      <c r="F395">
        <v>0</v>
      </c>
      <c r="G395" s="25">
        <v>197</v>
      </c>
      <c r="H395">
        <v>1</v>
      </c>
      <c r="I395" s="26">
        <v>0</v>
      </c>
      <c r="J395" s="26">
        <v>0</v>
      </c>
    </row>
    <row r="396" spans="1:10" x14ac:dyDescent="0.25">
      <c r="A396" s="5">
        <f t="shared" si="12"/>
        <v>1</v>
      </c>
      <c r="B396" s="5">
        <f t="shared" si="13"/>
        <v>1</v>
      </c>
      <c r="C396">
        <v>0</v>
      </c>
      <c r="D396">
        <v>0</v>
      </c>
      <c r="E396" s="29">
        <v>3.0740030864197858</v>
      </c>
      <c r="F396">
        <v>0</v>
      </c>
      <c r="G396" s="25">
        <v>157</v>
      </c>
      <c r="H396">
        <v>1</v>
      </c>
      <c r="I396" s="26">
        <v>0</v>
      </c>
      <c r="J396" s="26">
        <v>0</v>
      </c>
    </row>
    <row r="397" spans="1:10" x14ac:dyDescent="0.25">
      <c r="A397" s="5">
        <f t="shared" si="12"/>
        <v>1</v>
      </c>
      <c r="B397" s="5">
        <f t="shared" si="13"/>
        <v>1</v>
      </c>
      <c r="C397">
        <v>0</v>
      </c>
      <c r="D397">
        <v>0</v>
      </c>
      <c r="E397" s="29">
        <v>3.0742264660494887</v>
      </c>
      <c r="F397">
        <v>0</v>
      </c>
      <c r="G397" s="25">
        <v>137</v>
      </c>
      <c r="H397">
        <v>1</v>
      </c>
      <c r="I397" s="26">
        <v>0</v>
      </c>
      <c r="J397" s="26">
        <v>0</v>
      </c>
    </row>
    <row r="398" spans="1:10" x14ac:dyDescent="0.25">
      <c r="A398" s="5">
        <f t="shared" si="12"/>
        <v>1</v>
      </c>
      <c r="B398" s="5">
        <f t="shared" si="13"/>
        <v>1</v>
      </c>
      <c r="C398">
        <v>0</v>
      </c>
      <c r="D398">
        <v>0</v>
      </c>
      <c r="E398" s="29">
        <v>3.0742272376543647</v>
      </c>
      <c r="F398">
        <v>0</v>
      </c>
      <c r="G398" s="25">
        <v>137</v>
      </c>
      <c r="H398">
        <v>1</v>
      </c>
      <c r="I398" s="26">
        <v>0</v>
      </c>
      <c r="J398" s="26">
        <v>0</v>
      </c>
    </row>
    <row r="399" spans="1:10" x14ac:dyDescent="0.25">
      <c r="A399" s="5">
        <f t="shared" si="12"/>
        <v>1</v>
      </c>
      <c r="B399" s="5">
        <f t="shared" si="13"/>
        <v>1</v>
      </c>
      <c r="C399">
        <v>0</v>
      </c>
      <c r="D399">
        <v>0</v>
      </c>
      <c r="E399" s="29">
        <v>3.0743090277777809</v>
      </c>
      <c r="F399">
        <v>0</v>
      </c>
      <c r="G399" s="25">
        <v>137</v>
      </c>
      <c r="H399">
        <v>1</v>
      </c>
      <c r="I399" s="26">
        <v>0</v>
      </c>
      <c r="J399" s="26">
        <v>0</v>
      </c>
    </row>
    <row r="400" spans="1:10" x14ac:dyDescent="0.25">
      <c r="A400" s="5">
        <f t="shared" si="12"/>
        <v>1</v>
      </c>
      <c r="B400" s="5">
        <f t="shared" si="13"/>
        <v>1</v>
      </c>
      <c r="C400">
        <v>0</v>
      </c>
      <c r="D400">
        <v>0</v>
      </c>
      <c r="E400" s="29">
        <v>3.0745104166666959</v>
      </c>
      <c r="F400">
        <v>0</v>
      </c>
      <c r="G400" s="25">
        <v>137</v>
      </c>
      <c r="H400">
        <v>1</v>
      </c>
      <c r="I400" s="26">
        <v>0</v>
      </c>
      <c r="J400" s="26">
        <v>0</v>
      </c>
    </row>
    <row r="401" spans="1:10" x14ac:dyDescent="0.25">
      <c r="A401" s="5">
        <f t="shared" si="12"/>
        <v>1</v>
      </c>
      <c r="B401" s="5">
        <f t="shared" si="13"/>
        <v>1</v>
      </c>
      <c r="C401">
        <v>0</v>
      </c>
      <c r="D401">
        <v>1</v>
      </c>
      <c r="E401" s="29">
        <v>3.0745721450616355</v>
      </c>
      <c r="F401">
        <v>1</v>
      </c>
      <c r="G401" s="25">
        <v>166.86</v>
      </c>
      <c r="H401">
        <v>1</v>
      </c>
      <c r="I401" s="26">
        <v>0</v>
      </c>
      <c r="J401" s="26">
        <v>0</v>
      </c>
    </row>
    <row r="402" spans="1:10" x14ac:dyDescent="0.25">
      <c r="A402" s="5">
        <f t="shared" si="12"/>
        <v>1</v>
      </c>
      <c r="B402" s="5">
        <f t="shared" si="13"/>
        <v>1</v>
      </c>
      <c r="C402">
        <v>0</v>
      </c>
      <c r="D402">
        <v>1</v>
      </c>
      <c r="E402" s="29">
        <v>3.0750968364198341</v>
      </c>
      <c r="F402">
        <v>1</v>
      </c>
      <c r="G402" s="25">
        <v>265.04000000000002</v>
      </c>
      <c r="H402">
        <v>1</v>
      </c>
      <c r="I402">
        <v>1</v>
      </c>
      <c r="J402" s="26">
        <v>0</v>
      </c>
    </row>
    <row r="403" spans="1:10" x14ac:dyDescent="0.25">
      <c r="A403" s="5">
        <f t="shared" si="12"/>
        <v>1</v>
      </c>
      <c r="B403" s="5">
        <f t="shared" si="13"/>
        <v>1</v>
      </c>
      <c r="C403">
        <v>0</v>
      </c>
      <c r="D403">
        <v>0</v>
      </c>
      <c r="E403" s="29">
        <v>3.075123842592681</v>
      </c>
      <c r="F403">
        <v>0</v>
      </c>
      <c r="G403" s="25">
        <v>157</v>
      </c>
      <c r="H403">
        <v>1</v>
      </c>
      <c r="I403">
        <v>1</v>
      </c>
      <c r="J403" s="26">
        <v>0</v>
      </c>
    </row>
    <row r="404" spans="1:10" x14ac:dyDescent="0.25">
      <c r="A404" s="5">
        <f t="shared" si="12"/>
        <v>1</v>
      </c>
      <c r="B404" s="5">
        <f t="shared" si="13"/>
        <v>1</v>
      </c>
      <c r="C404">
        <v>0</v>
      </c>
      <c r="D404">
        <v>0</v>
      </c>
      <c r="E404" s="29">
        <v>3.0756049382716202</v>
      </c>
      <c r="F404">
        <v>0</v>
      </c>
      <c r="G404" s="25">
        <v>157</v>
      </c>
      <c r="H404">
        <v>1</v>
      </c>
      <c r="I404">
        <v>1</v>
      </c>
      <c r="J404" s="26">
        <v>0</v>
      </c>
    </row>
    <row r="405" spans="1:10" x14ac:dyDescent="0.25">
      <c r="A405" s="5">
        <f t="shared" si="12"/>
        <v>1</v>
      </c>
      <c r="B405" s="5">
        <f t="shared" si="13"/>
        <v>1</v>
      </c>
      <c r="C405">
        <v>0</v>
      </c>
      <c r="D405">
        <v>0</v>
      </c>
      <c r="E405" s="29">
        <v>3.0756971450617128</v>
      </c>
      <c r="F405">
        <v>0</v>
      </c>
      <c r="G405" s="25">
        <v>137</v>
      </c>
      <c r="H405">
        <v>1</v>
      </c>
      <c r="I405">
        <v>1</v>
      </c>
      <c r="J405" s="26">
        <v>0</v>
      </c>
    </row>
    <row r="406" spans="1:10" x14ac:dyDescent="0.25">
      <c r="A406" s="5">
        <f t="shared" si="12"/>
        <v>1</v>
      </c>
      <c r="B406" s="5">
        <f t="shared" si="13"/>
        <v>1</v>
      </c>
      <c r="C406">
        <v>0</v>
      </c>
      <c r="D406">
        <v>0</v>
      </c>
      <c r="E406" s="29">
        <v>3.0757283950617422</v>
      </c>
      <c r="F406">
        <v>0</v>
      </c>
      <c r="G406" s="25">
        <v>137</v>
      </c>
      <c r="H406">
        <v>1</v>
      </c>
      <c r="I406">
        <v>1</v>
      </c>
      <c r="J406" s="26">
        <v>0</v>
      </c>
    </row>
    <row r="407" spans="1:10" x14ac:dyDescent="0.25">
      <c r="A407" s="5">
        <f t="shared" si="12"/>
        <v>1</v>
      </c>
      <c r="B407" s="5">
        <f t="shared" si="13"/>
        <v>1</v>
      </c>
      <c r="C407">
        <v>0</v>
      </c>
      <c r="D407">
        <v>1</v>
      </c>
      <c r="E407" s="29">
        <v>3.0760652006172071</v>
      </c>
      <c r="F407">
        <v>1</v>
      </c>
      <c r="G407" s="25">
        <v>221.74</v>
      </c>
      <c r="H407">
        <v>1</v>
      </c>
      <c r="I407">
        <v>1</v>
      </c>
      <c r="J407" s="26">
        <v>0</v>
      </c>
    </row>
    <row r="408" spans="1:10" x14ac:dyDescent="0.25">
      <c r="A408" s="5">
        <f t="shared" si="12"/>
        <v>1</v>
      </c>
      <c r="B408" s="5">
        <f t="shared" si="13"/>
        <v>1</v>
      </c>
      <c r="C408">
        <v>0</v>
      </c>
      <c r="D408">
        <v>0</v>
      </c>
      <c r="E408" s="29">
        <v>3.0764610339506664</v>
      </c>
      <c r="F408">
        <v>0</v>
      </c>
      <c r="G408" s="25">
        <v>157</v>
      </c>
      <c r="H408">
        <v>1</v>
      </c>
      <c r="I408">
        <v>1</v>
      </c>
      <c r="J408" s="26">
        <v>0</v>
      </c>
    </row>
    <row r="409" spans="1:10" x14ac:dyDescent="0.25">
      <c r="A409" s="5">
        <f t="shared" si="12"/>
        <v>1</v>
      </c>
      <c r="B409" s="5">
        <f t="shared" si="13"/>
        <v>1</v>
      </c>
      <c r="C409">
        <v>0</v>
      </c>
      <c r="D409">
        <v>0</v>
      </c>
      <c r="E409" s="29">
        <v>3.0766446759259756</v>
      </c>
      <c r="F409">
        <v>0</v>
      </c>
      <c r="G409" s="25">
        <v>157</v>
      </c>
      <c r="H409">
        <v>1</v>
      </c>
      <c r="I409">
        <v>1</v>
      </c>
      <c r="J409" s="26">
        <v>0</v>
      </c>
    </row>
    <row r="410" spans="1:10" x14ac:dyDescent="0.25">
      <c r="A410" s="5">
        <f t="shared" si="12"/>
        <v>1</v>
      </c>
      <c r="B410" s="5">
        <f t="shared" si="13"/>
        <v>1</v>
      </c>
      <c r="C410">
        <v>0</v>
      </c>
      <c r="D410">
        <v>0</v>
      </c>
      <c r="E410" s="29">
        <v>3.0766820987654984</v>
      </c>
      <c r="F410">
        <v>0</v>
      </c>
      <c r="G410" s="25">
        <v>137</v>
      </c>
      <c r="H410">
        <v>1</v>
      </c>
      <c r="I410">
        <v>1</v>
      </c>
      <c r="J410" s="26">
        <v>0</v>
      </c>
    </row>
    <row r="411" spans="1:10" x14ac:dyDescent="0.25">
      <c r="A411" s="5">
        <f t="shared" si="12"/>
        <v>1</v>
      </c>
      <c r="B411" s="5">
        <f t="shared" si="13"/>
        <v>1</v>
      </c>
      <c r="C411">
        <v>0</v>
      </c>
      <c r="D411">
        <v>0</v>
      </c>
      <c r="E411" s="29">
        <v>3.0767685185184139</v>
      </c>
      <c r="F411">
        <v>0</v>
      </c>
      <c r="G411" s="25">
        <v>137</v>
      </c>
      <c r="H411">
        <v>1</v>
      </c>
      <c r="I411">
        <v>1</v>
      </c>
      <c r="J411" s="26">
        <v>0</v>
      </c>
    </row>
    <row r="412" spans="1:10" x14ac:dyDescent="0.25">
      <c r="A412" s="5">
        <f t="shared" si="12"/>
        <v>1</v>
      </c>
      <c r="B412" s="5">
        <f t="shared" si="13"/>
        <v>1</v>
      </c>
      <c r="C412">
        <v>0</v>
      </c>
      <c r="D412">
        <v>1</v>
      </c>
      <c r="E412" s="29">
        <v>3.0773823302469583</v>
      </c>
      <c r="F412">
        <v>1</v>
      </c>
      <c r="G412">
        <v>184.32</v>
      </c>
      <c r="H412">
        <v>1</v>
      </c>
      <c r="I412">
        <v>1</v>
      </c>
      <c r="J412" s="26">
        <v>0</v>
      </c>
    </row>
    <row r="413" spans="1:10" x14ac:dyDescent="0.25">
      <c r="A413" s="5">
        <f t="shared" si="12"/>
        <v>1</v>
      </c>
      <c r="B413" s="5">
        <f t="shared" si="13"/>
        <v>1</v>
      </c>
      <c r="C413">
        <v>0</v>
      </c>
      <c r="D413">
        <v>1</v>
      </c>
      <c r="E413" s="29">
        <v>3.0774691358024331</v>
      </c>
      <c r="F413">
        <v>1</v>
      </c>
      <c r="G413" s="25">
        <v>176.72</v>
      </c>
      <c r="H413">
        <v>1</v>
      </c>
      <c r="I413">
        <v>1</v>
      </c>
      <c r="J413" s="26">
        <v>0</v>
      </c>
    </row>
    <row r="414" spans="1:10" x14ac:dyDescent="0.25">
      <c r="A414" s="5">
        <f t="shared" si="12"/>
        <v>1</v>
      </c>
      <c r="B414" s="5">
        <f t="shared" si="13"/>
        <v>1</v>
      </c>
      <c r="C414">
        <v>0</v>
      </c>
      <c r="D414">
        <v>0</v>
      </c>
      <c r="E414" s="29">
        <v>3.0776060956789784</v>
      </c>
      <c r="F414">
        <v>0</v>
      </c>
      <c r="G414" s="25">
        <v>137</v>
      </c>
      <c r="H414">
        <v>1</v>
      </c>
      <c r="I414">
        <v>1</v>
      </c>
      <c r="J414" s="26">
        <v>0</v>
      </c>
    </row>
    <row r="415" spans="1:10" x14ac:dyDescent="0.25">
      <c r="A415" s="5">
        <f t="shared" si="12"/>
        <v>1</v>
      </c>
      <c r="B415" s="5">
        <f t="shared" si="13"/>
        <v>1</v>
      </c>
      <c r="C415">
        <v>0</v>
      </c>
      <c r="D415">
        <v>0</v>
      </c>
      <c r="E415" s="29">
        <v>3.0784556327159711</v>
      </c>
      <c r="F415">
        <v>0</v>
      </c>
      <c r="G415" s="25">
        <v>157</v>
      </c>
      <c r="H415">
        <v>1</v>
      </c>
      <c r="I415">
        <v>1</v>
      </c>
      <c r="J415" s="26">
        <v>0</v>
      </c>
    </row>
    <row r="416" spans="1:10" x14ac:dyDescent="0.25">
      <c r="A416" s="5">
        <f t="shared" si="12"/>
        <v>1</v>
      </c>
      <c r="B416" s="5">
        <f t="shared" si="13"/>
        <v>1</v>
      </c>
      <c r="C416">
        <v>0</v>
      </c>
      <c r="D416">
        <v>0</v>
      </c>
      <c r="E416" s="29">
        <v>3.0791739969135961</v>
      </c>
      <c r="F416">
        <v>0</v>
      </c>
      <c r="G416" s="25">
        <v>117</v>
      </c>
      <c r="H416">
        <v>1</v>
      </c>
      <c r="I416">
        <v>1</v>
      </c>
      <c r="J416" s="26">
        <v>0</v>
      </c>
    </row>
    <row r="417" spans="1:10" x14ac:dyDescent="0.25">
      <c r="A417" s="5">
        <f t="shared" si="12"/>
        <v>1</v>
      </c>
      <c r="B417" s="5">
        <f t="shared" si="13"/>
        <v>1</v>
      </c>
      <c r="C417">
        <v>0</v>
      </c>
      <c r="D417">
        <v>0</v>
      </c>
      <c r="E417" s="29">
        <v>3.0809212962963404</v>
      </c>
      <c r="F417">
        <v>0</v>
      </c>
      <c r="G417" s="25">
        <v>157</v>
      </c>
      <c r="H417">
        <v>1</v>
      </c>
      <c r="I417">
        <v>1</v>
      </c>
      <c r="J417" s="26">
        <v>0</v>
      </c>
    </row>
    <row r="418" spans="1:10" x14ac:dyDescent="0.25">
      <c r="A418" s="5">
        <f t="shared" si="12"/>
        <v>1</v>
      </c>
      <c r="B418" s="5">
        <f t="shared" si="13"/>
        <v>1</v>
      </c>
      <c r="C418">
        <v>0</v>
      </c>
      <c r="D418">
        <v>0</v>
      </c>
      <c r="E418" s="29">
        <v>3.0813746141975571</v>
      </c>
      <c r="F418">
        <v>0</v>
      </c>
      <c r="G418" s="25">
        <v>157</v>
      </c>
      <c r="H418">
        <v>1</v>
      </c>
      <c r="I418">
        <v>1</v>
      </c>
      <c r="J418" s="26">
        <v>0</v>
      </c>
    </row>
    <row r="419" spans="1:10" x14ac:dyDescent="0.25">
      <c r="A419" s="5">
        <f t="shared" si="12"/>
        <v>1</v>
      </c>
      <c r="B419" s="5">
        <f t="shared" si="13"/>
        <v>1</v>
      </c>
      <c r="C419">
        <v>0</v>
      </c>
      <c r="D419">
        <v>0</v>
      </c>
      <c r="E419" s="29">
        <v>3.0816493055555232</v>
      </c>
      <c r="F419">
        <v>0</v>
      </c>
      <c r="G419" s="25">
        <v>137</v>
      </c>
      <c r="H419">
        <v>1</v>
      </c>
      <c r="I419">
        <v>1</v>
      </c>
      <c r="J419" s="26">
        <v>0</v>
      </c>
    </row>
    <row r="420" spans="1:10" x14ac:dyDescent="0.25">
      <c r="A420" s="5">
        <f t="shared" si="12"/>
        <v>1</v>
      </c>
      <c r="B420" s="5">
        <f t="shared" si="13"/>
        <v>1</v>
      </c>
      <c r="C420">
        <v>0</v>
      </c>
      <c r="D420">
        <v>0</v>
      </c>
      <c r="E420" s="29">
        <v>3.0819255401234842</v>
      </c>
      <c r="F420">
        <v>0</v>
      </c>
      <c r="G420" s="25">
        <v>157</v>
      </c>
      <c r="H420">
        <v>1</v>
      </c>
      <c r="I420">
        <v>1</v>
      </c>
      <c r="J420" s="26">
        <v>0</v>
      </c>
    </row>
    <row r="421" spans="1:10" x14ac:dyDescent="0.25">
      <c r="C421">
        <v>0</v>
      </c>
      <c r="D421">
        <v>1</v>
      </c>
      <c r="E421" s="29">
        <v>3.0824714506173527</v>
      </c>
      <c r="F421">
        <v>1</v>
      </c>
      <c r="G421">
        <v>184.32</v>
      </c>
      <c r="H421">
        <v>1</v>
      </c>
      <c r="I421">
        <v>1</v>
      </c>
      <c r="J421" s="26">
        <v>0</v>
      </c>
    </row>
    <row r="422" spans="1:10" x14ac:dyDescent="0.25">
      <c r="C422">
        <v>0</v>
      </c>
      <c r="D422">
        <v>0</v>
      </c>
      <c r="E422" s="29">
        <v>3.0830127314814795</v>
      </c>
      <c r="F422">
        <v>0</v>
      </c>
      <c r="G422" s="25">
        <v>157</v>
      </c>
      <c r="H422">
        <v>1</v>
      </c>
      <c r="I422">
        <v>1</v>
      </c>
      <c r="J422" s="26">
        <v>0</v>
      </c>
    </row>
    <row r="423" spans="1:10" x14ac:dyDescent="0.25">
      <c r="C423">
        <v>0</v>
      </c>
      <c r="D423">
        <v>0</v>
      </c>
      <c r="E423" s="29">
        <v>3.0830493827161263</v>
      </c>
      <c r="F423">
        <v>0</v>
      </c>
      <c r="G423" s="25">
        <v>137</v>
      </c>
      <c r="H423">
        <v>1</v>
      </c>
      <c r="I423">
        <v>1</v>
      </c>
      <c r="J423" s="26">
        <v>0</v>
      </c>
    </row>
    <row r="424" spans="1:10" x14ac:dyDescent="0.25">
      <c r="C424">
        <v>0</v>
      </c>
      <c r="D424">
        <v>0</v>
      </c>
      <c r="E424" s="29">
        <v>3.0831774691357472</v>
      </c>
      <c r="F424">
        <v>0</v>
      </c>
      <c r="G424" s="25">
        <v>117</v>
      </c>
      <c r="H424">
        <v>1</v>
      </c>
      <c r="I424">
        <v>1</v>
      </c>
      <c r="J424" s="26">
        <v>0</v>
      </c>
    </row>
    <row r="425" spans="1:10" x14ac:dyDescent="0.25">
      <c r="C425">
        <v>0</v>
      </c>
      <c r="D425">
        <v>1</v>
      </c>
      <c r="E425" s="29">
        <v>3.0844205246913288</v>
      </c>
      <c r="F425">
        <v>1</v>
      </c>
      <c r="G425" s="25">
        <v>184.32</v>
      </c>
      <c r="H425">
        <v>1</v>
      </c>
      <c r="I425">
        <v>1</v>
      </c>
      <c r="J425" s="26">
        <v>0</v>
      </c>
    </row>
    <row r="426" spans="1:10" x14ac:dyDescent="0.25">
      <c r="C426">
        <v>0</v>
      </c>
      <c r="D426">
        <v>1</v>
      </c>
      <c r="E426" s="29">
        <v>3.0844837962962628</v>
      </c>
      <c r="F426">
        <v>1</v>
      </c>
      <c r="G426">
        <v>145.6</v>
      </c>
      <c r="H426">
        <v>1</v>
      </c>
      <c r="I426">
        <v>1</v>
      </c>
      <c r="J426" s="26">
        <v>0</v>
      </c>
    </row>
    <row r="427" spans="1:10" x14ac:dyDescent="0.25">
      <c r="C427">
        <v>0</v>
      </c>
      <c r="D427">
        <v>0</v>
      </c>
      <c r="E427" s="29">
        <v>3.0846975308641658</v>
      </c>
      <c r="F427">
        <v>0</v>
      </c>
      <c r="G427" s="25">
        <v>137</v>
      </c>
      <c r="H427">
        <v>1</v>
      </c>
      <c r="I427">
        <v>1</v>
      </c>
      <c r="J427" s="26">
        <v>0</v>
      </c>
    </row>
    <row r="428" spans="1:10" x14ac:dyDescent="0.25">
      <c r="C428">
        <v>0</v>
      </c>
      <c r="D428">
        <v>0</v>
      </c>
      <c r="E428" s="29">
        <v>3.0852268518518637</v>
      </c>
      <c r="F428">
        <v>0</v>
      </c>
      <c r="G428" s="25">
        <v>197</v>
      </c>
      <c r="H428">
        <v>1</v>
      </c>
      <c r="I428">
        <v>1</v>
      </c>
      <c r="J428" s="26">
        <v>0</v>
      </c>
    </row>
    <row r="429" spans="1:10" x14ac:dyDescent="0.25">
      <c r="C429">
        <v>0</v>
      </c>
      <c r="D429">
        <v>0</v>
      </c>
      <c r="E429" s="29">
        <v>3.0852565586418979</v>
      </c>
      <c r="F429">
        <v>0</v>
      </c>
      <c r="G429" s="25">
        <v>137</v>
      </c>
      <c r="H429">
        <v>1</v>
      </c>
      <c r="I429">
        <v>1</v>
      </c>
      <c r="J429" s="26">
        <v>0</v>
      </c>
    </row>
    <row r="430" spans="1:10" x14ac:dyDescent="0.25">
      <c r="C430">
        <v>0</v>
      </c>
      <c r="D430">
        <v>0</v>
      </c>
      <c r="E430" s="29">
        <v>3.0853854166666377</v>
      </c>
      <c r="F430">
        <v>0</v>
      </c>
      <c r="G430" s="25">
        <v>137</v>
      </c>
      <c r="H430">
        <v>1</v>
      </c>
      <c r="I430">
        <v>1</v>
      </c>
      <c r="J430" s="26">
        <v>0</v>
      </c>
    </row>
    <row r="431" spans="1:10" x14ac:dyDescent="0.25">
      <c r="C431">
        <v>0</v>
      </c>
      <c r="D431">
        <v>0</v>
      </c>
      <c r="E431" s="29">
        <v>3.0859525462961757</v>
      </c>
      <c r="F431">
        <v>0</v>
      </c>
      <c r="G431" s="25">
        <v>137</v>
      </c>
      <c r="H431">
        <v>1</v>
      </c>
      <c r="I431">
        <v>1</v>
      </c>
      <c r="J431" s="26">
        <v>0</v>
      </c>
    </row>
    <row r="432" spans="1:10" x14ac:dyDescent="0.25">
      <c r="C432">
        <v>0</v>
      </c>
      <c r="D432">
        <v>0</v>
      </c>
      <c r="E432" s="29">
        <v>3.0859529320987349</v>
      </c>
      <c r="F432">
        <v>0</v>
      </c>
      <c r="G432" s="25">
        <v>137</v>
      </c>
      <c r="H432">
        <v>1</v>
      </c>
      <c r="I432">
        <v>1</v>
      </c>
      <c r="J432" s="26">
        <v>0</v>
      </c>
    </row>
    <row r="433" spans="3:10" x14ac:dyDescent="0.25">
      <c r="C433">
        <v>0</v>
      </c>
      <c r="D433">
        <v>0</v>
      </c>
      <c r="E433" s="29">
        <v>3.0860802469134798</v>
      </c>
      <c r="F433">
        <v>0</v>
      </c>
      <c r="G433" s="25">
        <v>137</v>
      </c>
      <c r="H433">
        <v>1</v>
      </c>
      <c r="I433">
        <v>1</v>
      </c>
      <c r="J433" s="26">
        <v>0</v>
      </c>
    </row>
    <row r="434" spans="3:10" x14ac:dyDescent="0.25">
      <c r="C434">
        <v>0</v>
      </c>
      <c r="D434">
        <v>1</v>
      </c>
      <c r="E434" s="29">
        <v>3.0871998456789393</v>
      </c>
      <c r="F434">
        <v>1</v>
      </c>
      <c r="G434">
        <v>211.23</v>
      </c>
      <c r="H434">
        <v>1</v>
      </c>
      <c r="I434">
        <v>1</v>
      </c>
      <c r="J434" s="26">
        <v>0</v>
      </c>
    </row>
    <row r="435" spans="3:10" x14ac:dyDescent="0.25">
      <c r="C435">
        <v>0</v>
      </c>
      <c r="D435">
        <v>0</v>
      </c>
      <c r="E435" s="29">
        <v>3.0875489969136347</v>
      </c>
      <c r="F435">
        <v>0</v>
      </c>
      <c r="G435" s="25">
        <v>137</v>
      </c>
      <c r="H435">
        <v>1</v>
      </c>
      <c r="I435">
        <v>1</v>
      </c>
      <c r="J435" s="26">
        <v>0</v>
      </c>
    </row>
    <row r="436" spans="3:10" x14ac:dyDescent="0.25">
      <c r="C436">
        <v>0</v>
      </c>
      <c r="D436">
        <v>0</v>
      </c>
      <c r="E436" s="29">
        <v>3.0883780864198345</v>
      </c>
      <c r="F436">
        <v>0</v>
      </c>
      <c r="G436" s="25">
        <v>157</v>
      </c>
      <c r="H436">
        <v>1</v>
      </c>
      <c r="I436">
        <v>1</v>
      </c>
      <c r="J436" s="26">
        <v>0</v>
      </c>
    </row>
    <row r="437" spans="3:10" x14ac:dyDescent="0.25">
      <c r="C437">
        <v>0</v>
      </c>
      <c r="D437">
        <v>0</v>
      </c>
      <c r="E437" s="29">
        <v>3.0884807098766034</v>
      </c>
      <c r="F437">
        <v>0</v>
      </c>
      <c r="G437" s="25">
        <v>157</v>
      </c>
      <c r="H437">
        <v>1</v>
      </c>
      <c r="I437">
        <v>1</v>
      </c>
      <c r="J437" s="26">
        <v>0</v>
      </c>
    </row>
    <row r="438" spans="3:10" x14ac:dyDescent="0.25">
      <c r="C438">
        <v>0</v>
      </c>
      <c r="D438">
        <v>0</v>
      </c>
      <c r="E438" s="29">
        <v>3.0896462191357084</v>
      </c>
      <c r="F438">
        <v>0</v>
      </c>
      <c r="G438" s="25">
        <v>137</v>
      </c>
      <c r="H438">
        <v>1</v>
      </c>
      <c r="I438" s="26">
        <v>0</v>
      </c>
      <c r="J438" s="26">
        <v>0</v>
      </c>
    </row>
    <row r="439" spans="3:10" x14ac:dyDescent="0.25">
      <c r="C439">
        <v>0</v>
      </c>
      <c r="D439">
        <v>1</v>
      </c>
      <c r="E439" s="29">
        <v>3.0904957561729436</v>
      </c>
      <c r="F439">
        <v>1</v>
      </c>
      <c r="G439" s="25">
        <v>166.86</v>
      </c>
      <c r="H439">
        <v>1</v>
      </c>
      <c r="I439" s="26">
        <v>0</v>
      </c>
      <c r="J439" s="26">
        <v>0</v>
      </c>
    </row>
    <row r="440" spans="3:10" x14ac:dyDescent="0.25">
      <c r="C440">
        <v>0</v>
      </c>
      <c r="D440">
        <v>0</v>
      </c>
      <c r="E440" s="29">
        <v>3.0913707561727883</v>
      </c>
      <c r="F440">
        <v>0</v>
      </c>
      <c r="G440" s="25">
        <v>137</v>
      </c>
      <c r="H440">
        <v>1</v>
      </c>
      <c r="I440" s="26">
        <v>0</v>
      </c>
      <c r="J440" s="26">
        <v>0</v>
      </c>
    </row>
    <row r="441" spans="3:10" x14ac:dyDescent="0.25">
      <c r="C441">
        <v>0</v>
      </c>
      <c r="D441">
        <v>1</v>
      </c>
      <c r="E441" s="29">
        <v>3.0943703703703553</v>
      </c>
      <c r="F441">
        <v>1</v>
      </c>
      <c r="G441" s="25">
        <v>141.30000000000001</v>
      </c>
      <c r="H441">
        <v>1</v>
      </c>
      <c r="I441" s="26">
        <v>0</v>
      </c>
      <c r="J441" s="26">
        <v>1</v>
      </c>
    </row>
    <row r="442" spans="3:10" x14ac:dyDescent="0.25">
      <c r="C442">
        <v>0</v>
      </c>
      <c r="D442">
        <v>0</v>
      </c>
      <c r="E442" s="29">
        <v>3.0958055555556103</v>
      </c>
      <c r="F442">
        <v>0</v>
      </c>
      <c r="G442" s="25">
        <v>157</v>
      </c>
      <c r="H442">
        <v>1</v>
      </c>
      <c r="I442" s="26">
        <v>0</v>
      </c>
      <c r="J442" s="26">
        <v>1</v>
      </c>
    </row>
    <row r="443" spans="3:10" x14ac:dyDescent="0.25">
      <c r="C443">
        <v>0</v>
      </c>
      <c r="D443">
        <v>0</v>
      </c>
      <c r="E443" s="29">
        <v>3.0958885030864622</v>
      </c>
      <c r="F443">
        <v>0</v>
      </c>
      <c r="G443" s="25">
        <v>137</v>
      </c>
      <c r="H443">
        <v>1</v>
      </c>
      <c r="I443" s="26">
        <v>0</v>
      </c>
      <c r="J443" s="26">
        <v>1</v>
      </c>
    </row>
    <row r="444" spans="3:10" x14ac:dyDescent="0.25">
      <c r="C444">
        <v>0</v>
      </c>
      <c r="D444">
        <v>0</v>
      </c>
      <c r="E444" s="29">
        <v>3.0962943672840386</v>
      </c>
      <c r="F444">
        <v>0</v>
      </c>
      <c r="G444" s="25">
        <v>137</v>
      </c>
      <c r="H444">
        <v>1</v>
      </c>
      <c r="I444" s="26">
        <v>0</v>
      </c>
      <c r="J444" s="26">
        <v>1</v>
      </c>
    </row>
    <row r="445" spans="3:10" x14ac:dyDescent="0.25">
      <c r="C445">
        <v>0</v>
      </c>
      <c r="D445">
        <v>0</v>
      </c>
      <c r="E445" s="29">
        <v>3.0978051697529736</v>
      </c>
      <c r="F445">
        <v>0</v>
      </c>
      <c r="G445" s="25">
        <v>197</v>
      </c>
      <c r="H445">
        <v>1</v>
      </c>
      <c r="I445" s="26">
        <v>0</v>
      </c>
      <c r="J445" s="26">
        <v>1</v>
      </c>
    </row>
    <row r="446" spans="3:10" x14ac:dyDescent="0.25">
      <c r="C446">
        <v>0</v>
      </c>
      <c r="D446">
        <v>0</v>
      </c>
      <c r="E446" s="29">
        <v>3.1024976851852748</v>
      </c>
      <c r="F446">
        <v>0</v>
      </c>
      <c r="G446" s="25">
        <v>157</v>
      </c>
      <c r="H446">
        <v>0</v>
      </c>
      <c r="I446" s="26">
        <v>0</v>
      </c>
      <c r="J446" s="26">
        <v>0</v>
      </c>
    </row>
    <row r="447" spans="3:10" x14ac:dyDescent="0.25">
      <c r="C447">
        <v>0</v>
      </c>
      <c r="D447">
        <v>0</v>
      </c>
      <c r="E447" s="29">
        <v>3.1037418981480491</v>
      </c>
      <c r="F447">
        <v>0</v>
      </c>
      <c r="G447" s="25">
        <v>117</v>
      </c>
      <c r="H447">
        <v>0</v>
      </c>
      <c r="I447" s="26">
        <v>0</v>
      </c>
      <c r="J447" s="26">
        <v>0</v>
      </c>
    </row>
    <row r="448" spans="3:10" x14ac:dyDescent="0.25">
      <c r="C448">
        <v>0</v>
      </c>
      <c r="D448">
        <v>0</v>
      </c>
      <c r="E448" s="29">
        <v>3.1037546296295964</v>
      </c>
      <c r="F448">
        <v>0</v>
      </c>
      <c r="G448" s="25">
        <v>157</v>
      </c>
      <c r="H448">
        <v>0</v>
      </c>
      <c r="I448" s="26">
        <v>0</v>
      </c>
      <c r="J448" s="26">
        <v>0</v>
      </c>
    </row>
    <row r="449" spans="3:10" x14ac:dyDescent="0.25">
      <c r="C449">
        <v>0</v>
      </c>
      <c r="D449">
        <v>0</v>
      </c>
      <c r="E449" s="29">
        <v>3.111851851851922</v>
      </c>
      <c r="F449">
        <v>0</v>
      </c>
      <c r="G449" s="25">
        <v>157</v>
      </c>
      <c r="H449">
        <v>0</v>
      </c>
      <c r="I449">
        <v>1</v>
      </c>
      <c r="J449" s="26">
        <v>0</v>
      </c>
    </row>
    <row r="450" spans="3:10" x14ac:dyDescent="0.25">
      <c r="C450">
        <v>0</v>
      </c>
      <c r="D450">
        <v>0</v>
      </c>
      <c r="E450" s="29">
        <v>3.1122866512346565</v>
      </c>
      <c r="F450">
        <v>0</v>
      </c>
      <c r="G450" s="25">
        <v>137</v>
      </c>
      <c r="H450">
        <v>0</v>
      </c>
      <c r="I450">
        <v>1</v>
      </c>
      <c r="J450" s="26">
        <v>0</v>
      </c>
    </row>
    <row r="451" spans="3:10" x14ac:dyDescent="0.25">
      <c r="C451">
        <v>0</v>
      </c>
      <c r="D451">
        <v>0</v>
      </c>
      <c r="E451" s="29">
        <v>3.114100694444399</v>
      </c>
      <c r="F451">
        <v>0</v>
      </c>
      <c r="G451" s="25">
        <v>117</v>
      </c>
      <c r="H451">
        <v>0</v>
      </c>
      <c r="I451">
        <v>1</v>
      </c>
      <c r="J451" s="26">
        <v>0</v>
      </c>
    </row>
    <row r="452" spans="3:10" x14ac:dyDescent="0.25">
      <c r="C452">
        <v>1</v>
      </c>
      <c r="D452">
        <v>1</v>
      </c>
      <c r="E452" s="29">
        <v>3.1145632716048568</v>
      </c>
      <c r="F452">
        <v>1</v>
      </c>
      <c r="G452">
        <v>162.81</v>
      </c>
      <c r="H452">
        <v>0</v>
      </c>
      <c r="I452">
        <v>1</v>
      </c>
      <c r="J452" s="26">
        <v>0</v>
      </c>
    </row>
    <row r="453" spans="3:10" x14ac:dyDescent="0.25">
      <c r="C453">
        <v>0</v>
      </c>
      <c r="D453">
        <v>0</v>
      </c>
      <c r="E453" s="29">
        <v>3.118647376543231</v>
      </c>
      <c r="F453">
        <v>0</v>
      </c>
      <c r="G453" s="25">
        <v>157</v>
      </c>
      <c r="H453">
        <v>0</v>
      </c>
      <c r="I453">
        <v>1</v>
      </c>
      <c r="J453" s="26">
        <v>0</v>
      </c>
    </row>
    <row r="454" spans="3:10" x14ac:dyDescent="0.25">
      <c r="C454">
        <v>0</v>
      </c>
      <c r="D454">
        <v>0</v>
      </c>
      <c r="E454" s="29">
        <v>3.1536712962961855</v>
      </c>
      <c r="F454">
        <v>0</v>
      </c>
      <c r="G454" s="25">
        <v>137</v>
      </c>
      <c r="H454">
        <v>0</v>
      </c>
      <c r="I454">
        <v>1</v>
      </c>
      <c r="J454" s="26">
        <v>0</v>
      </c>
    </row>
    <row r="455" spans="3:10" x14ac:dyDescent="0.25">
      <c r="C455">
        <v>1</v>
      </c>
      <c r="D455">
        <v>1</v>
      </c>
      <c r="E455" s="29">
        <v>3.1693117283951628</v>
      </c>
      <c r="F455">
        <v>1</v>
      </c>
      <c r="G455">
        <v>145.6</v>
      </c>
      <c r="H455">
        <v>1</v>
      </c>
      <c r="I455" s="26">
        <v>0</v>
      </c>
      <c r="J455" s="26">
        <v>0</v>
      </c>
    </row>
    <row r="456" spans="3:10" x14ac:dyDescent="0.25">
      <c r="C456">
        <v>1</v>
      </c>
      <c r="D456">
        <v>1</v>
      </c>
      <c r="E456" s="29">
        <v>3.1850756172840193</v>
      </c>
      <c r="F456">
        <v>1</v>
      </c>
      <c r="G456">
        <v>145.6</v>
      </c>
      <c r="H456">
        <v>1</v>
      </c>
      <c r="I456">
        <v>1</v>
      </c>
      <c r="J456" s="26"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workbookViewId="0">
      <selection sqref="A1:B1048576"/>
    </sheetView>
  </sheetViews>
  <sheetFormatPr defaultRowHeight="15" x14ac:dyDescent="0.25"/>
  <cols>
    <col min="1" max="1" width="7.85546875" style="76" bestFit="1" customWidth="1"/>
    <col min="2" max="2" width="9.85546875" style="76" bestFit="1" customWidth="1"/>
    <col min="3" max="3" width="11.5703125" style="76" bestFit="1" customWidth="1"/>
    <col min="4" max="4" width="7.85546875" style="76" bestFit="1" customWidth="1"/>
    <col min="5" max="5" width="6.42578125" style="76" bestFit="1" customWidth="1"/>
    <col min="6" max="6" width="10.42578125" style="76" bestFit="1" customWidth="1"/>
    <col min="7" max="7" width="11.7109375" style="76" bestFit="1" customWidth="1"/>
    <col min="8" max="8" width="11.7109375" style="76" customWidth="1"/>
    <col min="9" max="9" width="12.140625" style="76" bestFit="1" customWidth="1"/>
    <col min="10" max="10" width="16.140625" style="76" bestFit="1" customWidth="1"/>
    <col min="11" max="11" width="10.42578125" style="76" bestFit="1" customWidth="1"/>
    <col min="12" max="12" width="11.7109375" style="76" bestFit="1" customWidth="1"/>
    <col min="13" max="13" width="11.7109375" style="76" customWidth="1"/>
    <col min="14" max="14" width="12.140625" style="76" bestFit="1" customWidth="1"/>
    <col min="15" max="15" width="16.140625" style="76" bestFit="1" customWidth="1"/>
    <col min="16" max="16384" width="9.140625" style="76"/>
  </cols>
  <sheetData>
    <row r="1" spans="1:15" s="81" customFormat="1" x14ac:dyDescent="0.25">
      <c r="A1" s="73" t="s">
        <v>2</v>
      </c>
      <c r="B1" s="73" t="s">
        <v>3</v>
      </c>
      <c r="C1" s="80" t="s">
        <v>96</v>
      </c>
      <c r="D1" s="80" t="s">
        <v>97</v>
      </c>
      <c r="E1" s="80" t="s">
        <v>98</v>
      </c>
      <c r="F1" s="83" t="s">
        <v>100</v>
      </c>
      <c r="G1" s="83" t="s">
        <v>101</v>
      </c>
      <c r="H1" s="83"/>
      <c r="I1" s="83"/>
      <c r="J1" s="83"/>
      <c r="K1" s="86"/>
      <c r="L1" s="86"/>
      <c r="M1" s="86"/>
      <c r="N1" s="86"/>
      <c r="O1" s="86"/>
    </row>
    <row r="2" spans="1:15" x14ac:dyDescent="0.25">
      <c r="A2" s="74">
        <f>IF(B2="","",1)</f>
        <v>1</v>
      </c>
      <c r="B2" s="74">
        <f t="shared" ref="B2:B6" si="0">IF(C2="","",1)</f>
        <v>1</v>
      </c>
      <c r="C2" s="77">
        <v>17685</v>
      </c>
      <c r="D2" s="78" t="s">
        <v>99</v>
      </c>
      <c r="E2" s="82">
        <v>2.7</v>
      </c>
      <c r="F2" s="84"/>
      <c r="G2" s="84"/>
      <c r="H2" s="84"/>
      <c r="I2" s="84"/>
      <c r="J2" s="84"/>
      <c r="K2" s="87"/>
      <c r="L2" s="87"/>
      <c r="M2" s="87"/>
      <c r="N2" s="87"/>
      <c r="O2" s="87"/>
    </row>
    <row r="3" spans="1:15" x14ac:dyDescent="0.25">
      <c r="A3" s="74">
        <f t="shared" ref="A3:A6" si="1">IF(B3="","",A2+1)</f>
        <v>2</v>
      </c>
      <c r="B3" s="74">
        <f t="shared" si="0"/>
        <v>1</v>
      </c>
      <c r="C3" s="79">
        <v>17777</v>
      </c>
      <c r="D3" s="75" t="s">
        <v>99</v>
      </c>
      <c r="E3" s="82">
        <v>2.6</v>
      </c>
      <c r="F3" s="85">
        <f>E3-E2</f>
        <v>-0.10000000000000009</v>
      </c>
      <c r="G3" s="84"/>
      <c r="H3" s="84"/>
      <c r="I3" s="85"/>
      <c r="J3" s="85"/>
      <c r="K3" s="87"/>
      <c r="L3" s="87"/>
      <c r="M3" s="87"/>
      <c r="N3" s="87"/>
      <c r="O3" s="87"/>
    </row>
    <row r="4" spans="1:15" x14ac:dyDescent="0.25">
      <c r="A4" s="74">
        <f t="shared" si="1"/>
        <v>3</v>
      </c>
      <c r="B4" s="74">
        <f t="shared" si="0"/>
        <v>1</v>
      </c>
      <c r="C4" s="77">
        <v>17868</v>
      </c>
      <c r="D4" s="78" t="s">
        <v>99</v>
      </c>
      <c r="E4" s="82">
        <v>2.6</v>
      </c>
      <c r="F4" s="85">
        <f t="shared" ref="F4:F67" si="2">E4-E3</f>
        <v>0</v>
      </c>
      <c r="G4" s="85">
        <f t="shared" ref="G4:G67" si="3">F3</f>
        <v>-0.10000000000000009</v>
      </c>
      <c r="H4" s="85"/>
      <c r="I4" s="85"/>
      <c r="J4" s="85"/>
      <c r="K4" s="88"/>
      <c r="L4" s="87"/>
      <c r="M4" s="87"/>
      <c r="N4" s="88"/>
      <c r="O4" s="88"/>
    </row>
    <row r="5" spans="1:15" x14ac:dyDescent="0.25">
      <c r="A5" s="74">
        <f t="shared" si="1"/>
        <v>4</v>
      </c>
      <c r="B5" s="74">
        <f t="shared" si="0"/>
        <v>1</v>
      </c>
      <c r="C5" s="79">
        <v>17958</v>
      </c>
      <c r="D5" s="75" t="s">
        <v>99</v>
      </c>
      <c r="E5" s="82">
        <v>2.5</v>
      </c>
      <c r="F5" s="85">
        <f t="shared" si="2"/>
        <v>-0.10000000000000009</v>
      </c>
      <c r="G5" s="85">
        <f t="shared" si="3"/>
        <v>0</v>
      </c>
      <c r="H5" s="85"/>
      <c r="I5" s="85"/>
      <c r="J5" s="85"/>
      <c r="K5" s="88"/>
      <c r="L5" s="88"/>
      <c r="M5" s="87"/>
      <c r="N5" s="88"/>
      <c r="O5" s="88"/>
    </row>
    <row r="6" spans="1:15" x14ac:dyDescent="0.25">
      <c r="A6" s="74">
        <f t="shared" si="1"/>
        <v>5</v>
      </c>
      <c r="B6" s="74">
        <f t="shared" si="0"/>
        <v>1</v>
      </c>
      <c r="C6" s="77">
        <v>18050</v>
      </c>
      <c r="D6" s="78" t="s">
        <v>99</v>
      </c>
      <c r="E6" s="82">
        <v>0</v>
      </c>
      <c r="F6" s="85">
        <f t="shared" si="2"/>
        <v>-2.5</v>
      </c>
      <c r="G6" s="85">
        <f t="shared" si="3"/>
        <v>-0.10000000000000009</v>
      </c>
      <c r="H6" s="85"/>
      <c r="I6" s="85"/>
      <c r="J6" s="85"/>
      <c r="K6" s="88"/>
      <c r="L6" s="88"/>
      <c r="M6" s="88"/>
      <c r="N6" s="88"/>
      <c r="O6" s="88"/>
    </row>
    <row r="7" spans="1:15" x14ac:dyDescent="0.25">
      <c r="A7" s="74">
        <f t="shared" ref="A7:A70" si="4">IF(B7="","",A6+1)</f>
        <v>6</v>
      </c>
      <c r="B7" s="74">
        <f t="shared" ref="B7:B70" si="5">IF(C7="","",1)</f>
        <v>1</v>
      </c>
      <c r="C7" s="79">
        <v>18142</v>
      </c>
      <c r="D7" s="75" t="s">
        <v>99</v>
      </c>
      <c r="E7" s="82">
        <v>2.4</v>
      </c>
      <c r="F7" s="85">
        <f t="shared" si="2"/>
        <v>2.4</v>
      </c>
      <c r="G7" s="85">
        <f t="shared" si="3"/>
        <v>-2.5</v>
      </c>
      <c r="H7" s="85"/>
      <c r="I7" s="85"/>
      <c r="J7" s="85"/>
      <c r="K7" s="88"/>
      <c r="L7" s="88"/>
      <c r="M7" s="88"/>
      <c r="N7" s="88"/>
      <c r="O7" s="88"/>
    </row>
    <row r="8" spans="1:15" x14ac:dyDescent="0.25">
      <c r="A8" s="74">
        <f t="shared" si="4"/>
        <v>7</v>
      </c>
      <c r="B8" s="74">
        <f t="shared" si="5"/>
        <v>1</v>
      </c>
      <c r="C8" s="77">
        <v>18233</v>
      </c>
      <c r="D8" s="78" t="s">
        <v>99</v>
      </c>
      <c r="E8" s="82">
        <v>2.4</v>
      </c>
      <c r="F8" s="85">
        <f t="shared" si="2"/>
        <v>0</v>
      </c>
      <c r="G8" s="85">
        <f t="shared" si="3"/>
        <v>2.4</v>
      </c>
      <c r="H8" s="85"/>
      <c r="I8" s="85"/>
      <c r="J8" s="85"/>
      <c r="K8" s="88"/>
      <c r="L8" s="88"/>
      <c r="M8" s="88"/>
      <c r="N8" s="88"/>
      <c r="O8" s="88"/>
    </row>
    <row r="9" spans="1:15" x14ac:dyDescent="0.25">
      <c r="A9" s="74">
        <f t="shared" si="4"/>
        <v>8</v>
      </c>
      <c r="B9" s="74">
        <f t="shared" si="5"/>
        <v>1</v>
      </c>
      <c r="C9" s="79">
        <v>18323</v>
      </c>
      <c r="D9" s="75" t="s">
        <v>99</v>
      </c>
      <c r="E9" s="82">
        <v>2.2999999999999998</v>
      </c>
      <c r="F9" s="85">
        <f t="shared" si="2"/>
        <v>-0.10000000000000009</v>
      </c>
      <c r="G9" s="85">
        <f t="shared" si="3"/>
        <v>0</v>
      </c>
      <c r="H9" s="85"/>
      <c r="I9" s="85"/>
      <c r="J9" s="85"/>
      <c r="K9" s="88"/>
      <c r="L9" s="88"/>
      <c r="M9" s="88"/>
      <c r="N9" s="88"/>
      <c r="O9" s="88"/>
    </row>
    <row r="10" spans="1:15" x14ac:dyDescent="0.25">
      <c r="A10" s="74">
        <f t="shared" si="4"/>
        <v>9</v>
      </c>
      <c r="B10" s="74">
        <f t="shared" si="5"/>
        <v>1</v>
      </c>
      <c r="C10" s="77">
        <v>18415</v>
      </c>
      <c r="D10" s="78" t="s">
        <v>99</v>
      </c>
      <c r="E10" s="82">
        <v>4.5</v>
      </c>
      <c r="F10" s="85">
        <f t="shared" si="2"/>
        <v>2.2000000000000002</v>
      </c>
      <c r="G10" s="85">
        <f t="shared" si="3"/>
        <v>-0.10000000000000009</v>
      </c>
      <c r="H10" s="85"/>
      <c r="I10" s="85"/>
      <c r="J10" s="85"/>
      <c r="K10" s="88"/>
      <c r="L10" s="88"/>
      <c r="M10" s="88"/>
      <c r="N10" s="88"/>
      <c r="O10" s="88"/>
    </row>
    <row r="11" spans="1:15" x14ac:dyDescent="0.25">
      <c r="A11" s="74">
        <f t="shared" si="4"/>
        <v>10</v>
      </c>
      <c r="B11" s="74">
        <f t="shared" si="5"/>
        <v>1</v>
      </c>
      <c r="C11" s="79">
        <v>18507</v>
      </c>
      <c r="D11" s="75" t="s">
        <v>99</v>
      </c>
      <c r="E11" s="82">
        <v>4.3</v>
      </c>
      <c r="F11" s="85">
        <f t="shared" si="2"/>
        <v>-0.20000000000000018</v>
      </c>
      <c r="G11" s="85">
        <f t="shared" si="3"/>
        <v>2.2000000000000002</v>
      </c>
      <c r="H11" s="85"/>
      <c r="I11" s="85"/>
      <c r="J11" s="85"/>
      <c r="K11" s="88"/>
      <c r="L11" s="88"/>
      <c r="M11" s="88"/>
      <c r="N11" s="88"/>
      <c r="O11" s="88"/>
    </row>
    <row r="12" spans="1:15" x14ac:dyDescent="0.25">
      <c r="A12" s="74">
        <f t="shared" si="4"/>
        <v>11</v>
      </c>
      <c r="B12" s="74">
        <f t="shared" si="5"/>
        <v>1</v>
      </c>
      <c r="C12" s="77">
        <v>18598</v>
      </c>
      <c r="D12" s="78" t="s">
        <v>99</v>
      </c>
      <c r="E12" s="82">
        <v>6.3</v>
      </c>
      <c r="F12" s="85">
        <f t="shared" si="2"/>
        <v>2</v>
      </c>
      <c r="G12" s="85">
        <f t="shared" si="3"/>
        <v>-0.20000000000000018</v>
      </c>
      <c r="H12" s="85"/>
      <c r="I12" s="85"/>
      <c r="J12" s="85"/>
      <c r="K12" s="88"/>
      <c r="L12" s="88"/>
      <c r="M12" s="88"/>
      <c r="N12" s="88"/>
      <c r="O12" s="88"/>
    </row>
    <row r="13" spans="1:15" x14ac:dyDescent="0.25">
      <c r="A13" s="74">
        <f t="shared" si="4"/>
        <v>12</v>
      </c>
      <c r="B13" s="74">
        <f t="shared" si="5"/>
        <v>1</v>
      </c>
      <c r="C13" s="79">
        <v>18688</v>
      </c>
      <c r="D13" s="75" t="s">
        <v>99</v>
      </c>
      <c r="E13" s="82">
        <v>3.9</v>
      </c>
      <c r="F13" s="85">
        <f t="shared" si="2"/>
        <v>-2.4</v>
      </c>
      <c r="G13" s="85">
        <f t="shared" si="3"/>
        <v>2</v>
      </c>
      <c r="H13" s="85"/>
      <c r="I13" s="85"/>
      <c r="J13" s="85"/>
      <c r="K13" s="88"/>
      <c r="L13" s="88"/>
      <c r="M13" s="88"/>
      <c r="N13" s="88"/>
      <c r="O13" s="88"/>
    </row>
    <row r="14" spans="1:15" x14ac:dyDescent="0.25">
      <c r="A14" s="74">
        <f t="shared" si="4"/>
        <v>13</v>
      </c>
      <c r="B14" s="74">
        <f t="shared" si="5"/>
        <v>1</v>
      </c>
      <c r="C14" s="77">
        <v>18780</v>
      </c>
      <c r="D14" s="78" t="s">
        <v>99</v>
      </c>
      <c r="E14" s="82">
        <v>7.5</v>
      </c>
      <c r="F14" s="85">
        <f t="shared" si="2"/>
        <v>3.6</v>
      </c>
      <c r="G14" s="85">
        <f t="shared" si="3"/>
        <v>-2.4</v>
      </c>
      <c r="H14" s="85"/>
      <c r="I14" s="85"/>
      <c r="J14" s="85"/>
      <c r="K14" s="88"/>
      <c r="L14" s="88"/>
      <c r="M14" s="88"/>
      <c r="N14" s="88"/>
      <c r="O14" s="88"/>
    </row>
    <row r="15" spans="1:15" x14ac:dyDescent="0.25">
      <c r="A15" s="74">
        <f t="shared" si="4"/>
        <v>14</v>
      </c>
      <c r="B15" s="74">
        <f t="shared" si="5"/>
        <v>1</v>
      </c>
      <c r="C15" s="79">
        <v>18872</v>
      </c>
      <c r="D15" s="75" t="s">
        <v>99</v>
      </c>
      <c r="E15" s="82">
        <v>3.5</v>
      </c>
      <c r="F15" s="85">
        <f t="shared" si="2"/>
        <v>-4</v>
      </c>
      <c r="G15" s="85">
        <f t="shared" si="3"/>
        <v>3.6</v>
      </c>
      <c r="H15" s="85"/>
      <c r="I15" s="85"/>
      <c r="J15" s="85"/>
      <c r="K15" s="88"/>
      <c r="L15" s="88"/>
      <c r="M15" s="88"/>
      <c r="N15" s="88"/>
      <c r="O15" s="88"/>
    </row>
    <row r="16" spans="1:15" x14ac:dyDescent="0.25">
      <c r="A16" s="74">
        <f t="shared" si="4"/>
        <v>15</v>
      </c>
      <c r="B16" s="74">
        <f t="shared" si="5"/>
        <v>1</v>
      </c>
      <c r="C16" s="77">
        <v>18963</v>
      </c>
      <c r="D16" s="78" t="s">
        <v>99</v>
      </c>
      <c r="E16" s="82">
        <v>3.4</v>
      </c>
      <c r="F16" s="85">
        <f t="shared" si="2"/>
        <v>-0.10000000000000009</v>
      </c>
      <c r="G16" s="85">
        <f t="shared" si="3"/>
        <v>-4</v>
      </c>
      <c r="H16" s="85"/>
      <c r="I16" s="85"/>
      <c r="J16" s="85"/>
      <c r="K16" s="88"/>
      <c r="L16" s="88"/>
      <c r="M16" s="88"/>
      <c r="N16" s="88"/>
      <c r="O16" s="88"/>
    </row>
    <row r="17" spans="1:15" x14ac:dyDescent="0.25">
      <c r="A17" s="74">
        <f t="shared" si="4"/>
        <v>16</v>
      </c>
      <c r="B17" s="74">
        <f t="shared" si="5"/>
        <v>1</v>
      </c>
      <c r="C17" s="79">
        <v>19054</v>
      </c>
      <c r="D17" s="75" t="s">
        <v>99</v>
      </c>
      <c r="E17" s="82">
        <v>1.6</v>
      </c>
      <c r="F17" s="85">
        <f t="shared" si="2"/>
        <v>-1.7999999999999998</v>
      </c>
      <c r="G17" s="85">
        <f t="shared" si="3"/>
        <v>-0.10000000000000009</v>
      </c>
      <c r="H17" s="85"/>
      <c r="I17" s="85"/>
      <c r="J17" s="85"/>
      <c r="K17" s="88"/>
      <c r="L17" s="88"/>
      <c r="M17" s="88"/>
      <c r="N17" s="88"/>
      <c r="O17" s="88"/>
    </row>
    <row r="18" spans="1:15" x14ac:dyDescent="0.25">
      <c r="A18" s="74">
        <f t="shared" si="4"/>
        <v>17</v>
      </c>
      <c r="B18" s="74">
        <f t="shared" si="5"/>
        <v>1</v>
      </c>
      <c r="C18" s="77">
        <v>19146</v>
      </c>
      <c r="D18" s="78" t="s">
        <v>99</v>
      </c>
      <c r="E18" s="82">
        <v>1.6</v>
      </c>
      <c r="F18" s="85">
        <f t="shared" si="2"/>
        <v>0</v>
      </c>
      <c r="G18" s="85">
        <f t="shared" si="3"/>
        <v>-1.7999999999999998</v>
      </c>
      <c r="H18" s="85"/>
      <c r="I18" s="85"/>
      <c r="J18" s="85"/>
      <c r="K18" s="88"/>
      <c r="L18" s="88"/>
      <c r="M18" s="88"/>
      <c r="N18" s="88"/>
      <c r="O18" s="88"/>
    </row>
    <row r="19" spans="1:15" x14ac:dyDescent="0.25">
      <c r="A19" s="74">
        <f t="shared" si="4"/>
        <v>18</v>
      </c>
      <c r="B19" s="74">
        <f t="shared" si="5"/>
        <v>1</v>
      </c>
      <c r="C19" s="79">
        <v>19238</v>
      </c>
      <c r="D19" s="75" t="s">
        <v>99</v>
      </c>
      <c r="E19" s="82">
        <v>0</v>
      </c>
      <c r="F19" s="85">
        <f t="shared" si="2"/>
        <v>-1.6</v>
      </c>
      <c r="G19" s="85">
        <f t="shared" si="3"/>
        <v>0</v>
      </c>
      <c r="H19" s="85"/>
      <c r="I19" s="85"/>
      <c r="J19" s="85"/>
      <c r="K19" s="88"/>
      <c r="L19" s="88"/>
      <c r="M19" s="88"/>
      <c r="N19" s="88"/>
      <c r="O19" s="88"/>
    </row>
    <row r="20" spans="1:15" x14ac:dyDescent="0.25">
      <c r="A20" s="74">
        <f t="shared" si="4"/>
        <v>19</v>
      </c>
      <c r="B20" s="74">
        <f t="shared" si="5"/>
        <v>1</v>
      </c>
      <c r="C20" s="77">
        <v>19329</v>
      </c>
      <c r="D20" s="78" t="s">
        <v>99</v>
      </c>
      <c r="E20" s="82">
        <v>1.6</v>
      </c>
      <c r="F20" s="85">
        <f t="shared" si="2"/>
        <v>1.6</v>
      </c>
      <c r="G20" s="85">
        <f t="shared" si="3"/>
        <v>-1.6</v>
      </c>
      <c r="H20" s="85"/>
      <c r="I20" s="85"/>
      <c r="J20" s="85"/>
      <c r="K20" s="88"/>
      <c r="L20" s="88"/>
      <c r="M20" s="88"/>
      <c r="N20" s="88"/>
      <c r="O20" s="88"/>
    </row>
    <row r="21" spans="1:15" x14ac:dyDescent="0.25">
      <c r="A21" s="74">
        <f t="shared" si="4"/>
        <v>20</v>
      </c>
      <c r="B21" s="74">
        <f t="shared" si="5"/>
        <v>1</v>
      </c>
      <c r="C21" s="79">
        <v>19419</v>
      </c>
      <c r="D21" s="75" t="s">
        <v>99</v>
      </c>
      <c r="E21" s="82">
        <v>1.6</v>
      </c>
      <c r="F21" s="85">
        <f t="shared" si="2"/>
        <v>0</v>
      </c>
      <c r="G21" s="85">
        <f t="shared" si="3"/>
        <v>1.6</v>
      </c>
      <c r="H21" s="85"/>
      <c r="I21" s="85"/>
      <c r="J21" s="85"/>
      <c r="K21" s="88"/>
      <c r="L21" s="88"/>
      <c r="M21" s="88"/>
      <c r="N21" s="88"/>
      <c r="O21" s="88"/>
    </row>
    <row r="22" spans="1:15" x14ac:dyDescent="0.25">
      <c r="A22" s="74">
        <f t="shared" si="4"/>
        <v>21</v>
      </c>
      <c r="B22" s="74">
        <f t="shared" si="5"/>
        <v>1</v>
      </c>
      <c r="C22" s="77">
        <v>19511</v>
      </c>
      <c r="D22" s="78" t="s">
        <v>99</v>
      </c>
      <c r="E22" s="82">
        <v>-1.5</v>
      </c>
      <c r="F22" s="85">
        <f t="shared" si="2"/>
        <v>-3.1</v>
      </c>
      <c r="G22" s="85">
        <f t="shared" si="3"/>
        <v>0</v>
      </c>
      <c r="H22" s="85"/>
      <c r="I22" s="85"/>
      <c r="J22" s="85"/>
      <c r="K22" s="88"/>
      <c r="L22" s="88"/>
      <c r="M22" s="88"/>
      <c r="N22" s="88"/>
      <c r="O22" s="88"/>
    </row>
    <row r="23" spans="1:15" x14ac:dyDescent="0.25">
      <c r="A23" s="74">
        <f t="shared" si="4"/>
        <v>22</v>
      </c>
      <c r="B23" s="74">
        <f t="shared" si="5"/>
        <v>1</v>
      </c>
      <c r="C23" s="79">
        <v>19603</v>
      </c>
      <c r="D23" s="75" t="s">
        <v>99</v>
      </c>
      <c r="E23" s="82">
        <v>1.6</v>
      </c>
      <c r="F23" s="85">
        <f t="shared" si="2"/>
        <v>3.1</v>
      </c>
      <c r="G23" s="85">
        <f t="shared" si="3"/>
        <v>-3.1</v>
      </c>
      <c r="H23" s="85"/>
      <c r="I23" s="85"/>
      <c r="J23" s="85"/>
      <c r="K23" s="88"/>
      <c r="L23" s="88"/>
      <c r="M23" s="88"/>
      <c r="N23" s="88"/>
      <c r="O23" s="88"/>
    </row>
    <row r="24" spans="1:15" x14ac:dyDescent="0.25">
      <c r="A24" s="74">
        <f t="shared" si="4"/>
        <v>23</v>
      </c>
      <c r="B24" s="74">
        <f t="shared" si="5"/>
        <v>1</v>
      </c>
      <c r="C24" s="77">
        <v>19694</v>
      </c>
      <c r="D24" s="78" t="s">
        <v>99</v>
      </c>
      <c r="E24" s="82">
        <v>0</v>
      </c>
      <c r="F24" s="85">
        <f t="shared" si="2"/>
        <v>-1.6</v>
      </c>
      <c r="G24" s="85">
        <f t="shared" si="3"/>
        <v>3.1</v>
      </c>
      <c r="H24" s="85"/>
      <c r="I24" s="85"/>
      <c r="J24" s="85"/>
      <c r="K24" s="88"/>
      <c r="L24" s="88"/>
      <c r="M24" s="88"/>
      <c r="N24" s="88"/>
      <c r="O24" s="88"/>
    </row>
    <row r="25" spans="1:15" x14ac:dyDescent="0.25">
      <c r="A25" s="74">
        <f t="shared" si="4"/>
        <v>24</v>
      </c>
      <c r="B25" s="74">
        <f t="shared" si="5"/>
        <v>1</v>
      </c>
      <c r="C25" s="79">
        <v>19784</v>
      </c>
      <c r="D25" s="75" t="s">
        <v>99</v>
      </c>
      <c r="E25" s="82">
        <v>0</v>
      </c>
      <c r="F25" s="85">
        <f t="shared" si="2"/>
        <v>0</v>
      </c>
      <c r="G25" s="85">
        <f t="shared" si="3"/>
        <v>-1.6</v>
      </c>
      <c r="H25" s="85"/>
      <c r="I25" s="85"/>
      <c r="J25" s="85"/>
      <c r="K25" s="88"/>
      <c r="L25" s="88"/>
      <c r="M25" s="88"/>
      <c r="N25" s="88"/>
      <c r="O25" s="88"/>
    </row>
    <row r="26" spans="1:15" x14ac:dyDescent="0.25">
      <c r="A26" s="74">
        <f t="shared" si="4"/>
        <v>25</v>
      </c>
      <c r="B26" s="74">
        <f t="shared" si="5"/>
        <v>1</v>
      </c>
      <c r="C26" s="77">
        <v>19876</v>
      </c>
      <c r="D26" s="78" t="s">
        <v>99</v>
      </c>
      <c r="E26" s="82">
        <v>0</v>
      </c>
      <c r="F26" s="85">
        <f t="shared" si="2"/>
        <v>0</v>
      </c>
      <c r="G26" s="85">
        <f t="shared" si="3"/>
        <v>0</v>
      </c>
      <c r="H26" s="85"/>
      <c r="I26" s="85"/>
      <c r="J26" s="85"/>
      <c r="K26" s="88"/>
      <c r="L26" s="88"/>
      <c r="M26" s="88"/>
      <c r="N26" s="88"/>
      <c r="O26" s="88"/>
    </row>
    <row r="27" spans="1:15" x14ac:dyDescent="0.25">
      <c r="A27" s="74">
        <f t="shared" si="4"/>
        <v>26</v>
      </c>
      <c r="B27" s="74">
        <f t="shared" si="5"/>
        <v>1</v>
      </c>
      <c r="C27" s="79">
        <v>19968</v>
      </c>
      <c r="D27" s="75" t="s">
        <v>99</v>
      </c>
      <c r="E27" s="82">
        <v>0</v>
      </c>
      <c r="F27" s="85">
        <f t="shared" si="2"/>
        <v>0</v>
      </c>
      <c r="G27" s="85">
        <f t="shared" si="3"/>
        <v>0</v>
      </c>
      <c r="H27" s="85"/>
      <c r="I27" s="85"/>
      <c r="J27" s="85"/>
      <c r="K27" s="88"/>
      <c r="L27" s="88"/>
      <c r="M27" s="88"/>
      <c r="N27" s="88"/>
      <c r="O27" s="88"/>
    </row>
    <row r="28" spans="1:15" x14ac:dyDescent="0.25">
      <c r="A28" s="74">
        <f t="shared" si="4"/>
        <v>27</v>
      </c>
      <c r="B28" s="74">
        <f t="shared" si="5"/>
        <v>1</v>
      </c>
      <c r="C28" s="77">
        <v>20059</v>
      </c>
      <c r="D28" s="78" t="s">
        <v>99</v>
      </c>
      <c r="E28" s="82">
        <v>1.5</v>
      </c>
      <c r="F28" s="85">
        <f t="shared" si="2"/>
        <v>1.5</v>
      </c>
      <c r="G28" s="85">
        <f t="shared" si="3"/>
        <v>0</v>
      </c>
      <c r="H28" s="85"/>
      <c r="I28" s="85"/>
      <c r="J28" s="85"/>
      <c r="K28" s="88"/>
      <c r="L28" s="88"/>
      <c r="M28" s="88"/>
      <c r="N28" s="88"/>
      <c r="O28" s="88"/>
    </row>
    <row r="29" spans="1:15" x14ac:dyDescent="0.25">
      <c r="A29" s="74">
        <f t="shared" si="4"/>
        <v>28</v>
      </c>
      <c r="B29" s="74">
        <f t="shared" si="5"/>
        <v>1</v>
      </c>
      <c r="C29" s="79">
        <v>20149</v>
      </c>
      <c r="D29" s="75" t="s">
        <v>99</v>
      </c>
      <c r="E29" s="82">
        <v>0</v>
      </c>
      <c r="F29" s="85">
        <f t="shared" si="2"/>
        <v>-1.5</v>
      </c>
      <c r="G29" s="85">
        <f t="shared" si="3"/>
        <v>1.5</v>
      </c>
      <c r="H29" s="85"/>
      <c r="I29" s="85"/>
      <c r="J29" s="85"/>
      <c r="K29" s="88"/>
      <c r="L29" s="88"/>
      <c r="M29" s="88"/>
      <c r="N29" s="88"/>
      <c r="O29" s="88"/>
    </row>
    <row r="30" spans="1:15" x14ac:dyDescent="0.25">
      <c r="A30" s="74">
        <f t="shared" si="4"/>
        <v>29</v>
      </c>
      <c r="B30" s="74">
        <f t="shared" si="5"/>
        <v>1</v>
      </c>
      <c r="C30" s="77">
        <v>20241</v>
      </c>
      <c r="D30" s="78" t="s">
        <v>99</v>
      </c>
      <c r="E30" s="82">
        <v>1.5</v>
      </c>
      <c r="F30" s="85">
        <f t="shared" si="2"/>
        <v>1.5</v>
      </c>
      <c r="G30" s="85">
        <f t="shared" si="3"/>
        <v>-1.5</v>
      </c>
      <c r="H30" s="85"/>
      <c r="I30" s="85"/>
      <c r="J30" s="85"/>
      <c r="K30" s="88"/>
      <c r="L30" s="88"/>
      <c r="M30" s="88"/>
      <c r="N30" s="88"/>
      <c r="O30" s="88"/>
    </row>
    <row r="31" spans="1:15" x14ac:dyDescent="0.25">
      <c r="A31" s="74">
        <f t="shared" si="4"/>
        <v>30</v>
      </c>
      <c r="B31" s="74">
        <f t="shared" si="5"/>
        <v>1</v>
      </c>
      <c r="C31" s="79">
        <v>20333</v>
      </c>
      <c r="D31" s="75" t="s">
        <v>99</v>
      </c>
      <c r="E31" s="82">
        <v>0</v>
      </c>
      <c r="F31" s="85">
        <f t="shared" si="2"/>
        <v>-1.5</v>
      </c>
      <c r="G31" s="85">
        <f t="shared" si="3"/>
        <v>1.5</v>
      </c>
      <c r="H31" s="85"/>
      <c r="I31" s="85"/>
      <c r="J31" s="85"/>
      <c r="K31" s="88"/>
      <c r="L31" s="88"/>
      <c r="M31" s="88"/>
      <c r="N31" s="88"/>
      <c r="O31" s="88"/>
    </row>
    <row r="32" spans="1:15" x14ac:dyDescent="0.25">
      <c r="A32" s="74">
        <f t="shared" si="4"/>
        <v>31</v>
      </c>
      <c r="B32" s="74">
        <f t="shared" si="5"/>
        <v>1</v>
      </c>
      <c r="C32" s="77">
        <v>20424</v>
      </c>
      <c r="D32" s="78" t="s">
        <v>99</v>
      </c>
      <c r="E32" s="82">
        <v>4.5</v>
      </c>
      <c r="F32" s="85">
        <f t="shared" si="2"/>
        <v>4.5</v>
      </c>
      <c r="G32" s="85">
        <f t="shared" si="3"/>
        <v>-1.5</v>
      </c>
      <c r="H32" s="85"/>
      <c r="I32" s="85"/>
      <c r="J32" s="85"/>
      <c r="K32" s="88"/>
      <c r="L32" s="88"/>
      <c r="M32" s="88"/>
      <c r="N32" s="88"/>
      <c r="O32" s="88"/>
    </row>
    <row r="33" spans="1:15" x14ac:dyDescent="0.25">
      <c r="A33" s="74">
        <f t="shared" si="4"/>
        <v>32</v>
      </c>
      <c r="B33" s="74">
        <f t="shared" si="5"/>
        <v>1</v>
      </c>
      <c r="C33" s="79">
        <v>20515</v>
      </c>
      <c r="D33" s="75" t="s">
        <v>99</v>
      </c>
      <c r="E33" s="82">
        <v>1.4</v>
      </c>
      <c r="F33" s="85">
        <f t="shared" si="2"/>
        <v>-3.1</v>
      </c>
      <c r="G33" s="85">
        <f t="shared" si="3"/>
        <v>4.5</v>
      </c>
      <c r="H33" s="85"/>
      <c r="I33" s="85"/>
      <c r="J33" s="85"/>
      <c r="K33" s="88"/>
      <c r="L33" s="88"/>
      <c r="M33" s="88"/>
      <c r="N33" s="88"/>
      <c r="O33" s="88"/>
    </row>
    <row r="34" spans="1:15" x14ac:dyDescent="0.25">
      <c r="A34" s="74">
        <f t="shared" si="4"/>
        <v>33</v>
      </c>
      <c r="B34" s="74">
        <f t="shared" si="5"/>
        <v>1</v>
      </c>
      <c r="C34" s="77">
        <v>20607</v>
      </c>
      <c r="D34" s="78" t="s">
        <v>99</v>
      </c>
      <c r="E34" s="82">
        <v>0</v>
      </c>
      <c r="F34" s="85">
        <f t="shared" si="2"/>
        <v>-1.4</v>
      </c>
      <c r="G34" s="85">
        <f t="shared" si="3"/>
        <v>-3.1</v>
      </c>
      <c r="H34" s="85"/>
      <c r="I34" s="85"/>
      <c r="J34" s="85"/>
      <c r="K34" s="88"/>
      <c r="L34" s="88"/>
      <c r="M34" s="88"/>
      <c r="N34" s="88"/>
      <c r="O34" s="88"/>
    </row>
    <row r="35" spans="1:15" x14ac:dyDescent="0.25">
      <c r="A35" s="74">
        <f t="shared" si="4"/>
        <v>34</v>
      </c>
      <c r="B35" s="74">
        <f t="shared" si="5"/>
        <v>1</v>
      </c>
      <c r="C35" s="79">
        <v>20699</v>
      </c>
      <c r="D35" s="75" t="s">
        <v>99</v>
      </c>
      <c r="E35" s="82">
        <v>0</v>
      </c>
      <c r="F35" s="85">
        <f t="shared" si="2"/>
        <v>0</v>
      </c>
      <c r="G35" s="85">
        <f t="shared" si="3"/>
        <v>-1.4</v>
      </c>
      <c r="H35" s="85"/>
      <c r="I35" s="85"/>
      <c r="J35" s="85"/>
      <c r="K35" s="88"/>
      <c r="L35" s="88"/>
      <c r="M35" s="88"/>
      <c r="N35" s="88"/>
      <c r="O35" s="88"/>
    </row>
    <row r="36" spans="1:15" x14ac:dyDescent="0.25">
      <c r="A36" s="74">
        <f t="shared" si="4"/>
        <v>35</v>
      </c>
      <c r="B36" s="74">
        <f t="shared" si="5"/>
        <v>1</v>
      </c>
      <c r="C36" s="77">
        <v>20790</v>
      </c>
      <c r="D36" s="78" t="s">
        <v>99</v>
      </c>
      <c r="E36" s="82">
        <v>1.4</v>
      </c>
      <c r="F36" s="85">
        <f t="shared" si="2"/>
        <v>1.4</v>
      </c>
      <c r="G36" s="85">
        <f t="shared" si="3"/>
        <v>0</v>
      </c>
      <c r="H36" s="85"/>
      <c r="I36" s="85"/>
      <c r="J36" s="85"/>
      <c r="K36" s="88"/>
      <c r="L36" s="88"/>
      <c r="M36" s="88"/>
      <c r="N36" s="88"/>
      <c r="O36" s="88"/>
    </row>
    <row r="37" spans="1:15" x14ac:dyDescent="0.25">
      <c r="A37" s="74">
        <f t="shared" si="4"/>
        <v>36</v>
      </c>
      <c r="B37" s="74">
        <f t="shared" si="5"/>
        <v>1</v>
      </c>
      <c r="C37" s="79">
        <v>20880</v>
      </c>
      <c r="D37" s="75" t="s">
        <v>99</v>
      </c>
      <c r="E37" s="82">
        <v>0</v>
      </c>
      <c r="F37" s="85">
        <f t="shared" si="2"/>
        <v>-1.4</v>
      </c>
      <c r="G37" s="85">
        <f t="shared" si="3"/>
        <v>1.4</v>
      </c>
      <c r="H37" s="85"/>
      <c r="I37" s="85"/>
      <c r="J37" s="85"/>
      <c r="K37" s="88"/>
      <c r="L37" s="88"/>
      <c r="M37" s="88"/>
      <c r="N37" s="88"/>
      <c r="O37" s="88"/>
    </row>
    <row r="38" spans="1:15" x14ac:dyDescent="0.25">
      <c r="A38" s="74">
        <f t="shared" si="4"/>
        <v>37</v>
      </c>
      <c r="B38" s="74">
        <f t="shared" si="5"/>
        <v>1</v>
      </c>
      <c r="C38" s="77">
        <v>20972</v>
      </c>
      <c r="D38" s="78" t="s">
        <v>99</v>
      </c>
      <c r="E38" s="82">
        <v>0</v>
      </c>
      <c r="F38" s="85">
        <f t="shared" si="2"/>
        <v>0</v>
      </c>
      <c r="G38" s="85">
        <f t="shared" si="3"/>
        <v>-1.4</v>
      </c>
      <c r="H38" s="85"/>
      <c r="I38" s="85"/>
      <c r="J38" s="85"/>
      <c r="K38" s="88"/>
      <c r="L38" s="88"/>
      <c r="M38" s="88"/>
      <c r="N38" s="88"/>
      <c r="O38" s="88"/>
    </row>
    <row r="39" spans="1:15" x14ac:dyDescent="0.25">
      <c r="A39" s="74">
        <f t="shared" si="4"/>
        <v>38</v>
      </c>
      <c r="B39" s="74">
        <f t="shared" si="5"/>
        <v>1</v>
      </c>
      <c r="C39" s="79">
        <v>21064</v>
      </c>
      <c r="D39" s="75" t="s">
        <v>99</v>
      </c>
      <c r="E39" s="82">
        <v>0</v>
      </c>
      <c r="F39" s="85">
        <f t="shared" si="2"/>
        <v>0</v>
      </c>
      <c r="G39" s="85">
        <f t="shared" si="3"/>
        <v>0</v>
      </c>
      <c r="H39" s="85"/>
      <c r="I39" s="85"/>
      <c r="J39" s="85"/>
      <c r="K39" s="88"/>
      <c r="L39" s="88"/>
      <c r="M39" s="88"/>
      <c r="N39" s="88"/>
      <c r="O39" s="88"/>
    </row>
    <row r="40" spans="1:15" x14ac:dyDescent="0.25">
      <c r="A40" s="74">
        <f t="shared" si="4"/>
        <v>39</v>
      </c>
      <c r="B40" s="74">
        <f t="shared" si="5"/>
        <v>1</v>
      </c>
      <c r="C40" s="77">
        <v>21155</v>
      </c>
      <c r="D40" s="78" t="s">
        <v>99</v>
      </c>
      <c r="E40" s="82">
        <v>0</v>
      </c>
      <c r="F40" s="85">
        <f t="shared" si="2"/>
        <v>0</v>
      </c>
      <c r="G40" s="85">
        <f t="shared" si="3"/>
        <v>0</v>
      </c>
      <c r="H40" s="85"/>
      <c r="I40" s="85"/>
      <c r="J40" s="85"/>
      <c r="K40" s="88"/>
      <c r="L40" s="88"/>
      <c r="M40" s="88"/>
      <c r="N40" s="88"/>
      <c r="O40" s="88"/>
    </row>
    <row r="41" spans="1:15" x14ac:dyDescent="0.25">
      <c r="A41" s="74">
        <f t="shared" si="4"/>
        <v>40</v>
      </c>
      <c r="B41" s="74">
        <f t="shared" si="5"/>
        <v>1</v>
      </c>
      <c r="C41" s="79">
        <v>21245</v>
      </c>
      <c r="D41" s="75" t="s">
        <v>99</v>
      </c>
      <c r="E41" s="82">
        <v>0</v>
      </c>
      <c r="F41" s="85">
        <f t="shared" si="2"/>
        <v>0</v>
      </c>
      <c r="G41" s="85">
        <f t="shared" si="3"/>
        <v>0</v>
      </c>
      <c r="H41" s="85"/>
      <c r="I41" s="85"/>
      <c r="J41" s="85"/>
      <c r="K41" s="88"/>
      <c r="L41" s="88"/>
      <c r="M41" s="88"/>
      <c r="N41" s="88"/>
      <c r="O41" s="88"/>
    </row>
    <row r="42" spans="1:15" x14ac:dyDescent="0.25">
      <c r="A42" s="74">
        <f t="shared" si="4"/>
        <v>41</v>
      </c>
      <c r="B42" s="74">
        <f t="shared" si="5"/>
        <v>1</v>
      </c>
      <c r="C42" s="77">
        <v>21337</v>
      </c>
      <c r="D42" s="78" t="s">
        <v>99</v>
      </c>
      <c r="E42" s="82">
        <v>1.4</v>
      </c>
      <c r="F42" s="85">
        <f t="shared" si="2"/>
        <v>1.4</v>
      </c>
      <c r="G42" s="85">
        <f t="shared" si="3"/>
        <v>0</v>
      </c>
      <c r="H42" s="85"/>
      <c r="I42" s="85"/>
      <c r="J42" s="85"/>
      <c r="K42" s="88"/>
      <c r="L42" s="88"/>
      <c r="M42" s="88"/>
      <c r="N42" s="88"/>
      <c r="O42" s="88"/>
    </row>
    <row r="43" spans="1:15" x14ac:dyDescent="0.25">
      <c r="A43" s="74">
        <f t="shared" si="4"/>
        <v>42</v>
      </c>
      <c r="B43" s="74">
        <f t="shared" si="5"/>
        <v>1</v>
      </c>
      <c r="C43" s="79">
        <v>21429</v>
      </c>
      <c r="D43" s="75" t="s">
        <v>99</v>
      </c>
      <c r="E43" s="82">
        <v>0</v>
      </c>
      <c r="F43" s="85">
        <f t="shared" si="2"/>
        <v>-1.4</v>
      </c>
      <c r="G43" s="85">
        <f t="shared" si="3"/>
        <v>1.4</v>
      </c>
      <c r="H43" s="85"/>
      <c r="I43" s="85"/>
      <c r="J43" s="85"/>
      <c r="K43" s="88"/>
      <c r="L43" s="88"/>
      <c r="M43" s="88"/>
      <c r="N43" s="88"/>
      <c r="O43" s="88"/>
    </row>
    <row r="44" spans="1:15" x14ac:dyDescent="0.25">
      <c r="A44" s="74">
        <f t="shared" si="4"/>
        <v>43</v>
      </c>
      <c r="B44" s="74">
        <f t="shared" si="5"/>
        <v>1</v>
      </c>
      <c r="C44" s="77">
        <v>21520</v>
      </c>
      <c r="D44" s="78" t="s">
        <v>99</v>
      </c>
      <c r="E44" s="82">
        <v>0</v>
      </c>
      <c r="F44" s="85">
        <f t="shared" si="2"/>
        <v>0</v>
      </c>
      <c r="G44" s="85">
        <f t="shared" si="3"/>
        <v>-1.4</v>
      </c>
      <c r="H44" s="85"/>
      <c r="I44" s="85"/>
      <c r="J44" s="85"/>
      <c r="K44" s="88"/>
      <c r="L44" s="88"/>
      <c r="M44" s="88"/>
      <c r="N44" s="88"/>
      <c r="O44" s="88"/>
    </row>
    <row r="45" spans="1:15" x14ac:dyDescent="0.25">
      <c r="A45" s="74">
        <f t="shared" si="4"/>
        <v>44</v>
      </c>
      <c r="B45" s="74">
        <f t="shared" si="5"/>
        <v>1</v>
      </c>
      <c r="C45" s="79">
        <v>21610</v>
      </c>
      <c r="D45" s="75" t="s">
        <v>99</v>
      </c>
      <c r="E45" s="82">
        <v>1.4</v>
      </c>
      <c r="F45" s="85">
        <f t="shared" si="2"/>
        <v>1.4</v>
      </c>
      <c r="G45" s="85">
        <f t="shared" si="3"/>
        <v>0</v>
      </c>
      <c r="H45" s="85"/>
      <c r="I45" s="85"/>
      <c r="J45" s="85"/>
      <c r="K45" s="88"/>
      <c r="L45" s="88"/>
      <c r="M45" s="88"/>
      <c r="N45" s="88"/>
      <c r="O45" s="88"/>
    </row>
    <row r="46" spans="1:15" x14ac:dyDescent="0.25">
      <c r="A46" s="74">
        <f t="shared" si="4"/>
        <v>45</v>
      </c>
      <c r="B46" s="74">
        <f t="shared" si="5"/>
        <v>1</v>
      </c>
      <c r="C46" s="77">
        <v>21702</v>
      </c>
      <c r="D46" s="78" t="s">
        <v>99</v>
      </c>
      <c r="E46" s="82">
        <v>1.4</v>
      </c>
      <c r="F46" s="85">
        <f t="shared" si="2"/>
        <v>0</v>
      </c>
      <c r="G46" s="85">
        <f t="shared" si="3"/>
        <v>1.4</v>
      </c>
      <c r="H46" s="85"/>
      <c r="I46" s="85"/>
      <c r="J46" s="85"/>
      <c r="K46" s="88"/>
      <c r="L46" s="88"/>
      <c r="M46" s="88"/>
      <c r="N46" s="88"/>
      <c r="O46" s="88"/>
    </row>
    <row r="47" spans="1:15" x14ac:dyDescent="0.25">
      <c r="A47" s="74">
        <f t="shared" si="4"/>
        <v>46</v>
      </c>
      <c r="B47" s="74">
        <f t="shared" si="5"/>
        <v>1</v>
      </c>
      <c r="C47" s="79">
        <v>21794</v>
      </c>
      <c r="D47" s="75">
        <v>1153</v>
      </c>
      <c r="E47" s="82">
        <v>0</v>
      </c>
      <c r="F47" s="85">
        <f t="shared" si="2"/>
        <v>-1.4</v>
      </c>
      <c r="G47" s="85">
        <f t="shared" si="3"/>
        <v>0</v>
      </c>
      <c r="H47" s="85"/>
      <c r="I47" s="85"/>
      <c r="J47" s="85"/>
      <c r="K47" s="88"/>
      <c r="L47" s="88"/>
      <c r="M47" s="88"/>
      <c r="N47" s="88"/>
      <c r="O47" s="88"/>
    </row>
    <row r="48" spans="1:15" x14ac:dyDescent="0.25">
      <c r="A48" s="74">
        <f t="shared" si="4"/>
        <v>47</v>
      </c>
      <c r="B48" s="74">
        <f t="shared" si="5"/>
        <v>1</v>
      </c>
      <c r="C48" s="77">
        <v>21885</v>
      </c>
      <c r="D48" s="78">
        <v>1215</v>
      </c>
      <c r="E48" s="82">
        <v>1.3</v>
      </c>
      <c r="F48" s="85">
        <f t="shared" si="2"/>
        <v>1.3</v>
      </c>
      <c r="G48" s="85">
        <f t="shared" si="3"/>
        <v>-1.4</v>
      </c>
      <c r="H48" s="85"/>
      <c r="I48" s="85"/>
      <c r="J48" s="85"/>
      <c r="K48" s="88"/>
      <c r="L48" s="88"/>
      <c r="M48" s="88"/>
      <c r="N48" s="88"/>
      <c r="O48" s="88"/>
    </row>
    <row r="49" spans="1:15" x14ac:dyDescent="0.25">
      <c r="A49" s="74">
        <f t="shared" si="4"/>
        <v>48</v>
      </c>
      <c r="B49" s="74">
        <f t="shared" si="5"/>
        <v>1</v>
      </c>
      <c r="C49" s="79">
        <v>21976</v>
      </c>
      <c r="D49" s="75">
        <v>1272</v>
      </c>
      <c r="E49" s="82">
        <v>1.3</v>
      </c>
      <c r="F49" s="85">
        <f t="shared" si="2"/>
        <v>0</v>
      </c>
      <c r="G49" s="85">
        <f t="shared" si="3"/>
        <v>1.3</v>
      </c>
      <c r="H49" s="85"/>
      <c r="I49" s="85"/>
      <c r="J49" s="85"/>
      <c r="K49" s="88"/>
      <c r="L49" s="88"/>
      <c r="M49" s="88"/>
      <c r="N49" s="88"/>
      <c r="O49" s="88"/>
    </row>
    <row r="50" spans="1:15" x14ac:dyDescent="0.25">
      <c r="A50" s="74">
        <f t="shared" si="4"/>
        <v>49</v>
      </c>
      <c r="B50" s="74">
        <f t="shared" si="5"/>
        <v>1</v>
      </c>
      <c r="C50" s="77">
        <v>22068</v>
      </c>
      <c r="D50" s="78">
        <v>1314</v>
      </c>
      <c r="E50" s="82">
        <v>1.3</v>
      </c>
      <c r="F50" s="85">
        <f t="shared" si="2"/>
        <v>0</v>
      </c>
      <c r="G50" s="85">
        <f t="shared" si="3"/>
        <v>0</v>
      </c>
      <c r="H50" s="85"/>
      <c r="I50" s="85"/>
      <c r="J50" s="85"/>
      <c r="K50" s="88"/>
      <c r="L50" s="88"/>
      <c r="M50" s="88"/>
      <c r="N50" s="88"/>
      <c r="O50" s="88"/>
    </row>
    <row r="51" spans="1:15" x14ac:dyDescent="0.25">
      <c r="A51" s="74">
        <f t="shared" si="4"/>
        <v>50</v>
      </c>
      <c r="B51" s="74">
        <f t="shared" si="5"/>
        <v>1</v>
      </c>
      <c r="C51" s="79">
        <v>22160</v>
      </c>
      <c r="D51" s="75">
        <v>1326</v>
      </c>
      <c r="E51" s="82">
        <v>0</v>
      </c>
      <c r="F51" s="85">
        <f t="shared" si="2"/>
        <v>-1.3</v>
      </c>
      <c r="G51" s="85">
        <f t="shared" si="3"/>
        <v>0</v>
      </c>
      <c r="H51" s="85"/>
      <c r="I51" s="85"/>
      <c r="J51" s="85"/>
      <c r="K51" s="88"/>
      <c r="L51" s="88"/>
      <c r="M51" s="88"/>
      <c r="N51" s="88"/>
      <c r="O51" s="88"/>
    </row>
    <row r="52" spans="1:15" x14ac:dyDescent="0.25">
      <c r="A52" s="74">
        <f t="shared" si="4"/>
        <v>51</v>
      </c>
      <c r="B52" s="74">
        <f t="shared" si="5"/>
        <v>1</v>
      </c>
      <c r="C52" s="77">
        <v>22251</v>
      </c>
      <c r="D52" s="78">
        <v>1317</v>
      </c>
      <c r="E52" s="82">
        <v>1.3</v>
      </c>
      <c r="F52" s="85">
        <f t="shared" si="2"/>
        <v>1.3</v>
      </c>
      <c r="G52" s="85">
        <f t="shared" si="3"/>
        <v>-1.3</v>
      </c>
      <c r="H52" s="85"/>
      <c r="I52" s="85"/>
      <c r="J52" s="85"/>
      <c r="K52" s="88"/>
      <c r="L52" s="88"/>
      <c r="M52" s="88"/>
      <c r="N52" s="88"/>
      <c r="O52" s="88"/>
    </row>
    <row r="53" spans="1:15" x14ac:dyDescent="0.25">
      <c r="A53" s="74">
        <f t="shared" si="4"/>
        <v>52</v>
      </c>
      <c r="B53" s="74">
        <f t="shared" si="5"/>
        <v>1</v>
      </c>
      <c r="C53" s="79">
        <v>22341</v>
      </c>
      <c r="D53" s="75">
        <v>1313</v>
      </c>
      <c r="E53" s="82">
        <v>-1.3</v>
      </c>
      <c r="F53" s="85">
        <f t="shared" si="2"/>
        <v>-2.6</v>
      </c>
      <c r="G53" s="85">
        <f t="shared" si="3"/>
        <v>1.3</v>
      </c>
      <c r="H53" s="85"/>
      <c r="I53" s="85"/>
      <c r="J53" s="85"/>
      <c r="K53" s="88"/>
      <c r="L53" s="88"/>
      <c r="M53" s="88"/>
      <c r="N53" s="88"/>
      <c r="O53" s="88"/>
    </row>
    <row r="54" spans="1:15" x14ac:dyDescent="0.25">
      <c r="A54" s="74">
        <f t="shared" si="4"/>
        <v>53</v>
      </c>
      <c r="B54" s="74">
        <f t="shared" si="5"/>
        <v>1</v>
      </c>
      <c r="C54" s="77">
        <v>22433</v>
      </c>
      <c r="D54" s="78">
        <v>1313</v>
      </c>
      <c r="E54" s="82">
        <v>0</v>
      </c>
      <c r="F54" s="85">
        <f t="shared" si="2"/>
        <v>1.3</v>
      </c>
      <c r="G54" s="85">
        <f t="shared" si="3"/>
        <v>-2.6</v>
      </c>
      <c r="H54" s="85"/>
      <c r="I54" s="85"/>
      <c r="J54" s="85"/>
      <c r="K54" s="88"/>
      <c r="L54" s="88"/>
      <c r="M54" s="88"/>
      <c r="N54" s="88"/>
      <c r="O54" s="88"/>
    </row>
    <row r="55" spans="1:15" x14ac:dyDescent="0.25">
      <c r="A55" s="74">
        <f t="shared" si="4"/>
        <v>54</v>
      </c>
      <c r="B55" s="74">
        <f t="shared" si="5"/>
        <v>1</v>
      </c>
      <c r="C55" s="79">
        <v>22525</v>
      </c>
      <c r="D55" s="75">
        <v>1312</v>
      </c>
      <c r="E55" s="82">
        <v>0</v>
      </c>
      <c r="F55" s="85">
        <f t="shared" si="2"/>
        <v>0</v>
      </c>
      <c r="G55" s="85">
        <f t="shared" si="3"/>
        <v>1.3</v>
      </c>
      <c r="H55" s="85"/>
      <c r="I55" s="85"/>
      <c r="J55" s="85"/>
      <c r="K55" s="88"/>
      <c r="L55" s="88"/>
      <c r="M55" s="88"/>
      <c r="N55" s="88"/>
      <c r="O55" s="88"/>
    </row>
    <row r="56" spans="1:15" x14ac:dyDescent="0.25">
      <c r="A56" s="74">
        <f t="shared" si="4"/>
        <v>55</v>
      </c>
      <c r="B56" s="74">
        <f t="shared" si="5"/>
        <v>1</v>
      </c>
      <c r="C56" s="77">
        <v>22616</v>
      </c>
      <c r="D56" s="78">
        <v>1308</v>
      </c>
      <c r="E56" s="82">
        <v>0</v>
      </c>
      <c r="F56" s="85">
        <f t="shared" si="2"/>
        <v>0</v>
      </c>
      <c r="G56" s="85">
        <f t="shared" si="3"/>
        <v>0</v>
      </c>
      <c r="H56" s="85"/>
      <c r="I56" s="85"/>
      <c r="J56" s="85"/>
      <c r="K56" s="88"/>
      <c r="L56" s="88"/>
      <c r="M56" s="88"/>
      <c r="N56" s="88"/>
      <c r="O56" s="88"/>
    </row>
    <row r="57" spans="1:15" x14ac:dyDescent="0.25">
      <c r="A57" s="74">
        <f t="shared" si="4"/>
        <v>56</v>
      </c>
      <c r="B57" s="74">
        <f t="shared" si="5"/>
        <v>1</v>
      </c>
      <c r="C57" s="79">
        <v>22706</v>
      </c>
      <c r="D57" s="75">
        <v>1307</v>
      </c>
      <c r="E57" s="82">
        <v>0</v>
      </c>
      <c r="F57" s="85">
        <f t="shared" si="2"/>
        <v>0</v>
      </c>
      <c r="G57" s="85">
        <f t="shared" si="3"/>
        <v>0</v>
      </c>
      <c r="H57" s="85"/>
      <c r="I57" s="85"/>
      <c r="J57" s="85"/>
      <c r="K57" s="88"/>
      <c r="L57" s="88"/>
      <c r="M57" s="88"/>
      <c r="N57" s="88"/>
      <c r="O57" s="88"/>
    </row>
    <row r="58" spans="1:15" x14ac:dyDescent="0.25">
      <c r="A58" s="74">
        <f t="shared" si="4"/>
        <v>57</v>
      </c>
      <c r="B58" s="74">
        <f t="shared" si="5"/>
        <v>1</v>
      </c>
      <c r="C58" s="77">
        <v>22798</v>
      </c>
      <c r="D58" s="78">
        <v>1319</v>
      </c>
      <c r="E58" s="82">
        <v>0</v>
      </c>
      <c r="F58" s="85">
        <f t="shared" si="2"/>
        <v>0</v>
      </c>
      <c r="G58" s="85">
        <f t="shared" si="3"/>
        <v>0</v>
      </c>
      <c r="H58" s="85"/>
      <c r="I58" s="85"/>
      <c r="J58" s="85"/>
      <c r="K58" s="88"/>
      <c r="L58" s="88"/>
      <c r="M58" s="88"/>
      <c r="N58" s="88"/>
      <c r="O58" s="88"/>
    </row>
    <row r="59" spans="1:15" x14ac:dyDescent="0.25">
      <c r="A59" s="74">
        <f t="shared" si="4"/>
        <v>58</v>
      </c>
      <c r="B59" s="74">
        <f t="shared" si="5"/>
        <v>1</v>
      </c>
      <c r="C59" s="79">
        <v>22890</v>
      </c>
      <c r="D59" s="75">
        <v>1350</v>
      </c>
      <c r="E59" s="82">
        <v>0</v>
      </c>
      <c r="F59" s="85">
        <f t="shared" si="2"/>
        <v>0</v>
      </c>
      <c r="G59" s="85">
        <f t="shared" si="3"/>
        <v>0</v>
      </c>
      <c r="H59" s="85"/>
      <c r="I59" s="85"/>
      <c r="J59" s="85"/>
      <c r="K59" s="88"/>
      <c r="L59" s="88"/>
      <c r="M59" s="88"/>
      <c r="N59" s="88"/>
      <c r="O59" s="88"/>
    </row>
    <row r="60" spans="1:15" x14ac:dyDescent="0.25">
      <c r="A60" s="74">
        <f t="shared" si="4"/>
        <v>59</v>
      </c>
      <c r="B60" s="74">
        <f t="shared" si="5"/>
        <v>1</v>
      </c>
      <c r="C60" s="77">
        <v>22981</v>
      </c>
      <c r="D60" s="78">
        <v>1385</v>
      </c>
      <c r="E60" s="82">
        <v>0</v>
      </c>
      <c r="F60" s="85">
        <f t="shared" si="2"/>
        <v>0</v>
      </c>
      <c r="G60" s="85">
        <f t="shared" si="3"/>
        <v>0</v>
      </c>
      <c r="H60" s="85"/>
      <c r="I60" s="85"/>
      <c r="J60" s="85"/>
      <c r="K60" s="88"/>
      <c r="L60" s="88"/>
      <c r="M60" s="88"/>
      <c r="N60" s="88"/>
      <c r="O60" s="88"/>
    </row>
    <row r="61" spans="1:15" x14ac:dyDescent="0.25">
      <c r="A61" s="74">
        <f t="shared" si="4"/>
        <v>60</v>
      </c>
      <c r="B61" s="74">
        <f t="shared" si="5"/>
        <v>1</v>
      </c>
      <c r="C61" s="79">
        <v>23071</v>
      </c>
      <c r="D61" s="75">
        <v>1421</v>
      </c>
      <c r="E61" s="82">
        <v>1.3</v>
      </c>
      <c r="F61" s="85">
        <f t="shared" si="2"/>
        <v>1.3</v>
      </c>
      <c r="G61" s="85">
        <f t="shared" si="3"/>
        <v>0</v>
      </c>
      <c r="H61" s="85"/>
      <c r="I61" s="85"/>
      <c r="J61" s="85"/>
      <c r="K61" s="88"/>
      <c r="L61" s="88"/>
      <c r="M61" s="88"/>
      <c r="N61" s="88"/>
      <c r="O61" s="88"/>
    </row>
    <row r="62" spans="1:15" x14ac:dyDescent="0.25">
      <c r="A62" s="74">
        <f t="shared" si="4"/>
        <v>61</v>
      </c>
      <c r="B62" s="74">
        <f t="shared" si="5"/>
        <v>1</v>
      </c>
      <c r="C62" s="77">
        <v>23163</v>
      </c>
      <c r="D62" s="78">
        <v>1459</v>
      </c>
      <c r="E62" s="82">
        <v>0</v>
      </c>
      <c r="F62" s="85">
        <f t="shared" si="2"/>
        <v>-1.3</v>
      </c>
      <c r="G62" s="85">
        <f t="shared" si="3"/>
        <v>1.3</v>
      </c>
      <c r="H62" s="85"/>
      <c r="I62" s="85"/>
      <c r="J62" s="85"/>
      <c r="K62" s="88"/>
      <c r="L62" s="88"/>
      <c r="M62" s="88"/>
      <c r="N62" s="88"/>
      <c r="O62" s="88"/>
    </row>
    <row r="63" spans="1:15" x14ac:dyDescent="0.25">
      <c r="A63" s="74">
        <f t="shared" si="4"/>
        <v>62</v>
      </c>
      <c r="B63" s="74">
        <f t="shared" si="5"/>
        <v>1</v>
      </c>
      <c r="C63" s="79">
        <v>23255</v>
      </c>
      <c r="D63" s="75">
        <v>1497</v>
      </c>
      <c r="E63" s="82">
        <v>1.3</v>
      </c>
      <c r="F63" s="85">
        <f t="shared" si="2"/>
        <v>1.3</v>
      </c>
      <c r="G63" s="85">
        <f t="shared" si="3"/>
        <v>-1.3</v>
      </c>
      <c r="H63" s="85"/>
      <c r="I63" s="85"/>
      <c r="J63" s="85"/>
      <c r="K63" s="88"/>
      <c r="L63" s="88"/>
      <c r="M63" s="88"/>
      <c r="N63" s="88"/>
      <c r="O63" s="88"/>
    </row>
    <row r="64" spans="1:15" x14ac:dyDescent="0.25">
      <c r="A64" s="74">
        <f t="shared" si="4"/>
        <v>63</v>
      </c>
      <c r="B64" s="74">
        <f t="shared" si="5"/>
        <v>1</v>
      </c>
      <c r="C64" s="77">
        <v>23346</v>
      </c>
      <c r="D64" s="78">
        <v>1543</v>
      </c>
      <c r="E64" s="82">
        <v>0</v>
      </c>
      <c r="F64" s="85">
        <f t="shared" si="2"/>
        <v>-1.3</v>
      </c>
      <c r="G64" s="85">
        <f t="shared" si="3"/>
        <v>1.3</v>
      </c>
      <c r="H64" s="85"/>
      <c r="I64" s="85"/>
      <c r="J64" s="85"/>
      <c r="K64" s="88"/>
      <c r="L64" s="88"/>
      <c r="M64" s="88"/>
      <c r="N64" s="88"/>
      <c r="O64" s="88"/>
    </row>
    <row r="65" spans="1:15" x14ac:dyDescent="0.25">
      <c r="A65" s="74">
        <f t="shared" si="4"/>
        <v>64</v>
      </c>
      <c r="B65" s="74">
        <f t="shared" si="5"/>
        <v>1</v>
      </c>
      <c r="C65" s="79">
        <v>23437</v>
      </c>
      <c r="D65" s="75">
        <v>1601</v>
      </c>
      <c r="E65" s="82">
        <v>1.3</v>
      </c>
      <c r="F65" s="85">
        <f t="shared" si="2"/>
        <v>1.3</v>
      </c>
      <c r="G65" s="85">
        <f t="shared" si="3"/>
        <v>-1.3</v>
      </c>
      <c r="H65" s="85"/>
      <c r="I65" s="85"/>
      <c r="J65" s="85"/>
      <c r="K65" s="88"/>
      <c r="L65" s="88"/>
      <c r="M65" s="88"/>
      <c r="N65" s="88"/>
      <c r="O65" s="88"/>
    </row>
    <row r="66" spans="1:15" x14ac:dyDescent="0.25">
      <c r="A66" s="74">
        <f t="shared" si="4"/>
        <v>65</v>
      </c>
      <c r="B66" s="74">
        <f t="shared" si="5"/>
        <v>1</v>
      </c>
      <c r="C66" s="77">
        <v>23529</v>
      </c>
      <c r="D66" s="78">
        <v>1659</v>
      </c>
      <c r="E66" s="82">
        <v>1.2</v>
      </c>
      <c r="F66" s="85">
        <f t="shared" si="2"/>
        <v>-0.10000000000000009</v>
      </c>
      <c r="G66" s="85">
        <f t="shared" si="3"/>
        <v>1.3</v>
      </c>
      <c r="H66" s="85"/>
      <c r="I66" s="85"/>
      <c r="J66" s="85"/>
      <c r="K66" s="88"/>
      <c r="L66" s="88"/>
      <c r="M66" s="88"/>
      <c r="N66" s="88"/>
      <c r="O66" s="88"/>
    </row>
    <row r="67" spans="1:15" x14ac:dyDescent="0.25">
      <c r="A67" s="74">
        <f t="shared" si="4"/>
        <v>66</v>
      </c>
      <c r="B67" s="74">
        <f t="shared" si="5"/>
        <v>1</v>
      </c>
      <c r="C67" s="79">
        <v>23621</v>
      </c>
      <c r="D67" s="75">
        <v>1711</v>
      </c>
      <c r="E67" s="82">
        <v>0</v>
      </c>
      <c r="F67" s="85">
        <f t="shared" si="2"/>
        <v>-1.2</v>
      </c>
      <c r="G67" s="85">
        <f t="shared" si="3"/>
        <v>-0.10000000000000009</v>
      </c>
      <c r="H67" s="85"/>
      <c r="I67" s="85"/>
      <c r="J67" s="85"/>
      <c r="K67" s="88"/>
      <c r="L67" s="88"/>
      <c r="M67" s="88"/>
      <c r="N67" s="88"/>
      <c r="O67" s="88"/>
    </row>
    <row r="68" spans="1:15" x14ac:dyDescent="0.25">
      <c r="A68" s="74">
        <f t="shared" si="4"/>
        <v>67</v>
      </c>
      <c r="B68" s="74">
        <f t="shared" si="5"/>
        <v>1</v>
      </c>
      <c r="C68" s="77">
        <v>23712</v>
      </c>
      <c r="D68" s="78">
        <v>1758</v>
      </c>
      <c r="E68" s="82">
        <v>1.2</v>
      </c>
      <c r="F68" s="85">
        <f t="shared" ref="F68:F131" si="6">E68-E67</f>
        <v>1.2</v>
      </c>
      <c r="G68" s="85">
        <f t="shared" ref="G68:G131" si="7">F67</f>
        <v>-1.2</v>
      </c>
      <c r="H68" s="85"/>
      <c r="I68" s="85"/>
      <c r="J68" s="85"/>
      <c r="K68" s="88"/>
      <c r="L68" s="88"/>
      <c r="M68" s="88"/>
      <c r="N68" s="88"/>
      <c r="O68" s="88"/>
    </row>
    <row r="69" spans="1:15" x14ac:dyDescent="0.25">
      <c r="A69" s="74">
        <f t="shared" si="4"/>
        <v>68</v>
      </c>
      <c r="B69" s="74">
        <f t="shared" si="5"/>
        <v>1</v>
      </c>
      <c r="C69" s="79">
        <v>23802</v>
      </c>
      <c r="D69" s="75">
        <v>1809</v>
      </c>
      <c r="E69" s="82">
        <v>1.2</v>
      </c>
      <c r="F69" s="85">
        <f t="shared" si="6"/>
        <v>0</v>
      </c>
      <c r="G69" s="85">
        <f t="shared" si="7"/>
        <v>1.2</v>
      </c>
      <c r="H69" s="85"/>
      <c r="I69" s="85"/>
      <c r="J69" s="85"/>
      <c r="K69" s="88"/>
      <c r="L69" s="88"/>
      <c r="M69" s="88"/>
      <c r="N69" s="88"/>
      <c r="O69" s="88"/>
    </row>
    <row r="70" spans="1:15" x14ac:dyDescent="0.25">
      <c r="A70" s="74">
        <f t="shared" si="4"/>
        <v>69</v>
      </c>
      <c r="B70" s="74">
        <f t="shared" si="5"/>
        <v>1</v>
      </c>
      <c r="C70" s="77">
        <v>23894</v>
      </c>
      <c r="D70" s="78">
        <v>1867</v>
      </c>
      <c r="E70" s="82">
        <v>1.2</v>
      </c>
      <c r="F70" s="85">
        <f t="shared" si="6"/>
        <v>0</v>
      </c>
      <c r="G70" s="85">
        <f t="shared" si="7"/>
        <v>0</v>
      </c>
      <c r="H70" s="85"/>
      <c r="I70" s="85"/>
      <c r="J70" s="85"/>
      <c r="K70" s="88"/>
      <c r="L70" s="88"/>
      <c r="M70" s="88"/>
      <c r="N70" s="88"/>
      <c r="O70" s="88"/>
    </row>
    <row r="71" spans="1:15" x14ac:dyDescent="0.25">
      <c r="A71" s="74">
        <f t="shared" ref="A71:A134" si="8">IF(B71="","",A70+1)</f>
        <v>70</v>
      </c>
      <c r="B71" s="74">
        <f t="shared" ref="B71:B134" si="9">IF(C71="","",1)</f>
        <v>1</v>
      </c>
      <c r="C71" s="79">
        <v>23986</v>
      </c>
      <c r="D71" s="75">
        <v>1918</v>
      </c>
      <c r="E71" s="82">
        <v>1.2</v>
      </c>
      <c r="F71" s="85">
        <f t="shared" si="6"/>
        <v>0</v>
      </c>
      <c r="G71" s="85">
        <f t="shared" si="7"/>
        <v>0</v>
      </c>
      <c r="H71" s="85"/>
      <c r="I71" s="85"/>
      <c r="J71" s="85"/>
      <c r="K71" s="88"/>
      <c r="L71" s="88"/>
      <c r="M71" s="88"/>
      <c r="N71" s="88"/>
      <c r="O71" s="88"/>
    </row>
    <row r="72" spans="1:15" x14ac:dyDescent="0.25">
      <c r="A72" s="74">
        <f t="shared" si="8"/>
        <v>71</v>
      </c>
      <c r="B72" s="74">
        <f t="shared" si="9"/>
        <v>1</v>
      </c>
      <c r="C72" s="77">
        <v>24077</v>
      </c>
      <c r="D72" s="78">
        <v>1946</v>
      </c>
      <c r="E72" s="82">
        <v>0</v>
      </c>
      <c r="F72" s="85">
        <f t="shared" si="6"/>
        <v>-1.2</v>
      </c>
      <c r="G72" s="85">
        <f t="shared" si="7"/>
        <v>0</v>
      </c>
      <c r="H72" s="85"/>
      <c r="I72" s="85"/>
      <c r="J72" s="85"/>
      <c r="K72" s="88"/>
      <c r="L72" s="88"/>
      <c r="M72" s="88"/>
      <c r="N72" s="88"/>
      <c r="O72" s="88"/>
    </row>
    <row r="73" spans="1:15" x14ac:dyDescent="0.25">
      <c r="A73" s="74">
        <f t="shared" si="8"/>
        <v>72</v>
      </c>
      <c r="B73" s="74">
        <f t="shared" si="9"/>
        <v>1</v>
      </c>
      <c r="C73" s="79">
        <v>24167</v>
      </c>
      <c r="D73" s="75">
        <v>1967</v>
      </c>
      <c r="E73" s="82">
        <v>0</v>
      </c>
      <c r="F73" s="85">
        <f t="shared" si="6"/>
        <v>0</v>
      </c>
      <c r="G73" s="85">
        <f t="shared" si="7"/>
        <v>-1.2</v>
      </c>
      <c r="H73" s="85"/>
      <c r="I73" s="85"/>
      <c r="J73" s="85"/>
      <c r="K73" s="88"/>
      <c r="L73" s="88"/>
      <c r="M73" s="88"/>
      <c r="N73" s="88"/>
      <c r="O73" s="88"/>
    </row>
    <row r="74" spans="1:15" x14ac:dyDescent="0.25">
      <c r="A74" s="74">
        <f t="shared" si="8"/>
        <v>73</v>
      </c>
      <c r="B74" s="74">
        <f t="shared" si="9"/>
        <v>1</v>
      </c>
      <c r="C74" s="77">
        <v>24259</v>
      </c>
      <c r="D74" s="78">
        <v>1997</v>
      </c>
      <c r="E74" s="82">
        <v>1.2</v>
      </c>
      <c r="F74" s="85">
        <f t="shared" si="6"/>
        <v>1.2</v>
      </c>
      <c r="G74" s="85">
        <f t="shared" si="7"/>
        <v>0</v>
      </c>
      <c r="H74" s="85"/>
      <c r="I74" s="85"/>
      <c r="J74" s="85"/>
      <c r="K74" s="88"/>
      <c r="L74" s="88"/>
      <c r="M74" s="88"/>
      <c r="N74" s="88"/>
      <c r="O74" s="88"/>
    </row>
    <row r="75" spans="1:15" x14ac:dyDescent="0.25">
      <c r="A75" s="74">
        <f t="shared" si="8"/>
        <v>74</v>
      </c>
      <c r="B75" s="74">
        <f t="shared" si="9"/>
        <v>1</v>
      </c>
      <c r="C75" s="79">
        <v>24351</v>
      </c>
      <c r="D75" s="75">
        <v>2040</v>
      </c>
      <c r="E75" s="82">
        <v>1.1000000000000001</v>
      </c>
      <c r="F75" s="85">
        <f t="shared" si="6"/>
        <v>-9.9999999999999867E-2</v>
      </c>
      <c r="G75" s="85">
        <f t="shared" si="7"/>
        <v>1.2</v>
      </c>
      <c r="H75" s="85"/>
      <c r="I75" s="85"/>
      <c r="J75" s="85"/>
      <c r="K75" s="88"/>
      <c r="L75" s="88"/>
      <c r="M75" s="88"/>
      <c r="N75" s="88"/>
      <c r="O75" s="88"/>
    </row>
    <row r="76" spans="1:15" x14ac:dyDescent="0.25">
      <c r="A76" s="74">
        <f t="shared" si="8"/>
        <v>75</v>
      </c>
      <c r="B76" s="74">
        <f t="shared" si="9"/>
        <v>1</v>
      </c>
      <c r="C76" s="77">
        <v>24442</v>
      </c>
      <c r="D76" s="78">
        <v>2089</v>
      </c>
      <c r="E76" s="82">
        <v>1.1000000000000001</v>
      </c>
      <c r="F76" s="85">
        <f t="shared" si="6"/>
        <v>0</v>
      </c>
      <c r="G76" s="85">
        <f t="shared" si="7"/>
        <v>-9.9999999999999867E-2</v>
      </c>
      <c r="H76" s="85"/>
      <c r="I76" s="85"/>
      <c r="J76" s="85"/>
      <c r="K76" s="88"/>
      <c r="L76" s="88"/>
      <c r="M76" s="88"/>
      <c r="N76" s="88"/>
      <c r="O76" s="88"/>
    </row>
    <row r="77" spans="1:15" x14ac:dyDescent="0.25">
      <c r="A77" s="74">
        <f t="shared" si="8"/>
        <v>76</v>
      </c>
      <c r="B77" s="74">
        <f t="shared" si="9"/>
        <v>1</v>
      </c>
      <c r="C77" s="79">
        <v>24532</v>
      </c>
      <c r="D77" s="75">
        <v>2140</v>
      </c>
      <c r="E77" s="82">
        <v>1.1000000000000001</v>
      </c>
      <c r="F77" s="85">
        <f t="shared" si="6"/>
        <v>0</v>
      </c>
      <c r="G77" s="85">
        <f t="shared" si="7"/>
        <v>0</v>
      </c>
      <c r="H77" s="85"/>
      <c r="I77" s="85"/>
      <c r="J77" s="85"/>
      <c r="K77" s="88"/>
      <c r="L77" s="88"/>
      <c r="M77" s="88"/>
      <c r="N77" s="88"/>
      <c r="O77" s="88"/>
    </row>
    <row r="78" spans="1:15" x14ac:dyDescent="0.25">
      <c r="A78" s="74">
        <f t="shared" si="8"/>
        <v>77</v>
      </c>
      <c r="B78" s="74">
        <f t="shared" si="9"/>
        <v>1</v>
      </c>
      <c r="C78" s="77">
        <v>24624</v>
      </c>
      <c r="D78" s="78">
        <v>2195</v>
      </c>
      <c r="E78" s="82">
        <v>0</v>
      </c>
      <c r="F78" s="85">
        <f t="shared" si="6"/>
        <v>-1.1000000000000001</v>
      </c>
      <c r="G78" s="85">
        <f t="shared" si="7"/>
        <v>0</v>
      </c>
      <c r="H78" s="85"/>
      <c r="I78" s="85"/>
      <c r="J78" s="85"/>
      <c r="K78" s="88"/>
      <c r="L78" s="88"/>
      <c r="M78" s="88"/>
      <c r="N78" s="88"/>
      <c r="O78" s="88"/>
    </row>
    <row r="79" spans="1:15" x14ac:dyDescent="0.25">
      <c r="A79" s="74">
        <f t="shared" si="8"/>
        <v>78</v>
      </c>
      <c r="B79" s="74">
        <f t="shared" si="9"/>
        <v>1</v>
      </c>
      <c r="C79" s="79">
        <v>24716</v>
      </c>
      <c r="D79" s="75">
        <v>2261</v>
      </c>
      <c r="E79" s="82">
        <v>1.1000000000000001</v>
      </c>
      <c r="F79" s="85">
        <f t="shared" si="6"/>
        <v>1.1000000000000001</v>
      </c>
      <c r="G79" s="85">
        <f t="shared" si="7"/>
        <v>-1.1000000000000001</v>
      </c>
      <c r="H79" s="85"/>
      <c r="I79" s="85"/>
      <c r="J79" s="85"/>
      <c r="K79" s="88"/>
      <c r="L79" s="88"/>
      <c r="M79" s="88"/>
      <c r="N79" s="88"/>
      <c r="O79" s="88"/>
    </row>
    <row r="80" spans="1:15" x14ac:dyDescent="0.25">
      <c r="A80" s="74">
        <f t="shared" si="8"/>
        <v>79</v>
      </c>
      <c r="B80" s="74">
        <f t="shared" si="9"/>
        <v>1</v>
      </c>
      <c r="C80" s="77">
        <v>24807</v>
      </c>
      <c r="D80" s="78">
        <v>2328</v>
      </c>
      <c r="E80" s="82">
        <v>0</v>
      </c>
      <c r="F80" s="85">
        <f t="shared" si="6"/>
        <v>-1.1000000000000001</v>
      </c>
      <c r="G80" s="85">
        <f t="shared" si="7"/>
        <v>1.1000000000000001</v>
      </c>
      <c r="H80" s="85"/>
      <c r="I80" s="85"/>
      <c r="J80" s="85"/>
      <c r="K80" s="88"/>
      <c r="L80" s="88"/>
      <c r="M80" s="88"/>
      <c r="N80" s="88"/>
      <c r="O80" s="88"/>
    </row>
    <row r="81" spans="1:15" x14ac:dyDescent="0.25">
      <c r="A81" s="74">
        <f t="shared" si="8"/>
        <v>80</v>
      </c>
      <c r="B81" s="74">
        <f t="shared" si="9"/>
        <v>1</v>
      </c>
      <c r="C81" s="79">
        <v>24898</v>
      </c>
      <c r="D81" s="75">
        <v>2383</v>
      </c>
      <c r="E81" s="82">
        <v>1.1000000000000001</v>
      </c>
      <c r="F81" s="85">
        <f t="shared" si="6"/>
        <v>1.1000000000000001</v>
      </c>
      <c r="G81" s="85">
        <f t="shared" si="7"/>
        <v>-1.1000000000000001</v>
      </c>
      <c r="H81" s="85"/>
      <c r="I81" s="85"/>
      <c r="J81" s="85"/>
      <c r="K81" s="88"/>
      <c r="L81" s="88"/>
      <c r="M81" s="88"/>
      <c r="N81" s="88"/>
      <c r="O81" s="88"/>
    </row>
    <row r="82" spans="1:15" x14ac:dyDescent="0.25">
      <c r="A82" s="74">
        <f t="shared" si="8"/>
        <v>81</v>
      </c>
      <c r="B82" s="74">
        <f t="shared" si="9"/>
        <v>1</v>
      </c>
      <c r="C82" s="77">
        <v>24990</v>
      </c>
      <c r="D82" s="78">
        <v>2425</v>
      </c>
      <c r="E82" s="82">
        <v>0</v>
      </c>
      <c r="F82" s="85">
        <f t="shared" si="6"/>
        <v>-1.1000000000000001</v>
      </c>
      <c r="G82" s="85">
        <f t="shared" si="7"/>
        <v>1.1000000000000001</v>
      </c>
      <c r="H82" s="85"/>
      <c r="I82" s="85"/>
      <c r="J82" s="85"/>
      <c r="K82" s="88"/>
      <c r="L82" s="88"/>
      <c r="M82" s="88"/>
      <c r="N82" s="88"/>
      <c r="O82" s="88"/>
    </row>
    <row r="83" spans="1:15" x14ac:dyDescent="0.25">
      <c r="A83" s="74">
        <f t="shared" si="8"/>
        <v>82</v>
      </c>
      <c r="B83" s="74">
        <f t="shared" si="9"/>
        <v>1</v>
      </c>
      <c r="C83" s="79">
        <v>25082</v>
      </c>
      <c r="D83" s="75">
        <v>2459</v>
      </c>
      <c r="E83" s="82">
        <v>2.2000000000000002</v>
      </c>
      <c r="F83" s="85">
        <f t="shared" si="6"/>
        <v>2.2000000000000002</v>
      </c>
      <c r="G83" s="85">
        <f t="shared" si="7"/>
        <v>-1.1000000000000001</v>
      </c>
      <c r="H83" s="85"/>
      <c r="I83" s="85"/>
      <c r="J83" s="85"/>
      <c r="K83" s="88"/>
      <c r="L83" s="88"/>
      <c r="M83" s="88"/>
      <c r="N83" s="88"/>
      <c r="O83" s="88"/>
    </row>
    <row r="84" spans="1:15" x14ac:dyDescent="0.25">
      <c r="A84" s="74">
        <f t="shared" si="8"/>
        <v>83</v>
      </c>
      <c r="B84" s="74">
        <f t="shared" si="9"/>
        <v>1</v>
      </c>
      <c r="C84" s="77">
        <v>25173</v>
      </c>
      <c r="D84" s="78">
        <v>2503</v>
      </c>
      <c r="E84" s="82">
        <v>0</v>
      </c>
      <c r="F84" s="85">
        <f t="shared" si="6"/>
        <v>-2.2000000000000002</v>
      </c>
      <c r="G84" s="85">
        <f t="shared" si="7"/>
        <v>2.2000000000000002</v>
      </c>
      <c r="H84" s="85"/>
      <c r="I84" s="85"/>
      <c r="J84" s="85"/>
      <c r="K84" s="88"/>
      <c r="L84" s="88"/>
      <c r="M84" s="88"/>
      <c r="N84" s="88"/>
      <c r="O84" s="88"/>
    </row>
    <row r="85" spans="1:15" x14ac:dyDescent="0.25">
      <c r="A85" s="74">
        <f t="shared" si="8"/>
        <v>84</v>
      </c>
      <c r="B85" s="74">
        <f t="shared" si="9"/>
        <v>1</v>
      </c>
      <c r="C85" s="79">
        <v>25263</v>
      </c>
      <c r="D85" s="75">
        <v>2572</v>
      </c>
      <c r="E85" s="82">
        <v>1.1000000000000001</v>
      </c>
      <c r="F85" s="85">
        <f t="shared" si="6"/>
        <v>1.1000000000000001</v>
      </c>
      <c r="G85" s="85">
        <f t="shared" si="7"/>
        <v>-2.2000000000000002</v>
      </c>
      <c r="H85" s="85"/>
      <c r="I85" s="85"/>
      <c r="J85" s="85"/>
      <c r="K85" s="88"/>
      <c r="L85" s="88"/>
      <c r="M85" s="88"/>
      <c r="N85" s="88"/>
      <c r="O85" s="88"/>
    </row>
    <row r="86" spans="1:15" x14ac:dyDescent="0.25">
      <c r="A86" s="74">
        <f t="shared" si="8"/>
        <v>85</v>
      </c>
      <c r="B86" s="74">
        <f t="shared" si="9"/>
        <v>1</v>
      </c>
      <c r="C86" s="77">
        <v>25355</v>
      </c>
      <c r="D86" s="78">
        <v>2666</v>
      </c>
      <c r="E86" s="82">
        <v>0</v>
      </c>
      <c r="F86" s="85">
        <f t="shared" si="6"/>
        <v>-1.1000000000000001</v>
      </c>
      <c r="G86" s="85">
        <f t="shared" si="7"/>
        <v>1.1000000000000001</v>
      </c>
      <c r="H86" s="85"/>
      <c r="I86" s="85"/>
      <c r="J86" s="85"/>
      <c r="K86" s="88"/>
      <c r="L86" s="88"/>
      <c r="M86" s="88"/>
      <c r="N86" s="88"/>
      <c r="O86" s="88"/>
    </row>
    <row r="87" spans="1:15" x14ac:dyDescent="0.25">
      <c r="A87" s="74">
        <f t="shared" si="8"/>
        <v>86</v>
      </c>
      <c r="B87" s="74">
        <f t="shared" si="9"/>
        <v>1</v>
      </c>
      <c r="C87" s="79">
        <v>25447</v>
      </c>
      <c r="D87" s="75">
        <v>2763</v>
      </c>
      <c r="E87" s="82">
        <v>1.1000000000000001</v>
      </c>
      <c r="F87" s="85">
        <f t="shared" si="6"/>
        <v>1.1000000000000001</v>
      </c>
      <c r="G87" s="85">
        <f t="shared" si="7"/>
        <v>-1.1000000000000001</v>
      </c>
      <c r="H87" s="85"/>
      <c r="I87" s="85"/>
      <c r="J87" s="85"/>
      <c r="K87" s="88"/>
      <c r="L87" s="88"/>
      <c r="M87" s="88"/>
      <c r="N87" s="88"/>
      <c r="O87" s="88"/>
    </row>
    <row r="88" spans="1:15" x14ac:dyDescent="0.25">
      <c r="A88" s="74">
        <f t="shared" si="8"/>
        <v>87</v>
      </c>
      <c r="B88" s="74">
        <f t="shared" si="9"/>
        <v>1</v>
      </c>
      <c r="C88" s="77">
        <v>25538</v>
      </c>
      <c r="D88" s="78">
        <v>2858</v>
      </c>
      <c r="E88" s="82">
        <v>1</v>
      </c>
      <c r="F88" s="85">
        <f t="shared" si="6"/>
        <v>-0.10000000000000009</v>
      </c>
      <c r="G88" s="85">
        <f t="shared" si="7"/>
        <v>1.1000000000000001</v>
      </c>
      <c r="H88" s="85"/>
      <c r="I88" s="85"/>
      <c r="J88" s="85"/>
      <c r="K88" s="88"/>
      <c r="L88" s="88"/>
      <c r="M88" s="88"/>
      <c r="N88" s="88"/>
      <c r="O88" s="88"/>
    </row>
    <row r="89" spans="1:15" x14ac:dyDescent="0.25">
      <c r="A89" s="74">
        <f t="shared" si="8"/>
        <v>88</v>
      </c>
      <c r="B89" s="74">
        <f t="shared" si="9"/>
        <v>1</v>
      </c>
      <c r="C89" s="79">
        <v>25628</v>
      </c>
      <c r="D89" s="75">
        <v>2928</v>
      </c>
      <c r="E89" s="82">
        <v>1</v>
      </c>
      <c r="F89" s="85">
        <f t="shared" si="6"/>
        <v>0</v>
      </c>
      <c r="G89" s="85">
        <f t="shared" si="7"/>
        <v>-0.10000000000000009</v>
      </c>
      <c r="H89" s="85"/>
      <c r="I89" s="85"/>
      <c r="J89" s="85"/>
      <c r="K89" s="88"/>
      <c r="L89" s="88"/>
      <c r="M89" s="88"/>
      <c r="N89" s="88"/>
      <c r="O89" s="88"/>
    </row>
    <row r="90" spans="1:15" x14ac:dyDescent="0.25">
      <c r="A90" s="74">
        <f t="shared" si="8"/>
        <v>89</v>
      </c>
      <c r="B90" s="74">
        <f t="shared" si="9"/>
        <v>1</v>
      </c>
      <c r="C90" s="77">
        <v>25720</v>
      </c>
      <c r="D90" s="78">
        <v>2960</v>
      </c>
      <c r="E90" s="82">
        <v>2</v>
      </c>
      <c r="F90" s="85">
        <f t="shared" si="6"/>
        <v>1</v>
      </c>
      <c r="G90" s="85">
        <f t="shared" si="7"/>
        <v>0</v>
      </c>
      <c r="H90" s="85"/>
      <c r="I90" s="85"/>
      <c r="J90" s="85"/>
      <c r="K90" s="88"/>
      <c r="L90" s="88"/>
      <c r="M90" s="88"/>
      <c r="N90" s="88"/>
      <c r="O90" s="88"/>
    </row>
    <row r="91" spans="1:15" x14ac:dyDescent="0.25">
      <c r="A91" s="74">
        <f t="shared" si="8"/>
        <v>90</v>
      </c>
      <c r="B91" s="74">
        <f t="shared" si="9"/>
        <v>1</v>
      </c>
      <c r="C91" s="79">
        <v>25812</v>
      </c>
      <c r="D91" s="75">
        <v>2990</v>
      </c>
      <c r="E91" s="82">
        <v>1</v>
      </c>
      <c r="F91" s="85">
        <f t="shared" si="6"/>
        <v>-1</v>
      </c>
      <c r="G91" s="85">
        <f t="shared" si="7"/>
        <v>1</v>
      </c>
      <c r="H91" s="85"/>
      <c r="I91" s="85"/>
      <c r="J91" s="85"/>
      <c r="K91" s="88"/>
      <c r="L91" s="88"/>
      <c r="M91" s="88"/>
      <c r="N91" s="88"/>
      <c r="O91" s="88"/>
    </row>
    <row r="92" spans="1:15" x14ac:dyDescent="0.25">
      <c r="A92" s="74">
        <f t="shared" si="8"/>
        <v>91</v>
      </c>
      <c r="B92" s="74">
        <f t="shared" si="9"/>
        <v>1</v>
      </c>
      <c r="C92" s="77">
        <v>25903</v>
      </c>
      <c r="D92" s="78">
        <v>3038</v>
      </c>
      <c r="E92" s="82">
        <v>1</v>
      </c>
      <c r="F92" s="85">
        <f t="shared" si="6"/>
        <v>0</v>
      </c>
      <c r="G92" s="85">
        <f t="shared" si="7"/>
        <v>-1</v>
      </c>
      <c r="H92" s="85"/>
      <c r="I92" s="85"/>
      <c r="J92" s="85"/>
      <c r="K92" s="88"/>
      <c r="L92" s="88"/>
      <c r="M92" s="88"/>
      <c r="N92" s="88"/>
      <c r="O92" s="88"/>
    </row>
    <row r="93" spans="1:15" x14ac:dyDescent="0.25">
      <c r="A93" s="74">
        <f t="shared" si="8"/>
        <v>92</v>
      </c>
      <c r="B93" s="74">
        <f t="shared" si="9"/>
        <v>1</v>
      </c>
      <c r="C93" s="79">
        <v>25993</v>
      </c>
      <c r="D93" s="75">
        <v>3123</v>
      </c>
      <c r="E93" s="82">
        <v>2.9</v>
      </c>
      <c r="F93" s="85">
        <f t="shared" si="6"/>
        <v>1.9</v>
      </c>
      <c r="G93" s="85">
        <f t="shared" si="7"/>
        <v>0</v>
      </c>
      <c r="H93" s="85"/>
      <c r="I93" s="85"/>
      <c r="J93" s="85"/>
      <c r="K93" s="88"/>
      <c r="L93" s="88"/>
      <c r="M93" s="88"/>
      <c r="N93" s="88"/>
      <c r="O93" s="88"/>
    </row>
    <row r="94" spans="1:15" x14ac:dyDescent="0.25">
      <c r="A94" s="74">
        <f t="shared" si="8"/>
        <v>93</v>
      </c>
      <c r="B94" s="74">
        <f t="shared" si="9"/>
        <v>1</v>
      </c>
      <c r="C94" s="77">
        <v>26085</v>
      </c>
      <c r="D94" s="78">
        <v>3229</v>
      </c>
      <c r="E94" s="82">
        <v>1.9</v>
      </c>
      <c r="F94" s="85">
        <f t="shared" si="6"/>
        <v>-1</v>
      </c>
      <c r="G94" s="85">
        <f t="shared" si="7"/>
        <v>1.9</v>
      </c>
      <c r="H94" s="85"/>
      <c r="I94" s="85"/>
      <c r="J94" s="85"/>
      <c r="K94" s="88"/>
      <c r="L94" s="88"/>
      <c r="M94" s="88"/>
      <c r="N94" s="88"/>
      <c r="O94" s="88"/>
    </row>
    <row r="95" spans="1:15" x14ac:dyDescent="0.25">
      <c r="A95" s="74">
        <f t="shared" si="8"/>
        <v>94</v>
      </c>
      <c r="B95" s="74">
        <f t="shared" si="9"/>
        <v>1</v>
      </c>
      <c r="C95" s="79">
        <v>26177</v>
      </c>
      <c r="D95" s="75">
        <v>3294</v>
      </c>
      <c r="E95" s="82">
        <v>0.9</v>
      </c>
      <c r="F95" s="85">
        <f t="shared" si="6"/>
        <v>-0.99999999999999989</v>
      </c>
      <c r="G95" s="85">
        <f t="shared" si="7"/>
        <v>-1</v>
      </c>
      <c r="H95" s="85"/>
      <c r="I95" s="85"/>
      <c r="J95" s="85"/>
      <c r="K95" s="88"/>
      <c r="L95" s="88"/>
      <c r="M95" s="88"/>
      <c r="N95" s="88"/>
      <c r="O95" s="88"/>
    </row>
    <row r="96" spans="1:15" x14ac:dyDescent="0.25">
      <c r="A96" s="74">
        <f t="shared" si="8"/>
        <v>95</v>
      </c>
      <c r="B96" s="74">
        <f t="shared" si="9"/>
        <v>1</v>
      </c>
      <c r="C96" s="77">
        <v>26268</v>
      </c>
      <c r="D96" s="78">
        <v>3312</v>
      </c>
      <c r="E96" s="82">
        <v>0.9</v>
      </c>
      <c r="F96" s="85">
        <f t="shared" si="6"/>
        <v>0</v>
      </c>
      <c r="G96" s="85">
        <f t="shared" si="7"/>
        <v>-0.99999999999999989</v>
      </c>
      <c r="H96" s="85"/>
      <c r="I96" s="85"/>
      <c r="J96" s="85"/>
      <c r="K96" s="88"/>
      <c r="L96" s="88"/>
      <c r="M96" s="88"/>
      <c r="N96" s="88"/>
      <c r="O96" s="88"/>
    </row>
    <row r="97" spans="1:15" x14ac:dyDescent="0.25">
      <c r="A97" s="74">
        <f t="shared" si="8"/>
        <v>96</v>
      </c>
      <c r="B97" s="74">
        <f t="shared" si="9"/>
        <v>1</v>
      </c>
      <c r="C97" s="79">
        <v>26359</v>
      </c>
      <c r="D97" s="75">
        <v>3320</v>
      </c>
      <c r="E97" s="82">
        <v>1.8</v>
      </c>
      <c r="F97" s="85">
        <f t="shared" si="6"/>
        <v>0.9</v>
      </c>
      <c r="G97" s="85">
        <f t="shared" si="7"/>
        <v>0</v>
      </c>
      <c r="H97" s="85"/>
      <c r="I97" s="85"/>
      <c r="J97" s="85"/>
      <c r="K97" s="88"/>
      <c r="L97" s="88"/>
      <c r="M97" s="88"/>
      <c r="N97" s="88"/>
      <c r="O97" s="88"/>
    </row>
    <row r="98" spans="1:15" x14ac:dyDescent="0.25">
      <c r="A98" s="74">
        <f t="shared" si="8"/>
        <v>97</v>
      </c>
      <c r="B98" s="74">
        <f t="shared" si="9"/>
        <v>1</v>
      </c>
      <c r="C98" s="77">
        <v>26451</v>
      </c>
      <c r="D98" s="78">
        <v>3347</v>
      </c>
      <c r="E98" s="82">
        <v>0.9</v>
      </c>
      <c r="F98" s="85">
        <f t="shared" si="6"/>
        <v>-0.9</v>
      </c>
      <c r="G98" s="85">
        <f t="shared" si="7"/>
        <v>0.9</v>
      </c>
      <c r="H98" s="85"/>
      <c r="I98" s="85"/>
      <c r="J98" s="85"/>
      <c r="K98" s="88"/>
      <c r="L98" s="88"/>
      <c r="M98" s="88"/>
      <c r="N98" s="88"/>
      <c r="O98" s="88"/>
    </row>
    <row r="99" spans="1:15" x14ac:dyDescent="0.25">
      <c r="A99" s="74">
        <f t="shared" si="8"/>
        <v>98</v>
      </c>
      <c r="B99" s="74">
        <f t="shared" si="9"/>
        <v>1</v>
      </c>
      <c r="C99" s="79">
        <v>26543</v>
      </c>
      <c r="D99" s="75">
        <v>3425</v>
      </c>
      <c r="E99" s="82">
        <v>1.8</v>
      </c>
      <c r="F99" s="85">
        <f t="shared" si="6"/>
        <v>0.9</v>
      </c>
      <c r="G99" s="85">
        <f t="shared" si="7"/>
        <v>-0.9</v>
      </c>
      <c r="H99" s="85"/>
      <c r="I99" s="85"/>
      <c r="J99" s="85"/>
      <c r="K99" s="88"/>
      <c r="L99" s="88"/>
      <c r="M99" s="88"/>
      <c r="N99" s="88"/>
      <c r="O99" s="88"/>
    </row>
    <row r="100" spans="1:15" x14ac:dyDescent="0.25">
      <c r="A100" s="74">
        <f t="shared" si="8"/>
        <v>99</v>
      </c>
      <c r="B100" s="74">
        <f t="shared" si="9"/>
        <v>1</v>
      </c>
      <c r="C100" s="77">
        <v>26634</v>
      </c>
      <c r="D100" s="78">
        <v>3518</v>
      </c>
      <c r="E100" s="82">
        <v>3.5</v>
      </c>
      <c r="F100" s="85">
        <f t="shared" si="6"/>
        <v>1.7</v>
      </c>
      <c r="G100" s="85">
        <f t="shared" si="7"/>
        <v>0.9</v>
      </c>
      <c r="H100" s="85"/>
      <c r="I100" s="85"/>
      <c r="J100" s="85"/>
      <c r="K100" s="88"/>
      <c r="L100" s="88"/>
      <c r="M100" s="88"/>
      <c r="N100" s="88"/>
      <c r="O100" s="88"/>
    </row>
    <row r="101" spans="1:15" x14ac:dyDescent="0.25">
      <c r="A101" s="74">
        <f t="shared" si="8"/>
        <v>100</v>
      </c>
      <c r="B101" s="74">
        <f t="shared" si="9"/>
        <v>1</v>
      </c>
      <c r="C101" s="79">
        <v>26724</v>
      </c>
      <c r="D101" s="75">
        <v>3639</v>
      </c>
      <c r="E101" s="82">
        <v>3.4</v>
      </c>
      <c r="F101" s="85">
        <f t="shared" si="6"/>
        <v>-0.10000000000000009</v>
      </c>
      <c r="G101" s="85">
        <f t="shared" si="7"/>
        <v>1.7</v>
      </c>
      <c r="H101" s="85"/>
      <c r="I101" s="85"/>
      <c r="J101" s="85"/>
      <c r="K101" s="88"/>
      <c r="L101" s="88"/>
      <c r="M101" s="88"/>
      <c r="N101" s="88"/>
      <c r="O101" s="88"/>
    </row>
    <row r="102" spans="1:15" x14ac:dyDescent="0.25">
      <c r="A102" s="74">
        <f t="shared" si="8"/>
        <v>101</v>
      </c>
      <c r="B102" s="74">
        <f t="shared" si="9"/>
        <v>1</v>
      </c>
      <c r="C102" s="77">
        <v>26816</v>
      </c>
      <c r="D102" s="78">
        <v>3822</v>
      </c>
      <c r="E102" s="82">
        <v>3.3</v>
      </c>
      <c r="F102" s="85">
        <f t="shared" si="6"/>
        <v>-0.10000000000000009</v>
      </c>
      <c r="G102" s="85">
        <f t="shared" si="7"/>
        <v>-0.10000000000000009</v>
      </c>
      <c r="H102" s="85"/>
      <c r="I102" s="85"/>
      <c r="J102" s="85"/>
      <c r="K102" s="88"/>
      <c r="L102" s="88"/>
      <c r="M102" s="88"/>
      <c r="N102" s="88"/>
      <c r="O102" s="88"/>
    </row>
    <row r="103" spans="1:15" x14ac:dyDescent="0.25">
      <c r="A103" s="74">
        <f t="shared" si="8"/>
        <v>102</v>
      </c>
      <c r="B103" s="74">
        <f t="shared" si="9"/>
        <v>1</v>
      </c>
      <c r="C103" s="79">
        <v>26908</v>
      </c>
      <c r="D103" s="75">
        <v>4047</v>
      </c>
      <c r="E103" s="82">
        <v>3.2</v>
      </c>
      <c r="F103" s="85">
        <f t="shared" si="6"/>
        <v>-9.9999999999999645E-2</v>
      </c>
      <c r="G103" s="85">
        <f t="shared" si="7"/>
        <v>-0.10000000000000009</v>
      </c>
      <c r="H103" s="85"/>
      <c r="I103" s="85"/>
      <c r="J103" s="85"/>
      <c r="K103" s="88"/>
      <c r="L103" s="88"/>
      <c r="M103" s="88"/>
      <c r="N103" s="88"/>
      <c r="O103" s="88"/>
    </row>
    <row r="104" spans="1:15" x14ac:dyDescent="0.25">
      <c r="A104" s="74">
        <f t="shared" si="8"/>
        <v>103</v>
      </c>
      <c r="B104" s="74">
        <f t="shared" si="9"/>
        <v>1</v>
      </c>
      <c r="C104" s="77">
        <v>26999</v>
      </c>
      <c r="D104" s="78">
        <v>4241</v>
      </c>
      <c r="E104" s="82">
        <v>3.8</v>
      </c>
      <c r="F104" s="85">
        <f t="shared" si="6"/>
        <v>0.59999999999999964</v>
      </c>
      <c r="G104" s="85">
        <f t="shared" si="7"/>
        <v>-9.9999999999999645E-2</v>
      </c>
      <c r="H104" s="85"/>
      <c r="I104" s="85"/>
      <c r="J104" s="85"/>
      <c r="K104" s="88"/>
      <c r="L104" s="88"/>
      <c r="M104" s="88"/>
      <c r="N104" s="88"/>
      <c r="O104" s="88"/>
    </row>
    <row r="105" spans="1:15" x14ac:dyDescent="0.25">
      <c r="A105" s="74">
        <f t="shared" si="8"/>
        <v>104</v>
      </c>
      <c r="B105" s="74">
        <f t="shared" si="9"/>
        <v>1</v>
      </c>
      <c r="C105" s="79">
        <v>27089</v>
      </c>
      <c r="D105" s="75">
        <v>4341</v>
      </c>
      <c r="E105" s="82">
        <v>5.2</v>
      </c>
      <c r="F105" s="85">
        <f t="shared" si="6"/>
        <v>1.4000000000000004</v>
      </c>
      <c r="G105" s="85">
        <f t="shared" si="7"/>
        <v>0.59999999999999964</v>
      </c>
      <c r="H105" s="85"/>
      <c r="I105" s="85"/>
      <c r="J105" s="85"/>
      <c r="K105" s="88"/>
      <c r="L105" s="88"/>
      <c r="M105" s="88"/>
      <c r="N105" s="88"/>
      <c r="O105" s="88"/>
    </row>
    <row r="106" spans="1:15" x14ac:dyDescent="0.25">
      <c r="A106" s="74">
        <f t="shared" si="8"/>
        <v>105</v>
      </c>
      <c r="B106" s="74">
        <f t="shared" si="9"/>
        <v>1</v>
      </c>
      <c r="C106" s="77">
        <v>27181</v>
      </c>
      <c r="D106" s="78">
        <v>4359</v>
      </c>
      <c r="E106" s="82">
        <v>3.5</v>
      </c>
      <c r="F106" s="85">
        <f t="shared" si="6"/>
        <v>-1.7000000000000002</v>
      </c>
      <c r="G106" s="85">
        <f t="shared" si="7"/>
        <v>1.4000000000000004</v>
      </c>
      <c r="H106" s="85"/>
      <c r="I106" s="85"/>
      <c r="J106" s="85"/>
      <c r="K106" s="88"/>
      <c r="L106" s="88"/>
      <c r="M106" s="88"/>
      <c r="N106" s="88"/>
      <c r="O106" s="88"/>
    </row>
    <row r="107" spans="1:15" x14ac:dyDescent="0.25">
      <c r="A107" s="74">
        <f t="shared" si="8"/>
        <v>106</v>
      </c>
      <c r="B107" s="74">
        <f t="shared" si="9"/>
        <v>1</v>
      </c>
      <c r="C107" s="79">
        <v>27273</v>
      </c>
      <c r="D107" s="75">
        <v>4376</v>
      </c>
      <c r="E107" s="82">
        <v>4.0999999999999996</v>
      </c>
      <c r="F107" s="85">
        <f t="shared" si="6"/>
        <v>0.59999999999999964</v>
      </c>
      <c r="G107" s="85">
        <f t="shared" si="7"/>
        <v>-1.7000000000000002</v>
      </c>
      <c r="H107" s="85"/>
      <c r="I107" s="85"/>
      <c r="J107" s="85"/>
      <c r="K107" s="88"/>
      <c r="L107" s="88"/>
      <c r="M107" s="88"/>
      <c r="N107" s="88"/>
      <c r="O107" s="88"/>
    </row>
    <row r="108" spans="1:15" x14ac:dyDescent="0.25">
      <c r="A108" s="74">
        <f t="shared" si="8"/>
        <v>107</v>
      </c>
      <c r="B108" s="74">
        <f t="shared" si="9"/>
        <v>1</v>
      </c>
      <c r="C108" s="77">
        <v>27364</v>
      </c>
      <c r="D108" s="78">
        <v>4458</v>
      </c>
      <c r="E108" s="82">
        <v>3.3</v>
      </c>
      <c r="F108" s="85">
        <f t="shared" si="6"/>
        <v>-0.79999999999999982</v>
      </c>
      <c r="G108" s="85">
        <f t="shared" si="7"/>
        <v>0.59999999999999964</v>
      </c>
      <c r="H108" s="85"/>
      <c r="I108" s="85"/>
      <c r="J108" s="85"/>
      <c r="K108" s="88"/>
      <c r="L108" s="88"/>
      <c r="M108" s="88"/>
      <c r="N108" s="88"/>
      <c r="O108" s="88"/>
    </row>
    <row r="109" spans="1:15" x14ac:dyDescent="0.25">
      <c r="A109" s="74">
        <f t="shared" si="8"/>
        <v>108</v>
      </c>
      <c r="B109" s="74">
        <f t="shared" si="9"/>
        <v>1</v>
      </c>
      <c r="C109" s="79">
        <v>27454</v>
      </c>
      <c r="D109" s="75">
        <v>4628</v>
      </c>
      <c r="E109" s="82">
        <v>0.6</v>
      </c>
      <c r="F109" s="85">
        <f t="shared" si="6"/>
        <v>-2.6999999999999997</v>
      </c>
      <c r="G109" s="85">
        <f t="shared" si="7"/>
        <v>-0.79999999999999982</v>
      </c>
      <c r="H109" s="85"/>
      <c r="I109" s="85"/>
      <c r="J109" s="85"/>
      <c r="K109" s="88"/>
      <c r="L109" s="88"/>
      <c r="M109" s="88"/>
      <c r="N109" s="88"/>
      <c r="O109" s="88"/>
    </row>
    <row r="110" spans="1:15" x14ac:dyDescent="0.25">
      <c r="A110" s="74">
        <f t="shared" si="8"/>
        <v>109</v>
      </c>
      <c r="B110" s="74">
        <f t="shared" si="9"/>
        <v>1</v>
      </c>
      <c r="C110" s="77">
        <v>27546</v>
      </c>
      <c r="D110" s="78">
        <v>4853</v>
      </c>
      <c r="E110" s="82">
        <v>5.7</v>
      </c>
      <c r="F110" s="85">
        <f t="shared" si="6"/>
        <v>5.1000000000000005</v>
      </c>
      <c r="G110" s="85">
        <f t="shared" si="7"/>
        <v>-2.6999999999999997</v>
      </c>
      <c r="H110" s="85"/>
      <c r="I110" s="85"/>
      <c r="J110" s="85"/>
      <c r="K110" s="88"/>
      <c r="L110" s="88"/>
      <c r="M110" s="88"/>
      <c r="N110" s="88"/>
      <c r="O110" s="88"/>
    </row>
    <row r="111" spans="1:15" x14ac:dyDescent="0.25">
      <c r="A111" s="74">
        <f t="shared" si="8"/>
        <v>110</v>
      </c>
      <c r="B111" s="74">
        <f t="shared" si="9"/>
        <v>1</v>
      </c>
      <c r="C111" s="79">
        <v>27638</v>
      </c>
      <c r="D111" s="75">
        <v>5069</v>
      </c>
      <c r="E111" s="82">
        <v>3</v>
      </c>
      <c r="F111" s="85">
        <f t="shared" si="6"/>
        <v>-2.7</v>
      </c>
      <c r="G111" s="85">
        <f t="shared" si="7"/>
        <v>5.1000000000000005</v>
      </c>
      <c r="H111" s="85"/>
      <c r="I111" s="85"/>
      <c r="J111" s="85"/>
      <c r="K111" s="88"/>
      <c r="L111" s="88"/>
      <c r="M111" s="88"/>
      <c r="N111" s="88"/>
      <c r="O111" s="88"/>
    </row>
    <row r="112" spans="1:15" x14ac:dyDescent="0.25">
      <c r="A112" s="74">
        <f t="shared" si="8"/>
        <v>111</v>
      </c>
      <c r="B112" s="74">
        <f t="shared" si="9"/>
        <v>1</v>
      </c>
      <c r="C112" s="77">
        <v>27729</v>
      </c>
      <c r="D112" s="78">
        <v>5300</v>
      </c>
      <c r="E112" s="82">
        <v>2.2999999999999998</v>
      </c>
      <c r="F112" s="85">
        <f t="shared" si="6"/>
        <v>-0.70000000000000018</v>
      </c>
      <c r="G112" s="85">
        <f t="shared" si="7"/>
        <v>-2.7</v>
      </c>
      <c r="H112" s="85"/>
      <c r="I112" s="85"/>
      <c r="J112" s="85"/>
      <c r="K112" s="88"/>
      <c r="L112" s="88"/>
      <c r="M112" s="88"/>
      <c r="N112" s="88"/>
      <c r="O112" s="88"/>
    </row>
    <row r="113" spans="1:15" x14ac:dyDescent="0.25">
      <c r="A113" s="74">
        <f t="shared" si="8"/>
        <v>112</v>
      </c>
      <c r="B113" s="74">
        <f t="shared" si="9"/>
        <v>1</v>
      </c>
      <c r="C113" s="79">
        <v>27820</v>
      </c>
      <c r="D113" s="75">
        <v>5516</v>
      </c>
      <c r="E113" s="82">
        <v>2.2999999999999998</v>
      </c>
      <c r="F113" s="85">
        <f t="shared" si="6"/>
        <v>0</v>
      </c>
      <c r="G113" s="85">
        <f t="shared" si="7"/>
        <v>-0.70000000000000018</v>
      </c>
      <c r="H113" s="85"/>
      <c r="I113" s="85"/>
      <c r="J113" s="85"/>
      <c r="K113" s="88"/>
      <c r="L113" s="88"/>
      <c r="M113" s="88"/>
      <c r="N113" s="88"/>
      <c r="O113" s="88"/>
    </row>
    <row r="114" spans="1:15" x14ac:dyDescent="0.25">
      <c r="A114" s="74">
        <f t="shared" si="8"/>
        <v>113</v>
      </c>
      <c r="B114" s="74">
        <f t="shared" si="9"/>
        <v>1</v>
      </c>
      <c r="C114" s="77">
        <v>27912</v>
      </c>
      <c r="D114" s="78">
        <v>5722</v>
      </c>
      <c r="E114" s="82">
        <v>6.1</v>
      </c>
      <c r="F114" s="85">
        <f t="shared" si="6"/>
        <v>3.8</v>
      </c>
      <c r="G114" s="85">
        <f t="shared" si="7"/>
        <v>0</v>
      </c>
      <c r="H114" s="85"/>
      <c r="I114" s="85"/>
      <c r="J114" s="85"/>
      <c r="K114" s="88"/>
      <c r="L114" s="88"/>
      <c r="M114" s="88"/>
      <c r="N114" s="88"/>
      <c r="O114" s="88"/>
    </row>
    <row r="115" spans="1:15" x14ac:dyDescent="0.25">
      <c r="A115" s="74">
        <f t="shared" si="8"/>
        <v>114</v>
      </c>
      <c r="B115" s="74">
        <f t="shared" si="9"/>
        <v>1</v>
      </c>
      <c r="C115" s="79">
        <v>28004</v>
      </c>
      <c r="D115" s="75">
        <v>5927</v>
      </c>
      <c r="E115" s="82">
        <v>2.1</v>
      </c>
      <c r="F115" s="85">
        <f t="shared" si="6"/>
        <v>-3.9999999999999996</v>
      </c>
      <c r="G115" s="85">
        <f t="shared" si="7"/>
        <v>3.8</v>
      </c>
      <c r="H115" s="85"/>
      <c r="I115" s="85"/>
      <c r="J115" s="85"/>
      <c r="K115" s="88"/>
      <c r="L115" s="88"/>
      <c r="M115" s="88"/>
      <c r="N115" s="88"/>
      <c r="O115" s="88"/>
    </row>
    <row r="116" spans="1:15" x14ac:dyDescent="0.25">
      <c r="A116" s="74">
        <f t="shared" si="8"/>
        <v>115</v>
      </c>
      <c r="B116" s="74">
        <f t="shared" si="9"/>
        <v>1</v>
      </c>
      <c r="C116" s="77">
        <v>28095</v>
      </c>
      <c r="D116" s="78">
        <v>6100</v>
      </c>
      <c r="E116" s="82">
        <v>2.6</v>
      </c>
      <c r="F116" s="85">
        <f t="shared" si="6"/>
        <v>0.5</v>
      </c>
      <c r="G116" s="85">
        <f t="shared" si="7"/>
        <v>-3.9999999999999996</v>
      </c>
      <c r="H116" s="85"/>
      <c r="I116" s="85"/>
      <c r="J116" s="85"/>
      <c r="K116" s="88"/>
      <c r="L116" s="88"/>
      <c r="M116" s="88"/>
      <c r="N116" s="88"/>
      <c r="O116" s="88"/>
    </row>
    <row r="117" spans="1:15" x14ac:dyDescent="0.25">
      <c r="A117" s="74">
        <f t="shared" si="8"/>
        <v>116</v>
      </c>
      <c r="B117" s="74">
        <f t="shared" si="9"/>
        <v>1</v>
      </c>
      <c r="C117" s="79">
        <v>28185</v>
      </c>
      <c r="D117" s="75">
        <v>6270</v>
      </c>
      <c r="E117" s="82">
        <v>2</v>
      </c>
      <c r="F117" s="85">
        <f t="shared" si="6"/>
        <v>-0.60000000000000009</v>
      </c>
      <c r="G117" s="85">
        <f t="shared" si="7"/>
        <v>0.5</v>
      </c>
      <c r="H117" s="85"/>
      <c r="I117" s="85"/>
      <c r="J117" s="85"/>
      <c r="K117" s="88"/>
      <c r="L117" s="88"/>
      <c r="M117" s="88"/>
      <c r="N117" s="88"/>
      <c r="O117" s="88"/>
    </row>
    <row r="118" spans="1:15" x14ac:dyDescent="0.25">
      <c r="A118" s="74">
        <f t="shared" si="8"/>
        <v>117</v>
      </c>
      <c r="B118" s="74">
        <f t="shared" si="9"/>
        <v>1</v>
      </c>
      <c r="C118" s="77">
        <v>28277</v>
      </c>
      <c r="D118" s="78">
        <v>6426</v>
      </c>
      <c r="E118" s="82">
        <v>2.4</v>
      </c>
      <c r="F118" s="85">
        <f t="shared" si="6"/>
        <v>0.39999999999999991</v>
      </c>
      <c r="G118" s="85">
        <f t="shared" si="7"/>
        <v>-0.60000000000000009</v>
      </c>
      <c r="H118" s="85"/>
      <c r="I118" s="85"/>
      <c r="J118" s="85"/>
      <c r="K118" s="88"/>
      <c r="L118" s="88"/>
      <c r="M118" s="88"/>
      <c r="N118" s="88"/>
      <c r="O118" s="88"/>
    </row>
    <row r="119" spans="1:15" x14ac:dyDescent="0.25">
      <c r="A119" s="74">
        <f t="shared" si="8"/>
        <v>118</v>
      </c>
      <c r="B119" s="74">
        <f t="shared" si="9"/>
        <v>1</v>
      </c>
      <c r="C119" s="79">
        <v>28369</v>
      </c>
      <c r="D119" s="75">
        <v>6553</v>
      </c>
      <c r="E119" s="82">
        <v>1.4</v>
      </c>
      <c r="F119" s="85">
        <f t="shared" si="6"/>
        <v>-1</v>
      </c>
      <c r="G119" s="85">
        <f t="shared" si="7"/>
        <v>0.39999999999999991</v>
      </c>
      <c r="H119" s="85"/>
      <c r="I119" s="85"/>
      <c r="J119" s="85"/>
      <c r="K119" s="88"/>
      <c r="L119" s="88"/>
      <c r="M119" s="88"/>
      <c r="N119" s="88"/>
      <c r="O119" s="88"/>
    </row>
    <row r="120" spans="1:15" x14ac:dyDescent="0.25">
      <c r="A120" s="74">
        <f t="shared" si="8"/>
        <v>119</v>
      </c>
      <c r="B120" s="74">
        <f t="shared" si="9"/>
        <v>1</v>
      </c>
      <c r="C120" s="77">
        <v>28460</v>
      </c>
      <c r="D120" s="78">
        <v>6728</v>
      </c>
      <c r="E120" s="82">
        <v>1.9</v>
      </c>
      <c r="F120" s="85">
        <f t="shared" si="6"/>
        <v>0.5</v>
      </c>
      <c r="G120" s="85">
        <f t="shared" si="7"/>
        <v>-1</v>
      </c>
      <c r="H120" s="85"/>
      <c r="I120" s="85"/>
      <c r="J120" s="85"/>
      <c r="K120" s="88"/>
      <c r="L120" s="88"/>
      <c r="M120" s="88"/>
      <c r="N120" s="88"/>
      <c r="O120" s="88"/>
    </row>
    <row r="121" spans="1:15" x14ac:dyDescent="0.25">
      <c r="A121" s="74">
        <f t="shared" si="8"/>
        <v>120</v>
      </c>
      <c r="B121" s="74">
        <f t="shared" si="9"/>
        <v>1</v>
      </c>
      <c r="C121" s="79">
        <v>28550</v>
      </c>
      <c r="D121" s="75">
        <v>6931</v>
      </c>
      <c r="E121" s="82">
        <v>1.8</v>
      </c>
      <c r="F121" s="85">
        <f t="shared" si="6"/>
        <v>-9.9999999999999867E-2</v>
      </c>
      <c r="G121" s="85">
        <f t="shared" si="7"/>
        <v>0.5</v>
      </c>
      <c r="H121" s="85"/>
      <c r="I121" s="85"/>
      <c r="J121" s="85"/>
      <c r="K121" s="88"/>
      <c r="L121" s="88"/>
      <c r="M121" s="88"/>
      <c r="N121" s="88"/>
      <c r="O121" s="88"/>
    </row>
    <row r="122" spans="1:15" x14ac:dyDescent="0.25">
      <c r="A122" s="74">
        <f t="shared" si="8"/>
        <v>121</v>
      </c>
      <c r="B122" s="74">
        <f t="shared" si="9"/>
        <v>1</v>
      </c>
      <c r="C122" s="77">
        <v>28642</v>
      </c>
      <c r="D122" s="78">
        <v>7163</v>
      </c>
      <c r="E122" s="82">
        <v>2.2999999999999998</v>
      </c>
      <c r="F122" s="85">
        <f t="shared" si="6"/>
        <v>0.49999999999999978</v>
      </c>
      <c r="G122" s="85">
        <f t="shared" si="7"/>
        <v>-9.9999999999999867E-2</v>
      </c>
      <c r="H122" s="85"/>
      <c r="I122" s="85"/>
      <c r="J122" s="85"/>
      <c r="K122" s="88"/>
      <c r="L122" s="88"/>
      <c r="M122" s="88"/>
      <c r="N122" s="88"/>
      <c r="O122" s="88"/>
    </row>
    <row r="123" spans="1:15" x14ac:dyDescent="0.25">
      <c r="A123" s="74">
        <f t="shared" si="8"/>
        <v>122</v>
      </c>
      <c r="B123" s="74">
        <f t="shared" si="9"/>
        <v>1</v>
      </c>
      <c r="C123" s="79">
        <v>28734</v>
      </c>
      <c r="D123" s="75">
        <v>7442</v>
      </c>
      <c r="E123" s="82">
        <v>1.8</v>
      </c>
      <c r="F123" s="85">
        <f t="shared" si="6"/>
        <v>-0.49999999999999978</v>
      </c>
      <c r="G123" s="85">
        <f t="shared" si="7"/>
        <v>0.49999999999999978</v>
      </c>
      <c r="H123" s="85"/>
      <c r="I123" s="85"/>
      <c r="J123" s="85"/>
      <c r="K123" s="88"/>
      <c r="L123" s="88"/>
      <c r="M123" s="88"/>
      <c r="N123" s="88"/>
      <c r="O123" s="88"/>
    </row>
    <row r="124" spans="1:15" x14ac:dyDescent="0.25">
      <c r="A124" s="74">
        <f t="shared" si="8"/>
        <v>123</v>
      </c>
      <c r="B124" s="74">
        <f t="shared" si="9"/>
        <v>1</v>
      </c>
      <c r="C124" s="77">
        <v>28825</v>
      </c>
      <c r="D124" s="78">
        <v>7739</v>
      </c>
      <c r="E124" s="82">
        <v>2.6</v>
      </c>
      <c r="F124" s="85">
        <f t="shared" si="6"/>
        <v>0.8</v>
      </c>
      <c r="G124" s="85">
        <f t="shared" si="7"/>
        <v>-0.49999999999999978</v>
      </c>
      <c r="H124" s="85"/>
      <c r="I124" s="85"/>
      <c r="J124" s="85"/>
      <c r="K124" s="88"/>
      <c r="L124" s="88"/>
      <c r="M124" s="88"/>
      <c r="N124" s="88"/>
      <c r="O124" s="88"/>
    </row>
    <row r="125" spans="1:15" x14ac:dyDescent="0.25">
      <c r="A125" s="74">
        <f t="shared" si="8"/>
        <v>124</v>
      </c>
      <c r="B125" s="74">
        <f t="shared" si="9"/>
        <v>1</v>
      </c>
      <c r="C125" s="79">
        <v>28915</v>
      </c>
      <c r="D125" s="75">
        <v>8003</v>
      </c>
      <c r="E125" s="82">
        <v>2.5</v>
      </c>
      <c r="F125" s="85">
        <f t="shared" si="6"/>
        <v>-0.10000000000000009</v>
      </c>
      <c r="G125" s="85">
        <f t="shared" si="7"/>
        <v>0.8</v>
      </c>
      <c r="H125" s="85"/>
      <c r="I125" s="85"/>
      <c r="J125" s="85"/>
      <c r="K125" s="88"/>
      <c r="L125" s="88"/>
      <c r="M125" s="88"/>
      <c r="N125" s="88"/>
      <c r="O125" s="88"/>
    </row>
    <row r="126" spans="1:15" x14ac:dyDescent="0.25">
      <c r="A126" s="74">
        <f t="shared" si="8"/>
        <v>125</v>
      </c>
      <c r="B126" s="74">
        <f t="shared" si="9"/>
        <v>1</v>
      </c>
      <c r="C126" s="77">
        <v>29007</v>
      </c>
      <c r="D126" s="78">
        <v>8193</v>
      </c>
      <c r="E126" s="82">
        <v>2.9</v>
      </c>
      <c r="F126" s="85">
        <f t="shared" si="6"/>
        <v>0.39999999999999991</v>
      </c>
      <c r="G126" s="85">
        <f t="shared" si="7"/>
        <v>-0.10000000000000009</v>
      </c>
      <c r="H126" s="85"/>
      <c r="I126" s="85"/>
      <c r="J126" s="85"/>
      <c r="K126" s="88"/>
      <c r="L126" s="88"/>
      <c r="M126" s="88"/>
      <c r="N126" s="88"/>
      <c r="O126" s="88"/>
    </row>
    <row r="127" spans="1:15" x14ac:dyDescent="0.25">
      <c r="A127" s="74">
        <f t="shared" si="8"/>
        <v>126</v>
      </c>
      <c r="B127" s="74">
        <f t="shared" si="9"/>
        <v>1</v>
      </c>
      <c r="C127" s="79">
        <v>29099</v>
      </c>
      <c r="D127" s="75">
        <v>8359</v>
      </c>
      <c r="E127" s="82">
        <v>2</v>
      </c>
      <c r="F127" s="85">
        <f t="shared" si="6"/>
        <v>-0.89999999999999991</v>
      </c>
      <c r="G127" s="85">
        <f t="shared" si="7"/>
        <v>0.39999999999999991</v>
      </c>
      <c r="H127" s="85"/>
      <c r="I127" s="85"/>
      <c r="J127" s="85"/>
      <c r="K127" s="88"/>
      <c r="L127" s="88"/>
      <c r="M127" s="88"/>
      <c r="N127" s="88"/>
      <c r="O127" s="88"/>
    </row>
    <row r="128" spans="1:15" x14ac:dyDescent="0.25">
      <c r="A128" s="74">
        <f t="shared" si="8"/>
        <v>127</v>
      </c>
      <c r="B128" s="74">
        <f t="shared" si="9"/>
        <v>1</v>
      </c>
      <c r="C128" s="77">
        <v>29190</v>
      </c>
      <c r="D128" s="78">
        <v>8575</v>
      </c>
      <c r="E128" s="82">
        <v>3.1</v>
      </c>
      <c r="F128" s="85">
        <f t="shared" si="6"/>
        <v>1.1000000000000001</v>
      </c>
      <c r="G128" s="85">
        <f t="shared" si="7"/>
        <v>-0.89999999999999991</v>
      </c>
      <c r="H128" s="85"/>
      <c r="I128" s="85"/>
      <c r="J128" s="85"/>
      <c r="K128" s="88"/>
      <c r="L128" s="88"/>
      <c r="M128" s="88"/>
      <c r="N128" s="88"/>
      <c r="O128" s="88"/>
    </row>
    <row r="129" spans="1:15" x14ac:dyDescent="0.25">
      <c r="A129" s="74">
        <f t="shared" si="8"/>
        <v>128</v>
      </c>
      <c r="B129" s="74">
        <f t="shared" si="9"/>
        <v>1</v>
      </c>
      <c r="C129" s="79">
        <v>29281</v>
      </c>
      <c r="D129" s="75">
        <v>8952</v>
      </c>
      <c r="E129" s="82">
        <v>1.5</v>
      </c>
      <c r="F129" s="85">
        <f t="shared" si="6"/>
        <v>-1.6</v>
      </c>
      <c r="G129" s="85">
        <f t="shared" si="7"/>
        <v>1.1000000000000001</v>
      </c>
      <c r="H129" s="85"/>
      <c r="I129" s="85"/>
      <c r="J129" s="85"/>
      <c r="K129" s="88"/>
      <c r="L129" s="88"/>
      <c r="M129" s="88"/>
      <c r="N129" s="88"/>
      <c r="O129" s="88"/>
    </row>
    <row r="130" spans="1:15" x14ac:dyDescent="0.25">
      <c r="A130" s="74">
        <f t="shared" si="8"/>
        <v>129</v>
      </c>
      <c r="B130" s="74">
        <f t="shared" si="9"/>
        <v>1</v>
      </c>
      <c r="C130" s="77">
        <v>29373</v>
      </c>
      <c r="D130" s="78">
        <v>9459</v>
      </c>
      <c r="E130" s="82">
        <v>2.2999999999999998</v>
      </c>
      <c r="F130" s="85">
        <f t="shared" si="6"/>
        <v>0.79999999999999982</v>
      </c>
      <c r="G130" s="85">
        <f t="shared" si="7"/>
        <v>-1.6</v>
      </c>
      <c r="H130" s="85"/>
      <c r="I130" s="85"/>
      <c r="J130" s="85"/>
      <c r="K130" s="88"/>
      <c r="L130" s="88"/>
      <c r="M130" s="88"/>
      <c r="N130" s="88"/>
      <c r="O130" s="88"/>
    </row>
    <row r="131" spans="1:15" x14ac:dyDescent="0.25">
      <c r="A131" s="74">
        <f t="shared" si="8"/>
        <v>130</v>
      </c>
      <c r="B131" s="74">
        <f t="shared" si="9"/>
        <v>1</v>
      </c>
      <c r="C131" s="79">
        <v>29465</v>
      </c>
      <c r="D131" s="75">
        <v>10005</v>
      </c>
      <c r="E131" s="82">
        <v>2.2000000000000002</v>
      </c>
      <c r="F131" s="85">
        <f t="shared" si="6"/>
        <v>-9.9999999999999645E-2</v>
      </c>
      <c r="G131" s="85">
        <f t="shared" si="7"/>
        <v>0.79999999999999982</v>
      </c>
      <c r="H131" s="85"/>
      <c r="I131" s="85"/>
      <c r="J131" s="85"/>
      <c r="K131" s="88"/>
      <c r="L131" s="88"/>
      <c r="M131" s="88"/>
      <c r="N131" s="88"/>
      <c r="O131" s="88"/>
    </row>
    <row r="132" spans="1:15" x14ac:dyDescent="0.25">
      <c r="A132" s="74">
        <f t="shared" si="8"/>
        <v>131</v>
      </c>
      <c r="B132" s="74">
        <f t="shared" si="9"/>
        <v>1</v>
      </c>
      <c r="C132" s="77">
        <v>29556</v>
      </c>
      <c r="D132" s="78">
        <v>10489</v>
      </c>
      <c r="E132" s="82">
        <v>2.2000000000000002</v>
      </c>
      <c r="F132" s="85">
        <f t="shared" ref="F132:F195" si="10">E132-E131</f>
        <v>0</v>
      </c>
      <c r="G132" s="85">
        <f t="shared" ref="G132:G195" si="11">F131</f>
        <v>-9.9999999999999645E-2</v>
      </c>
      <c r="H132" s="85"/>
      <c r="I132" s="85"/>
      <c r="J132" s="85"/>
      <c r="K132" s="88"/>
      <c r="L132" s="88"/>
      <c r="M132" s="88"/>
      <c r="N132" s="88"/>
      <c r="O132" s="88"/>
    </row>
    <row r="133" spans="1:15" x14ac:dyDescent="0.25">
      <c r="A133" s="74">
        <f t="shared" si="8"/>
        <v>132</v>
      </c>
      <c r="B133" s="74">
        <f t="shared" si="9"/>
        <v>1</v>
      </c>
      <c r="C133" s="79">
        <v>29646</v>
      </c>
      <c r="D133" s="75">
        <v>10931</v>
      </c>
      <c r="E133" s="82">
        <v>2.1</v>
      </c>
      <c r="F133" s="85">
        <f t="shared" si="10"/>
        <v>-0.10000000000000009</v>
      </c>
      <c r="G133" s="85">
        <f t="shared" si="11"/>
        <v>0</v>
      </c>
      <c r="H133" s="85"/>
      <c r="I133" s="85"/>
      <c r="J133" s="85"/>
      <c r="K133" s="88"/>
      <c r="L133" s="88"/>
      <c r="M133" s="88"/>
      <c r="N133" s="88"/>
      <c r="O133" s="88"/>
    </row>
    <row r="134" spans="1:15" x14ac:dyDescent="0.25">
      <c r="A134" s="74">
        <f t="shared" si="8"/>
        <v>133</v>
      </c>
      <c r="B134" s="74">
        <f t="shared" si="9"/>
        <v>1</v>
      </c>
      <c r="C134" s="77">
        <v>29738</v>
      </c>
      <c r="D134" s="78">
        <v>11438</v>
      </c>
      <c r="E134" s="82">
        <v>4.0999999999999996</v>
      </c>
      <c r="F134" s="85">
        <f t="shared" si="10"/>
        <v>1.9999999999999996</v>
      </c>
      <c r="G134" s="85">
        <f t="shared" si="11"/>
        <v>-0.10000000000000009</v>
      </c>
      <c r="H134" s="85"/>
      <c r="I134" s="85"/>
      <c r="J134" s="85"/>
      <c r="K134" s="88"/>
      <c r="L134" s="88"/>
      <c r="M134" s="88"/>
      <c r="N134" s="88"/>
      <c r="O134" s="88"/>
    </row>
    <row r="135" spans="1:15" x14ac:dyDescent="0.25">
      <c r="A135" s="74">
        <f t="shared" ref="A135:A198" si="12">IF(B135="","",A134+1)</f>
        <v>134</v>
      </c>
      <c r="B135" s="74">
        <f t="shared" ref="B135:B198" si="13">IF(C135="","",1)</f>
        <v>1</v>
      </c>
      <c r="C135" s="79">
        <v>29830</v>
      </c>
      <c r="D135" s="75">
        <v>12057</v>
      </c>
      <c r="E135" s="82">
        <v>2</v>
      </c>
      <c r="F135" s="85">
        <f t="shared" si="10"/>
        <v>-2.0999999999999996</v>
      </c>
      <c r="G135" s="85">
        <f t="shared" si="11"/>
        <v>1.9999999999999996</v>
      </c>
      <c r="H135" s="85"/>
      <c r="I135" s="85"/>
      <c r="J135" s="85"/>
      <c r="K135" s="88"/>
      <c r="L135" s="88"/>
      <c r="M135" s="88"/>
      <c r="N135" s="88"/>
      <c r="O135" s="88"/>
    </row>
    <row r="136" spans="1:15" x14ac:dyDescent="0.25">
      <c r="A136" s="74">
        <f t="shared" si="12"/>
        <v>135</v>
      </c>
      <c r="B136" s="74">
        <f t="shared" si="13"/>
        <v>1</v>
      </c>
      <c r="C136" s="77">
        <v>29921</v>
      </c>
      <c r="D136" s="78">
        <v>12576</v>
      </c>
      <c r="E136" s="82">
        <v>2.2999999999999998</v>
      </c>
      <c r="F136" s="85">
        <f t="shared" si="10"/>
        <v>0.29999999999999982</v>
      </c>
      <c r="G136" s="85">
        <f t="shared" si="11"/>
        <v>-2.0999999999999996</v>
      </c>
      <c r="H136" s="85"/>
      <c r="I136" s="85"/>
      <c r="J136" s="85"/>
      <c r="K136" s="88"/>
      <c r="L136" s="88"/>
      <c r="M136" s="88"/>
      <c r="N136" s="88"/>
      <c r="O136" s="88"/>
    </row>
    <row r="137" spans="1:15" x14ac:dyDescent="0.25">
      <c r="A137" s="74">
        <f t="shared" si="12"/>
        <v>136</v>
      </c>
      <c r="B137" s="74">
        <f t="shared" si="13"/>
        <v>1</v>
      </c>
      <c r="C137" s="79">
        <v>30011</v>
      </c>
      <c r="D137" s="75">
        <v>12869</v>
      </c>
      <c r="E137" s="82">
        <v>3.5</v>
      </c>
      <c r="F137" s="85">
        <f t="shared" si="10"/>
        <v>1.2000000000000002</v>
      </c>
      <c r="G137" s="85">
        <f t="shared" si="11"/>
        <v>0.29999999999999982</v>
      </c>
      <c r="H137" s="85"/>
      <c r="I137" s="85"/>
      <c r="J137" s="85"/>
      <c r="K137" s="88"/>
      <c r="L137" s="88"/>
      <c r="M137" s="88"/>
      <c r="N137" s="88"/>
      <c r="O137" s="88"/>
    </row>
    <row r="138" spans="1:15" x14ac:dyDescent="0.25">
      <c r="A138" s="74">
        <f t="shared" si="12"/>
        <v>137</v>
      </c>
      <c r="B138" s="74">
        <f t="shared" si="13"/>
        <v>1</v>
      </c>
      <c r="C138" s="77">
        <v>30103</v>
      </c>
      <c r="D138" s="78">
        <v>12917</v>
      </c>
      <c r="E138" s="82">
        <v>3.1</v>
      </c>
      <c r="F138" s="85">
        <f t="shared" si="10"/>
        <v>-0.39999999999999991</v>
      </c>
      <c r="G138" s="85">
        <f t="shared" si="11"/>
        <v>1.2000000000000002</v>
      </c>
      <c r="H138" s="85"/>
      <c r="I138" s="85"/>
      <c r="J138" s="85"/>
      <c r="K138" s="88"/>
      <c r="L138" s="88"/>
      <c r="M138" s="88"/>
      <c r="N138" s="88"/>
      <c r="O138" s="88"/>
    </row>
    <row r="139" spans="1:15" x14ac:dyDescent="0.25">
      <c r="A139" s="74">
        <f t="shared" si="12"/>
        <v>138</v>
      </c>
      <c r="B139" s="74">
        <f t="shared" si="13"/>
        <v>1</v>
      </c>
      <c r="C139" s="79">
        <v>30195</v>
      </c>
      <c r="D139" s="75">
        <v>12767</v>
      </c>
      <c r="E139" s="82">
        <v>2.1</v>
      </c>
      <c r="F139" s="85">
        <f t="shared" si="10"/>
        <v>-1</v>
      </c>
      <c r="G139" s="85">
        <f t="shared" si="11"/>
        <v>-0.39999999999999991</v>
      </c>
      <c r="H139" s="85"/>
      <c r="I139" s="85"/>
      <c r="J139" s="85"/>
      <c r="K139" s="88"/>
      <c r="L139" s="88"/>
      <c r="M139" s="88"/>
      <c r="N139" s="88"/>
      <c r="O139" s="88"/>
    </row>
    <row r="140" spans="1:15" x14ac:dyDescent="0.25">
      <c r="A140" s="74">
        <f t="shared" si="12"/>
        <v>139</v>
      </c>
      <c r="B140" s="74">
        <f t="shared" si="13"/>
        <v>1</v>
      </c>
      <c r="C140" s="77">
        <v>30286</v>
      </c>
      <c r="D140" s="78">
        <v>12466</v>
      </c>
      <c r="E140" s="82">
        <v>2</v>
      </c>
      <c r="F140" s="85">
        <f t="shared" si="10"/>
        <v>-0.10000000000000009</v>
      </c>
      <c r="G140" s="85">
        <f t="shared" si="11"/>
        <v>-1</v>
      </c>
      <c r="H140" s="85"/>
      <c r="I140" s="85"/>
      <c r="J140" s="85"/>
      <c r="K140" s="88"/>
      <c r="L140" s="88"/>
      <c r="M140" s="88"/>
      <c r="N140" s="88"/>
      <c r="O140" s="88"/>
    </row>
    <row r="141" spans="1:15" x14ac:dyDescent="0.25">
      <c r="A141" s="74">
        <f t="shared" si="12"/>
        <v>140</v>
      </c>
      <c r="B141" s="74">
        <f t="shared" si="13"/>
        <v>1</v>
      </c>
      <c r="C141" s="79">
        <v>30376</v>
      </c>
      <c r="D141" s="75">
        <v>12249</v>
      </c>
      <c r="E141" s="82">
        <v>1.7</v>
      </c>
      <c r="F141" s="85">
        <f t="shared" si="10"/>
        <v>-0.30000000000000004</v>
      </c>
      <c r="G141" s="85">
        <f t="shared" si="11"/>
        <v>-0.10000000000000009</v>
      </c>
      <c r="H141" s="85"/>
      <c r="I141" s="85"/>
      <c r="J141" s="85"/>
      <c r="K141" s="88"/>
      <c r="L141" s="88"/>
      <c r="M141" s="88"/>
      <c r="N141" s="88"/>
      <c r="O141" s="88"/>
    </row>
    <row r="142" spans="1:15" x14ac:dyDescent="0.25">
      <c r="A142" s="74">
        <f t="shared" si="12"/>
        <v>141</v>
      </c>
      <c r="B142" s="74">
        <f t="shared" si="13"/>
        <v>1</v>
      </c>
      <c r="C142" s="77">
        <v>30468</v>
      </c>
      <c r="D142" s="78">
        <v>12384</v>
      </c>
      <c r="E142" s="82">
        <v>2.5</v>
      </c>
      <c r="F142" s="85">
        <f t="shared" si="10"/>
        <v>0.8</v>
      </c>
      <c r="G142" s="85">
        <f t="shared" si="11"/>
        <v>-0.30000000000000004</v>
      </c>
      <c r="H142" s="85"/>
      <c r="I142" s="85"/>
      <c r="J142" s="85"/>
      <c r="K142" s="88"/>
      <c r="L142" s="88"/>
      <c r="M142" s="88"/>
      <c r="N142" s="88"/>
      <c r="O142" s="88"/>
    </row>
    <row r="143" spans="1:15" x14ac:dyDescent="0.25">
      <c r="A143" s="74">
        <f t="shared" si="12"/>
        <v>142</v>
      </c>
      <c r="B143" s="74">
        <f t="shared" si="13"/>
        <v>1</v>
      </c>
      <c r="C143" s="79">
        <v>30560</v>
      </c>
      <c r="D143" s="75">
        <v>12840</v>
      </c>
      <c r="E143" s="82">
        <v>-0.5</v>
      </c>
      <c r="F143" s="85">
        <f t="shared" si="10"/>
        <v>-3</v>
      </c>
      <c r="G143" s="85">
        <f t="shared" si="11"/>
        <v>0.8</v>
      </c>
      <c r="H143" s="85"/>
      <c r="I143" s="85"/>
      <c r="J143" s="85"/>
      <c r="K143" s="88"/>
      <c r="L143" s="88"/>
      <c r="M143" s="88"/>
      <c r="N143" s="88"/>
      <c r="O143" s="88"/>
    </row>
    <row r="144" spans="1:15" x14ac:dyDescent="0.25">
      <c r="A144" s="74">
        <f t="shared" si="12"/>
        <v>143</v>
      </c>
      <c r="B144" s="74">
        <f t="shared" si="13"/>
        <v>1</v>
      </c>
      <c r="C144" s="77">
        <v>30651</v>
      </c>
      <c r="D144" s="78">
        <v>13470</v>
      </c>
      <c r="E144" s="82">
        <v>0.3</v>
      </c>
      <c r="F144" s="85">
        <f t="shared" si="10"/>
        <v>0.8</v>
      </c>
      <c r="G144" s="85">
        <f t="shared" si="11"/>
        <v>-3</v>
      </c>
      <c r="H144" s="85"/>
      <c r="I144" s="85"/>
      <c r="J144" s="85"/>
      <c r="K144" s="88"/>
      <c r="L144" s="88"/>
      <c r="M144" s="88"/>
      <c r="N144" s="88"/>
      <c r="O144" s="88"/>
    </row>
    <row r="145" spans="1:15" x14ac:dyDescent="0.25">
      <c r="A145" s="74">
        <f t="shared" si="12"/>
        <v>144</v>
      </c>
      <c r="B145" s="74">
        <f t="shared" si="13"/>
        <v>1</v>
      </c>
      <c r="C145" s="79">
        <v>30742</v>
      </c>
      <c r="D145" s="75">
        <v>14021</v>
      </c>
      <c r="E145" s="82">
        <v>1.4</v>
      </c>
      <c r="F145" s="85">
        <f t="shared" si="10"/>
        <v>1.0999999999999999</v>
      </c>
      <c r="G145" s="85">
        <f t="shared" si="11"/>
        <v>0.8</v>
      </c>
      <c r="H145" s="85"/>
      <c r="I145" s="85"/>
      <c r="J145" s="85"/>
      <c r="K145" s="88"/>
      <c r="L145" s="88"/>
      <c r="M145" s="88"/>
      <c r="N145" s="88"/>
      <c r="O145" s="88"/>
    </row>
    <row r="146" spans="1:15" x14ac:dyDescent="0.25">
      <c r="A146" s="74">
        <f t="shared" si="12"/>
        <v>145</v>
      </c>
      <c r="B146" s="74">
        <f t="shared" si="13"/>
        <v>1</v>
      </c>
      <c r="C146" s="77">
        <v>30834</v>
      </c>
      <c r="D146" s="78">
        <v>14379</v>
      </c>
      <c r="E146" s="82">
        <v>1.4</v>
      </c>
      <c r="F146" s="85">
        <f t="shared" si="10"/>
        <v>0</v>
      </c>
      <c r="G146" s="85">
        <f t="shared" si="11"/>
        <v>1.0999999999999999</v>
      </c>
      <c r="H146" s="85"/>
      <c r="I146" s="85"/>
      <c r="J146" s="85"/>
      <c r="K146" s="88"/>
      <c r="L146" s="88"/>
      <c r="M146" s="88"/>
      <c r="N146" s="88"/>
      <c r="O146" s="88"/>
    </row>
    <row r="147" spans="1:15" x14ac:dyDescent="0.25">
      <c r="A147" s="74">
        <f t="shared" si="12"/>
        <v>146</v>
      </c>
      <c r="B147" s="74">
        <f t="shared" si="13"/>
        <v>1</v>
      </c>
      <c r="C147" s="79">
        <v>30926</v>
      </c>
      <c r="D147" s="75">
        <v>14749</v>
      </c>
      <c r="E147" s="82">
        <v>1.3</v>
      </c>
      <c r="F147" s="85">
        <f t="shared" si="10"/>
        <v>-9.9999999999999867E-2</v>
      </c>
      <c r="G147" s="85">
        <f t="shared" si="11"/>
        <v>0</v>
      </c>
      <c r="H147" s="85"/>
      <c r="I147" s="85"/>
      <c r="J147" s="85"/>
      <c r="K147" s="88"/>
      <c r="L147" s="88"/>
      <c r="M147" s="88"/>
      <c r="N147" s="88"/>
      <c r="O147" s="88"/>
    </row>
    <row r="148" spans="1:15" x14ac:dyDescent="0.25">
      <c r="A148" s="74">
        <f t="shared" si="12"/>
        <v>147</v>
      </c>
      <c r="B148" s="74">
        <f t="shared" si="13"/>
        <v>1</v>
      </c>
      <c r="C148" s="77">
        <v>31017</v>
      </c>
      <c r="D148" s="78">
        <v>15305</v>
      </c>
      <c r="E148" s="82">
        <v>2.4</v>
      </c>
      <c r="F148" s="85">
        <f t="shared" si="10"/>
        <v>1.0999999999999999</v>
      </c>
      <c r="G148" s="85">
        <f t="shared" si="11"/>
        <v>-9.9999999999999867E-2</v>
      </c>
      <c r="H148" s="85"/>
      <c r="I148" s="85"/>
      <c r="J148" s="85"/>
      <c r="K148" s="88"/>
      <c r="L148" s="88"/>
      <c r="M148" s="88"/>
      <c r="N148" s="88"/>
      <c r="O148" s="88"/>
    </row>
    <row r="149" spans="1:15" x14ac:dyDescent="0.25">
      <c r="A149" s="74">
        <f t="shared" si="12"/>
        <v>148</v>
      </c>
      <c r="B149" s="74">
        <f t="shared" si="13"/>
        <v>1</v>
      </c>
      <c r="C149" s="79">
        <v>31107</v>
      </c>
      <c r="D149" s="75">
        <v>16189</v>
      </c>
      <c r="E149" s="82">
        <v>2.2999999999999998</v>
      </c>
      <c r="F149" s="85">
        <f t="shared" si="10"/>
        <v>-0.10000000000000009</v>
      </c>
      <c r="G149" s="85">
        <f t="shared" si="11"/>
        <v>1.0999999999999999</v>
      </c>
      <c r="H149" s="85"/>
      <c r="I149" s="85"/>
      <c r="J149" s="85"/>
      <c r="K149" s="88"/>
      <c r="L149" s="88"/>
      <c r="M149" s="88"/>
      <c r="N149" s="88"/>
      <c r="O149" s="88"/>
    </row>
    <row r="150" spans="1:15" x14ac:dyDescent="0.25">
      <c r="A150" s="74">
        <f t="shared" si="12"/>
        <v>149</v>
      </c>
      <c r="B150" s="74">
        <f t="shared" si="13"/>
        <v>1</v>
      </c>
      <c r="C150" s="77">
        <v>31199</v>
      </c>
      <c r="D150" s="78">
        <v>17182</v>
      </c>
      <c r="E150" s="82">
        <v>2</v>
      </c>
      <c r="F150" s="85">
        <f t="shared" si="10"/>
        <v>-0.29999999999999982</v>
      </c>
      <c r="G150" s="85">
        <f t="shared" si="11"/>
        <v>-0.10000000000000009</v>
      </c>
      <c r="H150" s="85"/>
      <c r="I150" s="85"/>
      <c r="J150" s="85"/>
      <c r="K150" s="88"/>
      <c r="L150" s="88"/>
      <c r="M150" s="88"/>
      <c r="N150" s="88"/>
      <c r="O150" s="88"/>
    </row>
    <row r="151" spans="1:15" x14ac:dyDescent="0.25">
      <c r="A151" s="74">
        <f t="shared" si="12"/>
        <v>150</v>
      </c>
      <c r="B151" s="74">
        <f t="shared" si="13"/>
        <v>1</v>
      </c>
      <c r="C151" s="79">
        <v>31291</v>
      </c>
      <c r="D151" s="75">
        <v>17824</v>
      </c>
      <c r="E151" s="82">
        <v>2.2000000000000002</v>
      </c>
      <c r="F151" s="85">
        <f t="shared" si="10"/>
        <v>0.20000000000000018</v>
      </c>
      <c r="G151" s="85">
        <f t="shared" si="11"/>
        <v>-0.29999999999999982</v>
      </c>
      <c r="H151" s="85"/>
      <c r="I151" s="85"/>
      <c r="J151" s="85"/>
      <c r="K151" s="88"/>
      <c r="L151" s="88"/>
      <c r="M151" s="88"/>
      <c r="N151" s="88"/>
      <c r="O151" s="88"/>
    </row>
    <row r="152" spans="1:15" x14ac:dyDescent="0.25">
      <c r="A152" s="74">
        <f t="shared" si="12"/>
        <v>151</v>
      </c>
      <c r="B152" s="74">
        <f t="shared" si="13"/>
        <v>1</v>
      </c>
      <c r="C152" s="77">
        <v>31382</v>
      </c>
      <c r="D152" s="78">
        <v>18119</v>
      </c>
      <c r="E152" s="82">
        <v>1.7</v>
      </c>
      <c r="F152" s="85">
        <f t="shared" si="10"/>
        <v>-0.50000000000000022</v>
      </c>
      <c r="G152" s="85">
        <f t="shared" si="11"/>
        <v>0.20000000000000018</v>
      </c>
      <c r="H152" s="85"/>
      <c r="I152" s="85"/>
      <c r="J152" s="85"/>
      <c r="K152" s="88"/>
      <c r="L152" s="88"/>
      <c r="M152" s="88"/>
      <c r="N152" s="88"/>
      <c r="O152" s="88"/>
    </row>
    <row r="153" spans="1:15" x14ac:dyDescent="0.25">
      <c r="A153" s="74">
        <f t="shared" si="12"/>
        <v>152</v>
      </c>
      <c r="B153" s="74">
        <f t="shared" si="13"/>
        <v>1</v>
      </c>
      <c r="C153" s="79">
        <v>31472</v>
      </c>
      <c r="D153" s="75">
        <v>18211</v>
      </c>
      <c r="E153" s="82">
        <v>2.6</v>
      </c>
      <c r="F153" s="85">
        <f t="shared" si="10"/>
        <v>0.90000000000000013</v>
      </c>
      <c r="G153" s="85">
        <f t="shared" si="11"/>
        <v>-0.50000000000000022</v>
      </c>
      <c r="H153" s="85"/>
      <c r="I153" s="85"/>
      <c r="J153" s="85"/>
      <c r="K153" s="88"/>
      <c r="L153" s="88"/>
      <c r="M153" s="88"/>
      <c r="N153" s="88"/>
      <c r="O153" s="88"/>
    </row>
    <row r="154" spans="1:15" x14ac:dyDescent="0.25">
      <c r="A154" s="74">
        <f t="shared" si="12"/>
        <v>153</v>
      </c>
      <c r="B154" s="74">
        <f t="shared" si="13"/>
        <v>1</v>
      </c>
      <c r="C154" s="77">
        <v>31564</v>
      </c>
      <c r="D154" s="78">
        <v>18465</v>
      </c>
      <c r="E154" s="82">
        <v>2.8</v>
      </c>
      <c r="F154" s="85">
        <f t="shared" si="10"/>
        <v>0.19999999999999973</v>
      </c>
      <c r="G154" s="85">
        <f t="shared" si="11"/>
        <v>0.90000000000000013</v>
      </c>
      <c r="H154" s="85"/>
      <c r="I154" s="85"/>
      <c r="J154" s="85"/>
      <c r="K154" s="88"/>
      <c r="L154" s="88"/>
      <c r="M154" s="88"/>
      <c r="N154" s="88"/>
      <c r="O154" s="88"/>
    </row>
    <row r="155" spans="1:15" x14ac:dyDescent="0.25">
      <c r="A155" s="74">
        <f t="shared" si="12"/>
        <v>154</v>
      </c>
      <c r="B155" s="74">
        <f t="shared" si="13"/>
        <v>1</v>
      </c>
      <c r="C155" s="79">
        <v>31656</v>
      </c>
      <c r="D155" s="75">
        <v>18918</v>
      </c>
      <c r="E155" s="82">
        <v>2</v>
      </c>
      <c r="F155" s="85">
        <f t="shared" si="10"/>
        <v>-0.79999999999999982</v>
      </c>
      <c r="G155" s="85">
        <f t="shared" si="11"/>
        <v>0.19999999999999973</v>
      </c>
      <c r="H155" s="85"/>
      <c r="I155" s="85"/>
      <c r="J155" s="85"/>
      <c r="K155" s="88"/>
      <c r="L155" s="88"/>
      <c r="M155" s="88"/>
      <c r="N155" s="88"/>
      <c r="O155" s="88"/>
    </row>
    <row r="156" spans="1:15" x14ac:dyDescent="0.25">
      <c r="A156" s="74">
        <f t="shared" si="12"/>
        <v>155</v>
      </c>
      <c r="B156" s="74">
        <f t="shared" si="13"/>
        <v>1</v>
      </c>
      <c r="C156" s="77">
        <v>31747</v>
      </c>
      <c r="D156" s="78">
        <v>19450</v>
      </c>
      <c r="E156" s="82">
        <v>1.5</v>
      </c>
      <c r="F156" s="85">
        <f t="shared" si="10"/>
        <v>-0.5</v>
      </c>
      <c r="G156" s="85">
        <f t="shared" si="11"/>
        <v>-0.79999999999999982</v>
      </c>
      <c r="H156" s="85"/>
      <c r="I156" s="85"/>
      <c r="J156" s="85"/>
      <c r="K156" s="88"/>
      <c r="L156" s="88"/>
      <c r="M156" s="88"/>
      <c r="N156" s="88"/>
      <c r="O156" s="88"/>
    </row>
    <row r="157" spans="1:15" x14ac:dyDescent="0.25">
      <c r="A157" s="74">
        <f t="shared" si="12"/>
        <v>156</v>
      </c>
      <c r="B157" s="74">
        <f t="shared" si="13"/>
        <v>1</v>
      </c>
      <c r="C157" s="79">
        <v>31837</v>
      </c>
      <c r="D157" s="75">
        <v>19961</v>
      </c>
      <c r="E157" s="82">
        <v>1.7</v>
      </c>
      <c r="F157" s="85">
        <f t="shared" si="10"/>
        <v>0.19999999999999996</v>
      </c>
      <c r="G157" s="85">
        <f t="shared" si="11"/>
        <v>-0.5</v>
      </c>
      <c r="H157" s="85"/>
      <c r="I157" s="85"/>
      <c r="J157" s="85"/>
      <c r="K157" s="88"/>
      <c r="L157" s="88"/>
      <c r="M157" s="88"/>
      <c r="N157" s="88"/>
      <c r="O157" s="88"/>
    </row>
    <row r="158" spans="1:15" x14ac:dyDescent="0.25">
      <c r="A158" s="74">
        <f t="shared" si="12"/>
        <v>157</v>
      </c>
      <c r="B158" s="74">
        <f t="shared" si="13"/>
        <v>1</v>
      </c>
      <c r="C158" s="77">
        <v>31929</v>
      </c>
      <c r="D158" s="78">
        <v>20512</v>
      </c>
      <c r="E158" s="82">
        <v>1.7</v>
      </c>
      <c r="F158" s="85">
        <f t="shared" si="10"/>
        <v>0</v>
      </c>
      <c r="G158" s="85">
        <f t="shared" si="11"/>
        <v>0.19999999999999996</v>
      </c>
      <c r="H158" s="85"/>
      <c r="I158" s="85"/>
      <c r="J158" s="85"/>
      <c r="K158" s="88"/>
      <c r="L158" s="88"/>
      <c r="M158" s="88"/>
      <c r="N158" s="88"/>
      <c r="O158" s="88"/>
    </row>
    <row r="159" spans="1:15" x14ac:dyDescent="0.25">
      <c r="A159" s="74">
        <f t="shared" si="12"/>
        <v>158</v>
      </c>
      <c r="B159" s="74">
        <f t="shared" si="13"/>
        <v>1</v>
      </c>
      <c r="C159" s="79">
        <v>32021</v>
      </c>
      <c r="D159" s="75">
        <v>21217</v>
      </c>
      <c r="E159" s="82">
        <v>1.7</v>
      </c>
      <c r="F159" s="85">
        <f t="shared" si="10"/>
        <v>0</v>
      </c>
      <c r="G159" s="85">
        <f t="shared" si="11"/>
        <v>0</v>
      </c>
      <c r="H159" s="85"/>
      <c r="I159" s="85"/>
      <c r="J159" s="85"/>
      <c r="K159" s="88"/>
      <c r="L159" s="88"/>
      <c r="M159" s="88"/>
      <c r="N159" s="88"/>
      <c r="O159" s="88"/>
    </row>
    <row r="160" spans="1:15" x14ac:dyDescent="0.25">
      <c r="A160" s="74">
        <f t="shared" si="12"/>
        <v>159</v>
      </c>
      <c r="B160" s="74">
        <f t="shared" si="13"/>
        <v>1</v>
      </c>
      <c r="C160" s="77">
        <v>32112</v>
      </c>
      <c r="D160" s="78">
        <v>22055</v>
      </c>
      <c r="E160" s="82">
        <v>1.9</v>
      </c>
      <c r="F160" s="85">
        <f t="shared" si="10"/>
        <v>0.19999999999999996</v>
      </c>
      <c r="G160" s="85">
        <f t="shared" si="11"/>
        <v>0</v>
      </c>
      <c r="H160" s="85"/>
      <c r="I160" s="85"/>
      <c r="J160" s="85"/>
      <c r="K160" s="88"/>
      <c r="L160" s="88"/>
      <c r="M160" s="88"/>
      <c r="N160" s="88"/>
      <c r="O160" s="88"/>
    </row>
    <row r="161" spans="1:15" x14ac:dyDescent="0.25">
      <c r="A161" s="74">
        <f t="shared" si="12"/>
        <v>160</v>
      </c>
      <c r="B161" s="74">
        <f t="shared" si="13"/>
        <v>1</v>
      </c>
      <c r="C161" s="79">
        <v>32203</v>
      </c>
      <c r="D161" s="75">
        <v>22760</v>
      </c>
      <c r="E161" s="82">
        <v>1.8</v>
      </c>
      <c r="F161" s="85">
        <f t="shared" si="10"/>
        <v>-9.9999999999999867E-2</v>
      </c>
      <c r="G161" s="85">
        <f t="shared" si="11"/>
        <v>0.19999999999999996</v>
      </c>
      <c r="H161" s="85"/>
      <c r="I161" s="85"/>
      <c r="J161" s="85"/>
      <c r="K161" s="88"/>
      <c r="L161" s="88"/>
      <c r="M161" s="88"/>
      <c r="N161" s="88"/>
      <c r="O161" s="88"/>
    </row>
    <row r="162" spans="1:15" x14ac:dyDescent="0.25">
      <c r="A162" s="74">
        <f t="shared" si="12"/>
        <v>161</v>
      </c>
      <c r="B162" s="74">
        <f t="shared" si="13"/>
        <v>1</v>
      </c>
      <c r="C162" s="77">
        <v>32295</v>
      </c>
      <c r="D162" s="78">
        <v>23541</v>
      </c>
      <c r="E162" s="82">
        <v>2</v>
      </c>
      <c r="F162" s="85">
        <f t="shared" si="10"/>
        <v>0.19999999999999996</v>
      </c>
      <c r="G162" s="85">
        <f t="shared" si="11"/>
        <v>-9.9999999999999867E-2</v>
      </c>
      <c r="H162" s="85"/>
      <c r="I162" s="85"/>
      <c r="J162" s="85"/>
      <c r="K162" s="88"/>
      <c r="L162" s="88"/>
      <c r="M162" s="88"/>
      <c r="N162" s="88"/>
      <c r="O162" s="88"/>
    </row>
    <row r="163" spans="1:15" x14ac:dyDescent="0.25">
      <c r="A163" s="74">
        <f t="shared" si="12"/>
        <v>162</v>
      </c>
      <c r="B163" s="74">
        <f t="shared" si="13"/>
        <v>1</v>
      </c>
      <c r="C163" s="79">
        <v>32387</v>
      </c>
      <c r="D163" s="75">
        <v>24501</v>
      </c>
      <c r="E163" s="82">
        <v>1</v>
      </c>
      <c r="F163" s="85">
        <f t="shared" si="10"/>
        <v>-1</v>
      </c>
      <c r="G163" s="85">
        <f t="shared" si="11"/>
        <v>0.19999999999999996</v>
      </c>
      <c r="H163" s="85"/>
      <c r="I163" s="85"/>
      <c r="J163" s="85"/>
      <c r="K163" s="88"/>
      <c r="L163" s="88"/>
      <c r="M163" s="88"/>
      <c r="N163" s="88"/>
      <c r="O163" s="88"/>
    </row>
    <row r="164" spans="1:15" x14ac:dyDescent="0.25">
      <c r="A164" s="74">
        <f t="shared" si="12"/>
        <v>163</v>
      </c>
      <c r="B164" s="74">
        <f t="shared" si="13"/>
        <v>1</v>
      </c>
      <c r="C164" s="77">
        <v>32478</v>
      </c>
      <c r="D164" s="78">
        <v>25743</v>
      </c>
      <c r="E164" s="82">
        <v>2.5</v>
      </c>
      <c r="F164" s="85">
        <f t="shared" si="10"/>
        <v>1.5</v>
      </c>
      <c r="G164" s="85">
        <f t="shared" si="11"/>
        <v>-1</v>
      </c>
      <c r="H164" s="85"/>
      <c r="I164" s="85"/>
      <c r="J164" s="85"/>
      <c r="K164" s="88"/>
      <c r="L164" s="88"/>
      <c r="M164" s="88"/>
      <c r="N164" s="88"/>
      <c r="O164" s="88"/>
    </row>
    <row r="165" spans="1:15" x14ac:dyDescent="0.25">
      <c r="A165" s="74">
        <f t="shared" si="12"/>
        <v>164</v>
      </c>
      <c r="B165" s="74">
        <f t="shared" si="13"/>
        <v>1</v>
      </c>
      <c r="C165" s="79">
        <v>32568</v>
      </c>
      <c r="D165" s="75">
        <v>27015</v>
      </c>
      <c r="E165" s="82">
        <v>2.2999999999999998</v>
      </c>
      <c r="F165" s="85">
        <f t="shared" si="10"/>
        <v>-0.20000000000000018</v>
      </c>
      <c r="G165" s="85">
        <f t="shared" si="11"/>
        <v>1.5</v>
      </c>
      <c r="H165" s="85"/>
      <c r="I165" s="85"/>
      <c r="J165" s="85"/>
      <c r="K165" s="88"/>
      <c r="L165" s="88"/>
      <c r="M165" s="88"/>
      <c r="N165" s="88"/>
      <c r="O165" s="88"/>
    </row>
    <row r="166" spans="1:15" x14ac:dyDescent="0.25">
      <c r="A166" s="74">
        <f t="shared" si="12"/>
        <v>165</v>
      </c>
      <c r="B166" s="74">
        <f t="shared" si="13"/>
        <v>1</v>
      </c>
      <c r="C166" s="77">
        <v>32660</v>
      </c>
      <c r="D166" s="78">
        <v>27892</v>
      </c>
      <c r="E166" s="82">
        <v>1.8</v>
      </c>
      <c r="F166" s="85">
        <f t="shared" si="10"/>
        <v>-0.49999999999999978</v>
      </c>
      <c r="G166" s="85">
        <f t="shared" si="11"/>
        <v>-0.20000000000000018</v>
      </c>
      <c r="H166" s="85"/>
      <c r="I166" s="85"/>
      <c r="J166" s="85"/>
      <c r="K166" s="88"/>
      <c r="L166" s="88"/>
      <c r="M166" s="88"/>
      <c r="N166" s="88"/>
      <c r="O166" s="88"/>
    </row>
    <row r="167" spans="1:15" x14ac:dyDescent="0.25">
      <c r="A167" s="74">
        <f t="shared" si="12"/>
        <v>166</v>
      </c>
      <c r="B167" s="74">
        <f t="shared" si="13"/>
        <v>1</v>
      </c>
      <c r="C167" s="79">
        <v>32752</v>
      </c>
      <c r="D167" s="75">
        <v>28272</v>
      </c>
      <c r="E167" s="82">
        <v>1.8</v>
      </c>
      <c r="F167" s="85">
        <f t="shared" si="10"/>
        <v>0</v>
      </c>
      <c r="G167" s="85">
        <f t="shared" si="11"/>
        <v>-0.49999999999999978</v>
      </c>
      <c r="H167" s="85"/>
      <c r="I167" s="85"/>
      <c r="J167" s="85"/>
      <c r="K167" s="88"/>
      <c r="L167" s="88"/>
      <c r="M167" s="88"/>
      <c r="N167" s="88"/>
      <c r="O167" s="88"/>
    </row>
    <row r="168" spans="1:15" x14ac:dyDescent="0.25">
      <c r="A168" s="74">
        <f t="shared" si="12"/>
        <v>167</v>
      </c>
      <c r="B168" s="74">
        <f t="shared" si="13"/>
        <v>1</v>
      </c>
      <c r="C168" s="77">
        <v>32843</v>
      </c>
      <c r="D168" s="78">
        <v>28188</v>
      </c>
      <c r="E168" s="82">
        <v>1.6</v>
      </c>
      <c r="F168" s="85">
        <f t="shared" si="10"/>
        <v>-0.19999999999999996</v>
      </c>
      <c r="G168" s="85">
        <f t="shared" si="11"/>
        <v>0</v>
      </c>
      <c r="H168" s="85"/>
      <c r="I168" s="85"/>
      <c r="J168" s="85"/>
      <c r="K168" s="88"/>
      <c r="L168" s="88"/>
      <c r="M168" s="88"/>
      <c r="N168" s="88"/>
      <c r="O168" s="88"/>
    </row>
    <row r="169" spans="1:15" x14ac:dyDescent="0.25">
      <c r="A169" s="74">
        <f t="shared" si="12"/>
        <v>168</v>
      </c>
      <c r="B169" s="74">
        <f t="shared" si="13"/>
        <v>1</v>
      </c>
      <c r="C169" s="79">
        <v>32933</v>
      </c>
      <c r="D169" s="75">
        <v>27758</v>
      </c>
      <c r="E169" s="82">
        <v>0.7</v>
      </c>
      <c r="F169" s="85">
        <f t="shared" si="10"/>
        <v>-0.90000000000000013</v>
      </c>
      <c r="G169" s="85">
        <f t="shared" si="11"/>
        <v>-0.19999999999999996</v>
      </c>
      <c r="H169" s="85"/>
      <c r="I169" s="85"/>
      <c r="J169" s="85"/>
      <c r="K169" s="88"/>
      <c r="L169" s="88"/>
      <c r="M169" s="88"/>
      <c r="N169" s="88"/>
      <c r="O169" s="88"/>
    </row>
    <row r="170" spans="1:15" x14ac:dyDescent="0.25">
      <c r="A170" s="74">
        <f t="shared" si="12"/>
        <v>169</v>
      </c>
      <c r="B170" s="74">
        <f t="shared" si="13"/>
        <v>1</v>
      </c>
      <c r="C170" s="77">
        <v>33025</v>
      </c>
      <c r="D170" s="78">
        <v>27200</v>
      </c>
      <c r="E170" s="82">
        <v>2.6</v>
      </c>
      <c r="F170" s="85">
        <f t="shared" si="10"/>
        <v>1.9000000000000001</v>
      </c>
      <c r="G170" s="85">
        <f t="shared" si="11"/>
        <v>-0.90000000000000013</v>
      </c>
      <c r="H170" s="85"/>
      <c r="I170" s="85"/>
      <c r="J170" s="85"/>
      <c r="K170" s="88"/>
      <c r="L170" s="88"/>
      <c r="M170" s="88"/>
      <c r="N170" s="88"/>
      <c r="O170" s="88"/>
    </row>
    <row r="171" spans="1:15" x14ac:dyDescent="0.25">
      <c r="A171" s="74">
        <f t="shared" si="12"/>
        <v>170</v>
      </c>
      <c r="B171" s="74">
        <f t="shared" si="13"/>
        <v>1</v>
      </c>
      <c r="C171" s="79">
        <v>33117</v>
      </c>
      <c r="D171" s="75">
        <v>26549</v>
      </c>
      <c r="E171" s="82">
        <v>-0.2</v>
      </c>
      <c r="F171" s="85">
        <f t="shared" si="10"/>
        <v>-2.8000000000000003</v>
      </c>
      <c r="G171" s="85">
        <f t="shared" si="11"/>
        <v>1.9000000000000001</v>
      </c>
      <c r="H171" s="85"/>
      <c r="I171" s="85"/>
      <c r="J171" s="85"/>
      <c r="K171" s="88"/>
      <c r="L171" s="88"/>
      <c r="M171" s="88"/>
      <c r="N171" s="88"/>
      <c r="O171" s="88"/>
    </row>
    <row r="172" spans="1:15" x14ac:dyDescent="0.25">
      <c r="A172" s="74">
        <f t="shared" si="12"/>
        <v>171</v>
      </c>
      <c r="B172" s="74">
        <f t="shared" si="13"/>
        <v>1</v>
      </c>
      <c r="C172" s="77">
        <v>33208</v>
      </c>
      <c r="D172" s="78">
        <v>25711</v>
      </c>
      <c r="E172" s="82">
        <v>0.2</v>
      </c>
      <c r="F172" s="85">
        <f t="shared" si="10"/>
        <v>0.4</v>
      </c>
      <c r="G172" s="85">
        <f t="shared" si="11"/>
        <v>-2.8000000000000003</v>
      </c>
      <c r="H172" s="85"/>
      <c r="I172" s="85"/>
      <c r="J172" s="85"/>
      <c r="K172" s="88"/>
      <c r="L172" s="88"/>
      <c r="M172" s="88"/>
      <c r="N172" s="88"/>
      <c r="O172" s="88"/>
    </row>
    <row r="173" spans="1:15" x14ac:dyDescent="0.25">
      <c r="A173" s="74">
        <f t="shared" si="12"/>
        <v>172</v>
      </c>
      <c r="B173" s="74">
        <f t="shared" si="13"/>
        <v>1</v>
      </c>
      <c r="C173" s="79">
        <v>33298</v>
      </c>
      <c r="D173" s="75">
        <v>24882</v>
      </c>
      <c r="E173" s="82">
        <v>0.5</v>
      </c>
      <c r="F173" s="85">
        <f t="shared" si="10"/>
        <v>0.3</v>
      </c>
      <c r="G173" s="85">
        <f t="shared" si="11"/>
        <v>0.4</v>
      </c>
      <c r="H173" s="85"/>
      <c r="I173" s="85"/>
      <c r="J173" s="85"/>
      <c r="K173" s="88"/>
      <c r="L173" s="88"/>
      <c r="M173" s="88"/>
      <c r="N173" s="88"/>
      <c r="O173" s="88"/>
    </row>
    <row r="174" spans="1:15" x14ac:dyDescent="0.25">
      <c r="A174" s="74">
        <f t="shared" si="12"/>
        <v>173</v>
      </c>
      <c r="B174" s="74">
        <f t="shared" si="13"/>
        <v>1</v>
      </c>
      <c r="C174" s="77">
        <v>33390</v>
      </c>
      <c r="D174" s="78">
        <v>24225</v>
      </c>
      <c r="E174" s="82">
        <v>1</v>
      </c>
      <c r="F174" s="85">
        <f t="shared" si="10"/>
        <v>0.5</v>
      </c>
      <c r="G174" s="85">
        <f t="shared" si="11"/>
        <v>0.3</v>
      </c>
      <c r="H174" s="85"/>
      <c r="I174" s="85"/>
      <c r="J174" s="85"/>
      <c r="K174" s="88"/>
      <c r="L174" s="88"/>
      <c r="M174" s="88"/>
      <c r="N174" s="88"/>
      <c r="O174" s="88"/>
    </row>
    <row r="175" spans="1:15" x14ac:dyDescent="0.25">
      <c r="A175" s="74">
        <f t="shared" si="12"/>
        <v>174</v>
      </c>
      <c r="B175" s="74">
        <f t="shared" si="13"/>
        <v>1</v>
      </c>
      <c r="C175" s="79">
        <v>33482</v>
      </c>
      <c r="D175" s="75">
        <v>23945</v>
      </c>
      <c r="E175" s="82">
        <v>0</v>
      </c>
      <c r="F175" s="85">
        <f t="shared" si="10"/>
        <v>-1</v>
      </c>
      <c r="G175" s="85">
        <f t="shared" si="11"/>
        <v>0.5</v>
      </c>
      <c r="H175" s="85"/>
      <c r="I175" s="85"/>
      <c r="J175" s="85"/>
      <c r="K175" s="88"/>
      <c r="L175" s="88"/>
      <c r="M175" s="88"/>
      <c r="N175" s="88"/>
      <c r="O175" s="88"/>
    </row>
    <row r="176" spans="1:15" x14ac:dyDescent="0.25">
      <c r="A176" s="74">
        <f t="shared" si="12"/>
        <v>175</v>
      </c>
      <c r="B176" s="74">
        <f t="shared" si="13"/>
        <v>1</v>
      </c>
      <c r="C176" s="77">
        <v>33573</v>
      </c>
      <c r="D176" s="78">
        <v>23892</v>
      </c>
      <c r="E176" s="82">
        <v>-0.3</v>
      </c>
      <c r="F176" s="85">
        <f t="shared" si="10"/>
        <v>-0.3</v>
      </c>
      <c r="G176" s="85">
        <f t="shared" si="11"/>
        <v>-1</v>
      </c>
      <c r="H176" s="85"/>
      <c r="I176" s="85"/>
      <c r="J176" s="85"/>
      <c r="K176" s="88"/>
      <c r="L176" s="88"/>
      <c r="M176" s="88"/>
      <c r="N176" s="88"/>
      <c r="O176" s="88"/>
    </row>
    <row r="177" spans="1:15" x14ac:dyDescent="0.25">
      <c r="A177" s="74">
        <f t="shared" si="12"/>
        <v>176</v>
      </c>
      <c r="B177" s="74">
        <f t="shared" si="13"/>
        <v>1</v>
      </c>
      <c r="C177" s="79">
        <v>33664</v>
      </c>
      <c r="D177" s="75">
        <v>23836</v>
      </c>
      <c r="E177" s="82">
        <v>0.2</v>
      </c>
      <c r="F177" s="85">
        <f t="shared" si="10"/>
        <v>0.5</v>
      </c>
      <c r="G177" s="85">
        <f t="shared" si="11"/>
        <v>-0.3</v>
      </c>
      <c r="H177" s="85"/>
      <c r="I177" s="85"/>
      <c r="J177" s="85"/>
      <c r="K177" s="88"/>
      <c r="L177" s="88"/>
      <c r="M177" s="88"/>
      <c r="N177" s="88"/>
      <c r="O177" s="88"/>
    </row>
    <row r="178" spans="1:15" x14ac:dyDescent="0.25">
      <c r="A178" s="74">
        <f t="shared" si="12"/>
        <v>177</v>
      </c>
      <c r="B178" s="74">
        <f t="shared" si="13"/>
        <v>1</v>
      </c>
      <c r="C178" s="77">
        <v>33756</v>
      </c>
      <c r="D178" s="78">
        <v>24104</v>
      </c>
      <c r="E178" s="82">
        <v>0.5</v>
      </c>
      <c r="F178" s="85">
        <f t="shared" si="10"/>
        <v>0.3</v>
      </c>
      <c r="G178" s="85">
        <f t="shared" si="11"/>
        <v>0.5</v>
      </c>
      <c r="H178" s="85"/>
      <c r="I178" s="85"/>
      <c r="J178" s="85"/>
      <c r="K178" s="88"/>
      <c r="L178" s="88"/>
      <c r="M178" s="88"/>
      <c r="N178" s="88"/>
      <c r="O178" s="88"/>
    </row>
    <row r="179" spans="1:15" x14ac:dyDescent="0.25">
      <c r="A179" s="74">
        <f t="shared" si="12"/>
        <v>178</v>
      </c>
      <c r="B179" s="74">
        <f t="shared" si="13"/>
        <v>1</v>
      </c>
      <c r="C179" s="79">
        <v>33848</v>
      </c>
      <c r="D179" s="75">
        <v>24874</v>
      </c>
      <c r="E179" s="82">
        <v>0.8</v>
      </c>
      <c r="F179" s="85">
        <f t="shared" si="10"/>
        <v>0.30000000000000004</v>
      </c>
      <c r="G179" s="85">
        <f t="shared" si="11"/>
        <v>0.3</v>
      </c>
      <c r="H179" s="85"/>
      <c r="I179" s="85"/>
      <c r="J179" s="85"/>
      <c r="K179" s="88"/>
      <c r="L179" s="88"/>
      <c r="M179" s="88"/>
      <c r="N179" s="88"/>
      <c r="O179" s="88"/>
    </row>
    <row r="180" spans="1:15" x14ac:dyDescent="0.25">
      <c r="A180" s="74">
        <f t="shared" si="12"/>
        <v>179</v>
      </c>
      <c r="B180" s="74">
        <f t="shared" si="13"/>
        <v>1</v>
      </c>
      <c r="C180" s="77">
        <v>33939</v>
      </c>
      <c r="D180" s="78">
        <v>25795</v>
      </c>
      <c r="E180" s="82">
        <v>0.3</v>
      </c>
      <c r="F180" s="85">
        <f t="shared" si="10"/>
        <v>-0.5</v>
      </c>
      <c r="G180" s="85">
        <f t="shared" si="11"/>
        <v>0.30000000000000004</v>
      </c>
      <c r="H180" s="85"/>
      <c r="I180" s="85"/>
      <c r="J180" s="85"/>
      <c r="K180" s="88"/>
      <c r="L180" s="88"/>
      <c r="M180" s="88"/>
      <c r="N180" s="88"/>
      <c r="O180" s="88"/>
    </row>
    <row r="181" spans="1:15" x14ac:dyDescent="0.25">
      <c r="A181" s="74">
        <f t="shared" si="12"/>
        <v>180</v>
      </c>
      <c r="B181" s="74">
        <f t="shared" si="13"/>
        <v>1</v>
      </c>
      <c r="C181" s="79">
        <v>34029</v>
      </c>
      <c r="D181" s="75">
        <v>26294</v>
      </c>
      <c r="E181" s="82">
        <v>0.5</v>
      </c>
      <c r="F181" s="85">
        <f t="shared" si="10"/>
        <v>0.2</v>
      </c>
      <c r="G181" s="85">
        <f t="shared" si="11"/>
        <v>-0.5</v>
      </c>
      <c r="H181" s="85"/>
      <c r="I181" s="85"/>
      <c r="J181" s="85"/>
      <c r="K181" s="88"/>
      <c r="L181" s="88"/>
      <c r="M181" s="88"/>
      <c r="N181" s="88"/>
      <c r="O181" s="88"/>
    </row>
    <row r="182" spans="1:15" x14ac:dyDescent="0.25">
      <c r="A182" s="74">
        <f t="shared" si="12"/>
        <v>181</v>
      </c>
      <c r="B182" s="74">
        <f t="shared" si="13"/>
        <v>1</v>
      </c>
      <c r="C182" s="77">
        <v>34121</v>
      </c>
      <c r="D182" s="78">
        <v>26335</v>
      </c>
      <c r="E182" s="82">
        <v>0.2</v>
      </c>
      <c r="F182" s="85">
        <f t="shared" si="10"/>
        <v>-0.3</v>
      </c>
      <c r="G182" s="85">
        <f t="shared" si="11"/>
        <v>0.2</v>
      </c>
      <c r="H182" s="85"/>
      <c r="I182" s="85"/>
      <c r="J182" s="85"/>
      <c r="K182" s="88"/>
      <c r="L182" s="88"/>
      <c r="M182" s="88"/>
      <c r="N182" s="88"/>
      <c r="O182" s="88"/>
    </row>
    <row r="183" spans="1:15" x14ac:dyDescent="0.25">
      <c r="A183" s="74">
        <f t="shared" si="12"/>
        <v>182</v>
      </c>
      <c r="B183" s="74">
        <f t="shared" si="13"/>
        <v>1</v>
      </c>
      <c r="C183" s="79">
        <v>34213</v>
      </c>
      <c r="D183" s="75">
        <v>26433</v>
      </c>
      <c r="E183" s="82">
        <v>0.5</v>
      </c>
      <c r="F183" s="85">
        <f t="shared" si="10"/>
        <v>0.3</v>
      </c>
      <c r="G183" s="85">
        <f t="shared" si="11"/>
        <v>-0.3</v>
      </c>
      <c r="H183" s="85"/>
      <c r="I183" s="85"/>
      <c r="J183" s="85"/>
      <c r="K183" s="88"/>
      <c r="L183" s="88"/>
      <c r="M183" s="88"/>
      <c r="N183" s="88"/>
      <c r="O183" s="88"/>
    </row>
    <row r="184" spans="1:15" x14ac:dyDescent="0.25">
      <c r="A184" s="74">
        <f t="shared" si="12"/>
        <v>183</v>
      </c>
      <c r="B184" s="74">
        <f t="shared" si="13"/>
        <v>1</v>
      </c>
      <c r="C184" s="77">
        <v>34304</v>
      </c>
      <c r="D184" s="78">
        <v>27066</v>
      </c>
      <c r="E184" s="82">
        <v>0.7</v>
      </c>
      <c r="F184" s="85">
        <f t="shared" si="10"/>
        <v>0.19999999999999996</v>
      </c>
      <c r="G184" s="85">
        <f t="shared" si="11"/>
        <v>0.3</v>
      </c>
      <c r="H184" s="85"/>
      <c r="I184" s="85"/>
      <c r="J184" s="85"/>
      <c r="K184" s="88"/>
      <c r="L184" s="88"/>
      <c r="M184" s="88"/>
      <c r="N184" s="88"/>
      <c r="O184" s="88"/>
    </row>
    <row r="185" spans="1:15" x14ac:dyDescent="0.25">
      <c r="A185" s="74">
        <f t="shared" si="12"/>
        <v>184</v>
      </c>
      <c r="B185" s="74">
        <f t="shared" si="13"/>
        <v>1</v>
      </c>
      <c r="C185" s="79">
        <v>34394</v>
      </c>
      <c r="D185" s="75">
        <v>28145</v>
      </c>
      <c r="E185" s="82">
        <v>0.6</v>
      </c>
      <c r="F185" s="85">
        <f t="shared" si="10"/>
        <v>-9.9999999999999978E-2</v>
      </c>
      <c r="G185" s="85">
        <f t="shared" si="11"/>
        <v>0.19999999999999996</v>
      </c>
      <c r="H185" s="85"/>
      <c r="I185" s="85"/>
      <c r="J185" s="85"/>
      <c r="K185" s="88"/>
      <c r="L185" s="88"/>
      <c r="M185" s="88"/>
      <c r="N185" s="88"/>
      <c r="O185" s="88"/>
    </row>
    <row r="186" spans="1:15" x14ac:dyDescent="0.25">
      <c r="A186" s="74">
        <f t="shared" si="12"/>
        <v>185</v>
      </c>
      <c r="B186" s="74">
        <f t="shared" si="13"/>
        <v>1</v>
      </c>
      <c r="C186" s="77">
        <v>34486</v>
      </c>
      <c r="D186" s="78">
        <v>29488</v>
      </c>
      <c r="E186" s="82">
        <v>0.8</v>
      </c>
      <c r="F186" s="85">
        <f t="shared" si="10"/>
        <v>0.20000000000000007</v>
      </c>
      <c r="G186" s="85">
        <f t="shared" si="11"/>
        <v>-9.9999999999999978E-2</v>
      </c>
      <c r="H186" s="85"/>
      <c r="I186" s="85"/>
      <c r="J186" s="85"/>
      <c r="K186" s="88"/>
      <c r="L186" s="88"/>
      <c r="M186" s="88"/>
      <c r="N186" s="88"/>
      <c r="O186" s="88"/>
    </row>
    <row r="187" spans="1:15" x14ac:dyDescent="0.25">
      <c r="A187" s="74">
        <f t="shared" si="12"/>
        <v>186</v>
      </c>
      <c r="B187" s="74">
        <f t="shared" si="13"/>
        <v>1</v>
      </c>
      <c r="C187" s="79">
        <v>34578</v>
      </c>
      <c r="D187" s="75">
        <v>30497</v>
      </c>
      <c r="E187" s="82">
        <v>1.6</v>
      </c>
      <c r="F187" s="85">
        <f t="shared" si="10"/>
        <v>0.8</v>
      </c>
      <c r="G187" s="85">
        <f t="shared" si="11"/>
        <v>0.20000000000000007</v>
      </c>
      <c r="H187" s="85"/>
      <c r="I187" s="85"/>
      <c r="J187" s="85"/>
      <c r="K187" s="88"/>
      <c r="L187" s="88"/>
      <c r="M187" s="88"/>
      <c r="N187" s="88"/>
      <c r="O187" s="88"/>
    </row>
    <row r="188" spans="1:15" x14ac:dyDescent="0.25">
      <c r="A188" s="74">
        <f t="shared" si="12"/>
        <v>187</v>
      </c>
      <c r="B188" s="74">
        <f t="shared" si="13"/>
        <v>1</v>
      </c>
      <c r="C188" s="77">
        <v>34669</v>
      </c>
      <c r="D188" s="78">
        <v>30991</v>
      </c>
      <c r="E188" s="82">
        <v>1.4</v>
      </c>
      <c r="F188" s="85">
        <f t="shared" si="10"/>
        <v>-0.20000000000000018</v>
      </c>
      <c r="G188" s="85">
        <f t="shared" si="11"/>
        <v>0.8</v>
      </c>
      <c r="H188" s="85"/>
      <c r="I188" s="85"/>
      <c r="J188" s="85"/>
      <c r="K188" s="88"/>
      <c r="L188" s="88"/>
      <c r="M188" s="88"/>
      <c r="N188" s="88"/>
      <c r="O188" s="88"/>
    </row>
    <row r="189" spans="1:15" x14ac:dyDescent="0.25">
      <c r="A189" s="74">
        <f t="shared" si="12"/>
        <v>188</v>
      </c>
      <c r="B189" s="74">
        <f t="shared" si="13"/>
        <v>1</v>
      </c>
      <c r="C189" s="79">
        <v>34759</v>
      </c>
      <c r="D189" s="75">
        <v>31157</v>
      </c>
      <c r="E189" s="82">
        <v>1.2</v>
      </c>
      <c r="F189" s="85">
        <f t="shared" si="10"/>
        <v>-0.19999999999999996</v>
      </c>
      <c r="G189" s="85">
        <f t="shared" si="11"/>
        <v>-0.20000000000000018</v>
      </c>
      <c r="H189" s="85"/>
      <c r="I189" s="85"/>
      <c r="J189" s="85"/>
      <c r="K189" s="88"/>
      <c r="L189" s="88"/>
      <c r="M189" s="88"/>
      <c r="N189" s="88"/>
      <c r="O189" s="88"/>
    </row>
    <row r="190" spans="1:15" x14ac:dyDescent="0.25">
      <c r="A190" s="74">
        <f t="shared" si="12"/>
        <v>189</v>
      </c>
      <c r="B190" s="74">
        <f t="shared" si="13"/>
        <v>1</v>
      </c>
      <c r="C190" s="77">
        <v>34851</v>
      </c>
      <c r="D190" s="78">
        <v>31154</v>
      </c>
      <c r="E190" s="82">
        <v>0.8</v>
      </c>
      <c r="F190" s="85">
        <f t="shared" si="10"/>
        <v>-0.39999999999999991</v>
      </c>
      <c r="G190" s="85">
        <f t="shared" si="11"/>
        <v>-0.19999999999999996</v>
      </c>
      <c r="H190" s="85"/>
      <c r="I190" s="85"/>
      <c r="J190" s="85"/>
      <c r="K190" s="88"/>
      <c r="L190" s="88"/>
      <c r="M190" s="88"/>
      <c r="N190" s="88"/>
      <c r="O190" s="88"/>
    </row>
    <row r="191" spans="1:15" x14ac:dyDescent="0.25">
      <c r="A191" s="74">
        <f t="shared" si="12"/>
        <v>190</v>
      </c>
      <c r="B191" s="74">
        <f t="shared" si="13"/>
        <v>1</v>
      </c>
      <c r="C191" s="79">
        <v>34943</v>
      </c>
      <c r="D191" s="75">
        <v>31275</v>
      </c>
      <c r="E191" s="82">
        <v>0.3</v>
      </c>
      <c r="F191" s="85">
        <f t="shared" si="10"/>
        <v>-0.5</v>
      </c>
      <c r="G191" s="85">
        <f t="shared" si="11"/>
        <v>-0.39999999999999991</v>
      </c>
      <c r="H191" s="85"/>
      <c r="I191" s="85"/>
      <c r="J191" s="85"/>
      <c r="K191" s="88"/>
      <c r="L191" s="88"/>
      <c r="M191" s="88"/>
      <c r="N191" s="88"/>
      <c r="O191" s="88"/>
    </row>
    <row r="192" spans="1:15" x14ac:dyDescent="0.25">
      <c r="A192" s="74">
        <f t="shared" si="12"/>
        <v>191</v>
      </c>
      <c r="B192" s="74">
        <f t="shared" si="13"/>
        <v>1</v>
      </c>
      <c r="C192" s="77">
        <v>35034</v>
      </c>
      <c r="D192" s="78">
        <v>31590</v>
      </c>
      <c r="E192" s="82">
        <v>0.8</v>
      </c>
      <c r="F192" s="85">
        <f t="shared" si="10"/>
        <v>0.5</v>
      </c>
      <c r="G192" s="85">
        <f t="shared" si="11"/>
        <v>-0.5</v>
      </c>
      <c r="H192" s="85"/>
      <c r="I192" s="85"/>
      <c r="J192" s="85"/>
      <c r="K192" s="88"/>
      <c r="L192" s="88"/>
      <c r="M192" s="88"/>
      <c r="N192" s="88"/>
      <c r="O192" s="88"/>
    </row>
    <row r="193" spans="1:15" x14ac:dyDescent="0.25">
      <c r="A193" s="74">
        <f t="shared" si="12"/>
        <v>192</v>
      </c>
      <c r="B193" s="74">
        <f t="shared" si="13"/>
        <v>1</v>
      </c>
      <c r="C193" s="79">
        <v>35125</v>
      </c>
      <c r="D193" s="75">
        <v>31969</v>
      </c>
      <c r="E193" s="82">
        <v>0.3</v>
      </c>
      <c r="F193" s="85">
        <f t="shared" si="10"/>
        <v>-0.5</v>
      </c>
      <c r="G193" s="85">
        <f t="shared" si="11"/>
        <v>0.5</v>
      </c>
      <c r="H193" s="85"/>
      <c r="I193" s="85"/>
      <c r="J193" s="85"/>
      <c r="K193" s="88"/>
      <c r="L193" s="88"/>
      <c r="M193" s="88"/>
      <c r="N193" s="88"/>
      <c r="O193" s="88"/>
    </row>
    <row r="194" spans="1:15" x14ac:dyDescent="0.25">
      <c r="A194" s="74">
        <f t="shared" si="12"/>
        <v>193</v>
      </c>
      <c r="B194" s="74">
        <f t="shared" si="13"/>
        <v>1</v>
      </c>
      <c r="C194" s="77">
        <v>35217</v>
      </c>
      <c r="D194" s="78">
        <v>32282</v>
      </c>
      <c r="E194" s="82">
        <v>0.1</v>
      </c>
      <c r="F194" s="85">
        <f t="shared" si="10"/>
        <v>-0.19999999999999998</v>
      </c>
      <c r="G194" s="85">
        <f t="shared" si="11"/>
        <v>-0.5</v>
      </c>
      <c r="H194" s="85"/>
      <c r="I194" s="85"/>
      <c r="J194" s="85"/>
      <c r="K194" s="88"/>
      <c r="L194" s="88"/>
      <c r="M194" s="88"/>
      <c r="N194" s="88"/>
      <c r="O194" s="88"/>
    </row>
    <row r="195" spans="1:15" x14ac:dyDescent="0.25">
      <c r="A195" s="74">
        <f t="shared" si="12"/>
        <v>194</v>
      </c>
      <c r="B195" s="74">
        <f t="shared" si="13"/>
        <v>1</v>
      </c>
      <c r="C195" s="79">
        <v>35309</v>
      </c>
      <c r="D195" s="75">
        <v>32428</v>
      </c>
      <c r="E195" s="82">
        <v>0.1</v>
      </c>
      <c r="F195" s="85">
        <f t="shared" si="10"/>
        <v>0</v>
      </c>
      <c r="G195" s="85">
        <f t="shared" si="11"/>
        <v>-0.19999999999999998</v>
      </c>
      <c r="H195" s="85"/>
      <c r="I195" s="85"/>
      <c r="J195" s="85"/>
      <c r="K195" s="88"/>
      <c r="L195" s="88"/>
      <c r="M195" s="88"/>
      <c r="N195" s="88"/>
      <c r="O195" s="88"/>
    </row>
    <row r="196" spans="1:15" x14ac:dyDescent="0.25">
      <c r="A196" s="74">
        <f t="shared" si="12"/>
        <v>195</v>
      </c>
      <c r="B196" s="74">
        <f t="shared" si="13"/>
        <v>1</v>
      </c>
      <c r="C196" s="77">
        <v>35400</v>
      </c>
      <c r="D196" s="78">
        <v>32786</v>
      </c>
      <c r="E196" s="82">
        <v>-0.3</v>
      </c>
      <c r="F196" s="85">
        <f t="shared" ref="F196:F259" si="14">E196-E195</f>
        <v>-0.4</v>
      </c>
      <c r="G196" s="85">
        <f t="shared" ref="G196:G261" si="15">F195</f>
        <v>0</v>
      </c>
      <c r="H196" s="85"/>
      <c r="I196" s="85"/>
      <c r="J196" s="85"/>
      <c r="K196" s="88"/>
      <c r="L196" s="88"/>
      <c r="M196" s="88"/>
      <c r="N196" s="88"/>
      <c r="O196" s="88"/>
    </row>
    <row r="197" spans="1:15" x14ac:dyDescent="0.25">
      <c r="A197" s="74">
        <f t="shared" si="12"/>
        <v>196</v>
      </c>
      <c r="B197" s="74">
        <f t="shared" si="13"/>
        <v>1</v>
      </c>
      <c r="C197" s="79">
        <v>35490</v>
      </c>
      <c r="D197" s="75">
        <v>33542</v>
      </c>
      <c r="E197" s="82">
        <v>-0.4</v>
      </c>
      <c r="F197" s="85">
        <f t="shared" si="14"/>
        <v>-0.10000000000000003</v>
      </c>
      <c r="G197" s="85">
        <f t="shared" si="15"/>
        <v>-0.4</v>
      </c>
      <c r="H197" s="85"/>
      <c r="I197" s="85"/>
      <c r="J197" s="85"/>
      <c r="K197" s="88"/>
      <c r="L197" s="88"/>
      <c r="M197" s="88"/>
      <c r="N197" s="88"/>
      <c r="O197" s="88"/>
    </row>
    <row r="198" spans="1:15" x14ac:dyDescent="0.25">
      <c r="A198" s="74">
        <f t="shared" si="12"/>
        <v>197</v>
      </c>
      <c r="B198" s="74">
        <f t="shared" si="13"/>
        <v>1</v>
      </c>
      <c r="C198" s="77">
        <v>35582</v>
      </c>
      <c r="D198" s="78">
        <v>34426</v>
      </c>
      <c r="E198" s="82">
        <v>0.3</v>
      </c>
      <c r="F198" s="85">
        <f t="shared" si="14"/>
        <v>0.7</v>
      </c>
      <c r="G198" s="85">
        <f t="shared" si="15"/>
        <v>-0.10000000000000003</v>
      </c>
      <c r="H198" s="85"/>
      <c r="I198" s="85"/>
      <c r="J198" s="85"/>
      <c r="K198" s="88"/>
      <c r="L198" s="88"/>
      <c r="M198" s="88"/>
      <c r="N198" s="88"/>
      <c r="O198" s="88"/>
    </row>
    <row r="199" spans="1:15" x14ac:dyDescent="0.25">
      <c r="A199" s="74">
        <f t="shared" ref="A199:A262" si="16">IF(B199="","",A198+1)</f>
        <v>198</v>
      </c>
      <c r="B199" s="74">
        <f t="shared" ref="B199:B262" si="17">IF(C199="","",1)</f>
        <v>1</v>
      </c>
      <c r="C199" s="79">
        <v>35674</v>
      </c>
      <c r="D199" s="75">
        <v>35591</v>
      </c>
      <c r="E199" s="82">
        <v>0.3</v>
      </c>
      <c r="F199" s="85">
        <f t="shared" si="14"/>
        <v>0</v>
      </c>
      <c r="G199" s="85">
        <f t="shared" si="15"/>
        <v>0.7</v>
      </c>
      <c r="H199" s="85"/>
      <c r="I199" s="85"/>
      <c r="J199" s="85"/>
      <c r="K199" s="88"/>
      <c r="L199" s="88"/>
      <c r="M199" s="88"/>
      <c r="N199" s="88"/>
      <c r="O199" s="88"/>
    </row>
    <row r="200" spans="1:15" x14ac:dyDescent="0.25">
      <c r="A200" s="74">
        <f t="shared" si="16"/>
        <v>199</v>
      </c>
      <c r="B200" s="74">
        <f t="shared" si="17"/>
        <v>1</v>
      </c>
      <c r="C200" s="77">
        <v>35765</v>
      </c>
      <c r="D200" s="78">
        <v>36707</v>
      </c>
      <c r="E200" s="82">
        <v>0.6</v>
      </c>
      <c r="F200" s="85">
        <f t="shared" si="14"/>
        <v>0.3</v>
      </c>
      <c r="G200" s="85">
        <f t="shared" si="15"/>
        <v>0</v>
      </c>
      <c r="H200" s="85"/>
      <c r="I200" s="85"/>
      <c r="J200" s="85"/>
      <c r="K200" s="88"/>
      <c r="L200" s="88"/>
      <c r="M200" s="88"/>
      <c r="N200" s="88"/>
      <c r="O200" s="88"/>
    </row>
    <row r="201" spans="1:15" x14ac:dyDescent="0.25">
      <c r="A201" s="74">
        <f t="shared" si="16"/>
        <v>200</v>
      </c>
      <c r="B201" s="74">
        <f t="shared" si="17"/>
        <v>1</v>
      </c>
      <c r="C201" s="79">
        <v>35855</v>
      </c>
      <c r="D201" s="75">
        <v>37462</v>
      </c>
      <c r="E201" s="82">
        <v>0.1</v>
      </c>
      <c r="F201" s="85">
        <f t="shared" si="14"/>
        <v>-0.5</v>
      </c>
      <c r="G201" s="85">
        <f t="shared" si="15"/>
        <v>0.3</v>
      </c>
      <c r="H201" s="85"/>
      <c r="I201" s="85"/>
      <c r="J201" s="85"/>
      <c r="K201" s="88"/>
      <c r="L201" s="88"/>
      <c r="M201" s="88"/>
      <c r="N201" s="88"/>
      <c r="O201" s="88"/>
    </row>
    <row r="202" spans="1:15" x14ac:dyDescent="0.25">
      <c r="A202" s="74">
        <f t="shared" si="16"/>
        <v>201</v>
      </c>
      <c r="B202" s="74">
        <f t="shared" si="17"/>
        <v>1</v>
      </c>
      <c r="C202" s="77">
        <v>35947</v>
      </c>
      <c r="D202" s="78">
        <v>37975</v>
      </c>
      <c r="E202" s="82">
        <v>0.4</v>
      </c>
      <c r="F202" s="85">
        <f t="shared" si="14"/>
        <v>0.30000000000000004</v>
      </c>
      <c r="G202" s="85">
        <f t="shared" si="15"/>
        <v>-0.5</v>
      </c>
      <c r="H202" s="85"/>
      <c r="I202" s="85"/>
      <c r="J202" s="85"/>
      <c r="K202" s="88"/>
      <c r="L202" s="88"/>
      <c r="M202" s="88"/>
      <c r="N202" s="88"/>
      <c r="O202" s="88"/>
    </row>
    <row r="203" spans="1:15" x14ac:dyDescent="0.25">
      <c r="A203" s="74">
        <f t="shared" si="16"/>
        <v>202</v>
      </c>
      <c r="B203" s="74">
        <f t="shared" si="17"/>
        <v>1</v>
      </c>
      <c r="C203" s="79">
        <v>36039</v>
      </c>
      <c r="D203" s="75">
        <v>38427</v>
      </c>
      <c r="E203" s="82">
        <v>0</v>
      </c>
      <c r="F203" s="85">
        <f t="shared" si="14"/>
        <v>-0.4</v>
      </c>
      <c r="G203" s="85">
        <f t="shared" si="15"/>
        <v>0.30000000000000004</v>
      </c>
      <c r="H203" s="85"/>
      <c r="I203" s="85"/>
      <c r="J203" s="85"/>
      <c r="K203" s="88"/>
      <c r="L203" s="88"/>
      <c r="M203" s="88"/>
      <c r="N203" s="88"/>
      <c r="O203" s="88"/>
    </row>
    <row r="204" spans="1:15" x14ac:dyDescent="0.25">
      <c r="A204" s="74">
        <f t="shared" si="16"/>
        <v>203</v>
      </c>
      <c r="B204" s="74">
        <f t="shared" si="17"/>
        <v>1</v>
      </c>
      <c r="C204" s="77">
        <v>36130</v>
      </c>
      <c r="D204" s="78">
        <v>38884</v>
      </c>
      <c r="E204" s="82">
        <v>0.4</v>
      </c>
      <c r="F204" s="85">
        <f t="shared" si="14"/>
        <v>0.4</v>
      </c>
      <c r="G204" s="85">
        <f t="shared" si="15"/>
        <v>-0.4</v>
      </c>
      <c r="H204" s="85"/>
      <c r="I204" s="85"/>
      <c r="J204" s="85"/>
      <c r="K204" s="88"/>
      <c r="L204" s="88"/>
      <c r="M204" s="88"/>
      <c r="N204" s="88"/>
      <c r="O204" s="88"/>
    </row>
    <row r="205" spans="1:15" x14ac:dyDescent="0.25">
      <c r="A205" s="74">
        <f t="shared" si="16"/>
        <v>204</v>
      </c>
      <c r="B205" s="74">
        <f t="shared" si="17"/>
        <v>1</v>
      </c>
      <c r="C205" s="79">
        <v>36220</v>
      </c>
      <c r="D205" s="75">
        <v>39305</v>
      </c>
      <c r="E205" s="82">
        <v>0.9</v>
      </c>
      <c r="F205" s="85">
        <f t="shared" si="14"/>
        <v>0.5</v>
      </c>
      <c r="G205" s="85">
        <f t="shared" si="15"/>
        <v>0.4</v>
      </c>
      <c r="H205" s="85"/>
      <c r="I205" s="85"/>
      <c r="J205" s="85"/>
      <c r="K205" s="88"/>
      <c r="L205" s="88"/>
      <c r="M205" s="88"/>
      <c r="N205" s="88"/>
      <c r="O205" s="88"/>
    </row>
    <row r="206" spans="1:15" x14ac:dyDescent="0.25">
      <c r="A206" s="74">
        <f t="shared" si="16"/>
        <v>205</v>
      </c>
      <c r="B206" s="74">
        <f t="shared" si="17"/>
        <v>1</v>
      </c>
      <c r="C206" s="77">
        <v>36312</v>
      </c>
      <c r="D206" s="78">
        <v>39739</v>
      </c>
      <c r="E206" s="82">
        <v>0.6</v>
      </c>
      <c r="F206" s="85">
        <f t="shared" si="14"/>
        <v>-0.30000000000000004</v>
      </c>
      <c r="G206" s="85">
        <f t="shared" si="15"/>
        <v>0.5</v>
      </c>
      <c r="H206" s="85"/>
      <c r="I206" s="85"/>
      <c r="J206" s="85"/>
      <c r="K206" s="88"/>
      <c r="L206" s="88"/>
      <c r="M206" s="88"/>
      <c r="N206" s="88"/>
      <c r="O206" s="88"/>
    </row>
    <row r="207" spans="1:15" x14ac:dyDescent="0.25">
      <c r="A207" s="74">
        <f t="shared" si="16"/>
        <v>206</v>
      </c>
      <c r="B207" s="74">
        <f t="shared" si="17"/>
        <v>1</v>
      </c>
      <c r="C207" s="79">
        <v>36404</v>
      </c>
      <c r="D207" s="75">
        <v>40597</v>
      </c>
      <c r="E207" s="82">
        <v>0.9</v>
      </c>
      <c r="F207" s="85">
        <f t="shared" si="14"/>
        <v>0.30000000000000004</v>
      </c>
      <c r="G207" s="85">
        <f t="shared" si="15"/>
        <v>-0.30000000000000004</v>
      </c>
      <c r="H207" s="85"/>
      <c r="I207" s="85"/>
      <c r="J207" s="85"/>
      <c r="K207" s="88"/>
      <c r="L207" s="88"/>
      <c r="M207" s="88"/>
      <c r="N207" s="88"/>
      <c r="O207" s="88"/>
    </row>
    <row r="208" spans="1:15" x14ac:dyDescent="0.25">
      <c r="A208" s="74">
        <f t="shared" si="16"/>
        <v>207</v>
      </c>
      <c r="B208" s="74">
        <f t="shared" si="17"/>
        <v>1</v>
      </c>
      <c r="C208" s="77">
        <v>36495</v>
      </c>
      <c r="D208" s="78">
        <v>42036</v>
      </c>
      <c r="E208" s="82">
        <v>0.7</v>
      </c>
      <c r="F208" s="85">
        <f t="shared" si="14"/>
        <v>-0.20000000000000007</v>
      </c>
      <c r="G208" s="85">
        <f t="shared" si="15"/>
        <v>0.30000000000000004</v>
      </c>
      <c r="H208" s="85"/>
      <c r="I208" s="85"/>
      <c r="J208" s="85"/>
      <c r="K208" s="88"/>
      <c r="L208" s="88"/>
      <c r="M208" s="88"/>
      <c r="N208" s="88"/>
      <c r="O208" s="88"/>
    </row>
    <row r="209" spans="1:15" x14ac:dyDescent="0.25">
      <c r="A209" s="74">
        <f t="shared" si="16"/>
        <v>208</v>
      </c>
      <c r="B209" s="74">
        <f t="shared" si="17"/>
        <v>1</v>
      </c>
      <c r="C209" s="79">
        <v>36586</v>
      </c>
      <c r="D209" s="75">
        <v>43385</v>
      </c>
      <c r="E209" s="82">
        <v>3.8</v>
      </c>
      <c r="F209" s="85">
        <f t="shared" si="14"/>
        <v>3.0999999999999996</v>
      </c>
      <c r="G209" s="85">
        <f t="shared" si="15"/>
        <v>-0.20000000000000007</v>
      </c>
      <c r="H209" s="85"/>
      <c r="I209" s="85"/>
      <c r="J209" s="85"/>
      <c r="K209" s="88"/>
      <c r="L209" s="88"/>
      <c r="M209" s="88"/>
      <c r="N209" s="88"/>
      <c r="O209" s="88"/>
    </row>
    <row r="210" spans="1:15" x14ac:dyDescent="0.25">
      <c r="A210" s="74">
        <f t="shared" si="16"/>
        <v>209</v>
      </c>
      <c r="B210" s="74">
        <f t="shared" si="17"/>
        <v>1</v>
      </c>
      <c r="C210" s="77">
        <v>36678</v>
      </c>
      <c r="D210" s="78">
        <v>43463</v>
      </c>
      <c r="E210" s="82">
        <v>0.3</v>
      </c>
      <c r="F210" s="85">
        <f t="shared" si="14"/>
        <v>-3.5</v>
      </c>
      <c r="G210" s="85">
        <f t="shared" si="15"/>
        <v>3.0999999999999996</v>
      </c>
      <c r="H210" s="85"/>
      <c r="I210" s="85"/>
      <c r="J210" s="85"/>
      <c r="K210" s="88"/>
      <c r="L210" s="88"/>
      <c r="M210" s="88"/>
      <c r="N210" s="88"/>
      <c r="O210" s="88"/>
    </row>
    <row r="211" spans="1:15" x14ac:dyDescent="0.25">
      <c r="A211" s="74">
        <f t="shared" si="16"/>
        <v>210</v>
      </c>
      <c r="B211" s="74">
        <f t="shared" si="17"/>
        <v>1</v>
      </c>
      <c r="C211" s="79">
        <v>36770</v>
      </c>
      <c r="D211" s="75">
        <v>42114</v>
      </c>
      <c r="E211" s="82">
        <v>1.1000000000000001</v>
      </c>
      <c r="F211" s="85">
        <f t="shared" si="14"/>
        <v>0.8</v>
      </c>
      <c r="G211" s="85">
        <f t="shared" si="15"/>
        <v>-3.5</v>
      </c>
      <c r="H211" s="85"/>
      <c r="I211" s="85"/>
      <c r="J211" s="85"/>
      <c r="K211" s="88"/>
      <c r="L211" s="88"/>
      <c r="M211" s="88"/>
      <c r="N211" s="88"/>
      <c r="O211" s="88"/>
    </row>
    <row r="212" spans="1:15" x14ac:dyDescent="0.25">
      <c r="A212" s="74">
        <f t="shared" si="16"/>
        <v>211</v>
      </c>
      <c r="B212" s="74">
        <f t="shared" si="17"/>
        <v>1</v>
      </c>
      <c r="C212" s="77">
        <v>36861</v>
      </c>
      <c r="D212" s="78">
        <v>40447</v>
      </c>
      <c r="E212" s="82">
        <v>0.8</v>
      </c>
      <c r="F212" s="85">
        <f t="shared" si="14"/>
        <v>-0.30000000000000004</v>
      </c>
      <c r="G212" s="85">
        <f t="shared" si="15"/>
        <v>0.8</v>
      </c>
      <c r="H212" s="85"/>
      <c r="I212" s="85"/>
      <c r="J212" s="85"/>
      <c r="K212" s="88"/>
      <c r="L212" s="88"/>
      <c r="M212" s="88"/>
      <c r="N212" s="88"/>
      <c r="O212" s="88"/>
    </row>
    <row r="213" spans="1:15" x14ac:dyDescent="0.25">
      <c r="A213" s="74">
        <f t="shared" si="16"/>
        <v>212</v>
      </c>
      <c r="B213" s="74">
        <f t="shared" si="17"/>
        <v>1</v>
      </c>
      <c r="C213" s="79">
        <v>36951</v>
      </c>
      <c r="D213" s="75">
        <v>40031</v>
      </c>
      <c r="E213" s="82">
        <v>0.3</v>
      </c>
      <c r="F213" s="85">
        <f t="shared" si="14"/>
        <v>-0.5</v>
      </c>
      <c r="G213" s="85">
        <f t="shared" si="15"/>
        <v>-0.30000000000000004</v>
      </c>
      <c r="H213" s="85"/>
      <c r="I213" s="85"/>
      <c r="J213" s="85"/>
      <c r="K213" s="88"/>
      <c r="L213" s="88"/>
      <c r="M213" s="88"/>
      <c r="N213" s="88"/>
      <c r="O213" s="88"/>
    </row>
    <row r="214" spans="1:15" x14ac:dyDescent="0.25">
      <c r="A214" s="74">
        <f t="shared" si="16"/>
        <v>213</v>
      </c>
      <c r="B214" s="74">
        <f t="shared" si="17"/>
        <v>1</v>
      </c>
      <c r="C214" s="77">
        <v>37043</v>
      </c>
      <c r="D214" s="78">
        <v>41208</v>
      </c>
      <c r="E214" s="82">
        <v>0.9</v>
      </c>
      <c r="F214" s="85">
        <f t="shared" si="14"/>
        <v>0.60000000000000009</v>
      </c>
      <c r="G214" s="85">
        <f t="shared" si="15"/>
        <v>-0.5</v>
      </c>
      <c r="H214" s="85"/>
      <c r="I214" s="85"/>
      <c r="J214" s="85"/>
      <c r="K214" s="88"/>
      <c r="L214" s="88"/>
      <c r="M214" s="88"/>
      <c r="N214" s="88"/>
      <c r="O214" s="88"/>
    </row>
    <row r="215" spans="1:15" x14ac:dyDescent="0.25">
      <c r="A215" s="74">
        <f t="shared" si="16"/>
        <v>214</v>
      </c>
      <c r="B215" s="74">
        <f t="shared" si="17"/>
        <v>1</v>
      </c>
      <c r="C215" s="79">
        <v>37135</v>
      </c>
      <c r="D215" s="75">
        <v>42784</v>
      </c>
      <c r="E215" s="82">
        <v>0.9</v>
      </c>
      <c r="F215" s="85">
        <f t="shared" si="14"/>
        <v>0</v>
      </c>
      <c r="G215" s="85">
        <f t="shared" si="15"/>
        <v>0.60000000000000009</v>
      </c>
      <c r="H215" s="85"/>
      <c r="I215" s="85"/>
      <c r="J215" s="85"/>
      <c r="K215" s="88"/>
      <c r="L215" s="88"/>
      <c r="M215" s="88"/>
      <c r="N215" s="88"/>
      <c r="O215" s="88"/>
    </row>
    <row r="216" spans="1:15" x14ac:dyDescent="0.25">
      <c r="A216" s="74">
        <f t="shared" si="16"/>
        <v>215</v>
      </c>
      <c r="B216" s="74">
        <f t="shared" si="17"/>
        <v>1</v>
      </c>
      <c r="C216" s="77">
        <v>37226</v>
      </c>
      <c r="D216" s="78">
        <v>44395</v>
      </c>
      <c r="E216" s="82">
        <v>0.7</v>
      </c>
      <c r="F216" s="85">
        <f t="shared" si="14"/>
        <v>-0.20000000000000007</v>
      </c>
      <c r="G216" s="85">
        <f t="shared" si="15"/>
        <v>0</v>
      </c>
      <c r="H216" s="85"/>
      <c r="I216" s="85"/>
      <c r="J216" s="85"/>
      <c r="K216" s="88"/>
      <c r="L216" s="88"/>
      <c r="M216" s="88"/>
      <c r="N216" s="88"/>
      <c r="O216" s="88"/>
    </row>
    <row r="217" spans="1:15" x14ac:dyDescent="0.25">
      <c r="A217" s="74">
        <f t="shared" si="16"/>
        <v>216</v>
      </c>
      <c r="B217" s="74">
        <f t="shared" si="17"/>
        <v>1</v>
      </c>
      <c r="C217" s="79">
        <v>37316</v>
      </c>
      <c r="D217" s="75">
        <v>46139</v>
      </c>
      <c r="E217" s="82">
        <v>0.7</v>
      </c>
      <c r="F217" s="85">
        <f t="shared" si="14"/>
        <v>0</v>
      </c>
      <c r="G217" s="85">
        <f t="shared" si="15"/>
        <v>-0.20000000000000007</v>
      </c>
      <c r="H217" s="85"/>
      <c r="I217" s="85"/>
      <c r="J217" s="85"/>
      <c r="K217" s="88"/>
      <c r="L217" s="88"/>
      <c r="M217" s="88"/>
      <c r="N217" s="88"/>
      <c r="O217" s="88"/>
    </row>
    <row r="218" spans="1:15" x14ac:dyDescent="0.25">
      <c r="A218" s="74">
        <f t="shared" si="16"/>
        <v>217</v>
      </c>
      <c r="B218" s="74">
        <f t="shared" si="17"/>
        <v>1</v>
      </c>
      <c r="C218" s="77">
        <v>37408</v>
      </c>
      <c r="D218" s="78">
        <v>47911</v>
      </c>
      <c r="E218" s="82">
        <v>0.6</v>
      </c>
      <c r="F218" s="85">
        <f t="shared" si="14"/>
        <v>-9.9999999999999978E-2</v>
      </c>
      <c r="G218" s="85">
        <f t="shared" si="15"/>
        <v>0</v>
      </c>
      <c r="H218" s="85"/>
      <c r="I218" s="85"/>
      <c r="J218" s="85"/>
      <c r="K218" s="88"/>
      <c r="L218" s="88"/>
      <c r="M218" s="88"/>
      <c r="N218" s="88"/>
      <c r="O218" s="88"/>
    </row>
    <row r="219" spans="1:15" x14ac:dyDescent="0.25">
      <c r="A219" s="74">
        <f t="shared" si="16"/>
        <v>218</v>
      </c>
      <c r="B219" s="74">
        <f t="shared" si="17"/>
        <v>1</v>
      </c>
      <c r="C219" s="79">
        <v>37500</v>
      </c>
      <c r="D219" s="75">
        <v>49713</v>
      </c>
      <c r="E219" s="82">
        <v>1.3</v>
      </c>
      <c r="F219" s="85">
        <f t="shared" si="14"/>
        <v>0.70000000000000007</v>
      </c>
      <c r="G219" s="85">
        <f t="shared" si="15"/>
        <v>-9.9999999999999978E-2</v>
      </c>
      <c r="H219" s="85"/>
      <c r="I219" s="85"/>
      <c r="J219" s="85"/>
      <c r="K219" s="88"/>
      <c r="L219" s="88"/>
      <c r="M219" s="88"/>
      <c r="N219" s="88"/>
      <c r="O219" s="88"/>
    </row>
    <row r="220" spans="1:15" x14ac:dyDescent="0.25">
      <c r="A220" s="74">
        <f t="shared" si="16"/>
        <v>219</v>
      </c>
      <c r="B220" s="74">
        <f t="shared" si="17"/>
        <v>1</v>
      </c>
      <c r="C220" s="77">
        <v>37591</v>
      </c>
      <c r="D220" s="78">
        <v>51146</v>
      </c>
      <c r="E220" s="82">
        <v>0</v>
      </c>
      <c r="F220" s="85">
        <f t="shared" si="14"/>
        <v>-1.3</v>
      </c>
      <c r="G220" s="85">
        <f t="shared" si="15"/>
        <v>0.70000000000000007</v>
      </c>
      <c r="H220" s="85"/>
      <c r="I220" s="85"/>
      <c r="J220" s="85"/>
      <c r="K220" s="88"/>
      <c r="L220" s="88"/>
      <c r="M220" s="88"/>
      <c r="N220" s="88"/>
      <c r="O220" s="88"/>
    </row>
    <row r="221" spans="1:15" x14ac:dyDescent="0.25">
      <c r="A221" s="74">
        <f t="shared" si="16"/>
        <v>220</v>
      </c>
      <c r="B221" s="74">
        <f t="shared" si="17"/>
        <v>1</v>
      </c>
      <c r="C221" s="79">
        <v>37681</v>
      </c>
      <c r="D221" s="75">
        <v>52057</v>
      </c>
      <c r="E221" s="82">
        <v>0.6</v>
      </c>
      <c r="F221" s="85">
        <f t="shared" si="14"/>
        <v>0.6</v>
      </c>
      <c r="G221" s="85">
        <f t="shared" si="15"/>
        <v>-1.3</v>
      </c>
      <c r="H221" s="85"/>
      <c r="I221" s="85"/>
      <c r="J221" s="85"/>
      <c r="K221" s="88"/>
      <c r="L221" s="88"/>
      <c r="M221" s="88"/>
      <c r="N221" s="88"/>
      <c r="O221" s="88"/>
    </row>
    <row r="222" spans="1:15" x14ac:dyDescent="0.25">
      <c r="A222" s="74">
        <f t="shared" si="16"/>
        <v>221</v>
      </c>
      <c r="B222" s="74">
        <f t="shared" si="17"/>
        <v>1</v>
      </c>
      <c r="C222" s="77">
        <v>37773</v>
      </c>
      <c r="D222" s="78">
        <v>53109</v>
      </c>
      <c r="E222" s="82">
        <v>0.5</v>
      </c>
      <c r="F222" s="85">
        <f t="shared" si="14"/>
        <v>-9.9999999999999978E-2</v>
      </c>
      <c r="G222" s="85">
        <f t="shared" si="15"/>
        <v>0.6</v>
      </c>
      <c r="H222" s="85"/>
      <c r="I222" s="85"/>
      <c r="J222" s="85"/>
      <c r="K222" s="88"/>
      <c r="L222" s="88"/>
      <c r="M222" s="88"/>
      <c r="N222" s="88"/>
      <c r="O222" s="88"/>
    </row>
    <row r="223" spans="1:15" x14ac:dyDescent="0.25">
      <c r="A223" s="74">
        <f t="shared" si="16"/>
        <v>222</v>
      </c>
      <c r="B223" s="74">
        <f t="shared" si="17"/>
        <v>1</v>
      </c>
      <c r="C223" s="79">
        <v>37865</v>
      </c>
      <c r="D223" s="75">
        <v>54429</v>
      </c>
      <c r="E223" s="82">
        <v>0.9</v>
      </c>
      <c r="F223" s="85">
        <f t="shared" si="14"/>
        <v>0.4</v>
      </c>
      <c r="G223" s="85">
        <f t="shared" si="15"/>
        <v>-9.9999999999999978E-2</v>
      </c>
      <c r="H223" s="85"/>
      <c r="I223" s="85"/>
      <c r="J223" s="85"/>
      <c r="K223" s="88"/>
      <c r="L223" s="88"/>
      <c r="M223" s="88"/>
      <c r="N223" s="88"/>
      <c r="O223" s="88"/>
    </row>
    <row r="224" spans="1:15" x14ac:dyDescent="0.25">
      <c r="A224" s="74">
        <f t="shared" si="16"/>
        <v>223</v>
      </c>
      <c r="B224" s="74">
        <f t="shared" si="17"/>
        <v>1</v>
      </c>
      <c r="C224" s="77">
        <v>37956</v>
      </c>
      <c r="D224" s="78">
        <v>55964</v>
      </c>
      <c r="E224" s="82">
        <v>0.5</v>
      </c>
      <c r="F224" s="85">
        <f t="shared" si="14"/>
        <v>-0.4</v>
      </c>
      <c r="G224" s="85">
        <f t="shared" si="15"/>
        <v>0.4</v>
      </c>
      <c r="H224" s="85"/>
      <c r="I224" s="85"/>
      <c r="J224" s="85"/>
      <c r="K224" s="88"/>
      <c r="L224" s="88"/>
      <c r="M224" s="88"/>
      <c r="N224" s="88"/>
      <c r="O224" s="88"/>
    </row>
    <row r="225" spans="1:15" x14ac:dyDescent="0.25">
      <c r="A225" s="74">
        <f t="shared" si="16"/>
        <v>224</v>
      </c>
      <c r="B225" s="74">
        <f t="shared" si="17"/>
        <v>1</v>
      </c>
      <c r="C225" s="79">
        <v>38047</v>
      </c>
      <c r="D225" s="75">
        <v>57058</v>
      </c>
      <c r="E225" s="82">
        <v>0.4</v>
      </c>
      <c r="F225" s="85">
        <f t="shared" si="14"/>
        <v>-9.9999999999999978E-2</v>
      </c>
      <c r="G225" s="85">
        <f t="shared" si="15"/>
        <v>-0.4</v>
      </c>
      <c r="H225" s="85"/>
      <c r="I225" s="85"/>
      <c r="J225" s="85"/>
      <c r="K225" s="88"/>
      <c r="L225" s="88"/>
      <c r="M225" s="88"/>
      <c r="N225" s="88"/>
      <c r="O225" s="88"/>
    </row>
    <row r="226" spans="1:15" x14ac:dyDescent="0.25">
      <c r="A226" s="74">
        <f t="shared" si="16"/>
        <v>225</v>
      </c>
      <c r="B226" s="74">
        <f t="shared" si="17"/>
        <v>1</v>
      </c>
      <c r="C226" s="77">
        <v>38139</v>
      </c>
      <c r="D226" s="78">
        <v>57979</v>
      </c>
      <c r="E226" s="82">
        <v>0.7</v>
      </c>
      <c r="F226" s="85">
        <f t="shared" si="14"/>
        <v>0.29999999999999993</v>
      </c>
      <c r="G226" s="85">
        <f t="shared" si="15"/>
        <v>-9.9999999999999978E-2</v>
      </c>
      <c r="H226" s="85"/>
      <c r="I226" s="85"/>
      <c r="J226" s="85"/>
      <c r="K226" s="88"/>
      <c r="L226" s="88"/>
      <c r="M226" s="88"/>
      <c r="N226" s="88"/>
      <c r="O226" s="88"/>
    </row>
    <row r="227" spans="1:15" x14ac:dyDescent="0.25">
      <c r="A227" s="74">
        <f t="shared" si="16"/>
        <v>226</v>
      </c>
      <c r="B227" s="74">
        <f t="shared" si="17"/>
        <v>1</v>
      </c>
      <c r="C227" s="79">
        <v>38231</v>
      </c>
      <c r="D227" s="75">
        <v>59179</v>
      </c>
      <c r="E227" s="82">
        <v>0.7</v>
      </c>
      <c r="F227" s="85">
        <f t="shared" si="14"/>
        <v>0</v>
      </c>
      <c r="G227" s="85">
        <f t="shared" si="15"/>
        <v>0.29999999999999993</v>
      </c>
      <c r="H227" s="85"/>
      <c r="I227" s="85"/>
      <c r="J227" s="85"/>
      <c r="K227" s="88"/>
      <c r="L227" s="88"/>
      <c r="M227" s="88"/>
      <c r="N227" s="88"/>
      <c r="O227" s="88"/>
    </row>
    <row r="228" spans="1:15" x14ac:dyDescent="0.25">
      <c r="A228" s="74">
        <f t="shared" si="16"/>
        <v>227</v>
      </c>
      <c r="B228" s="74">
        <f t="shared" si="17"/>
        <v>1</v>
      </c>
      <c r="C228" s="77">
        <v>38322</v>
      </c>
      <c r="D228" s="78">
        <v>60813</v>
      </c>
      <c r="E228" s="82">
        <v>0.6</v>
      </c>
      <c r="F228" s="85">
        <f t="shared" si="14"/>
        <v>-9.9999999999999978E-2</v>
      </c>
      <c r="G228" s="85">
        <f t="shared" si="15"/>
        <v>0</v>
      </c>
      <c r="H228" s="85"/>
      <c r="I228" s="85"/>
      <c r="J228" s="85"/>
      <c r="K228" s="88"/>
      <c r="L228" s="88"/>
      <c r="M228" s="88"/>
      <c r="N228" s="88"/>
      <c r="O228" s="88"/>
    </row>
    <row r="229" spans="1:15" x14ac:dyDescent="0.25">
      <c r="A229" s="74">
        <f t="shared" si="16"/>
        <v>228</v>
      </c>
      <c r="B229" s="74">
        <f t="shared" si="17"/>
        <v>1</v>
      </c>
      <c r="C229" s="79">
        <v>38412</v>
      </c>
      <c r="D229" s="75">
        <v>62761</v>
      </c>
      <c r="E229" s="82">
        <v>1</v>
      </c>
      <c r="F229" s="85">
        <f t="shared" si="14"/>
        <v>0.4</v>
      </c>
      <c r="G229" s="85">
        <f t="shared" si="15"/>
        <v>-9.9999999999999978E-2</v>
      </c>
      <c r="H229" s="85"/>
      <c r="I229" s="85"/>
      <c r="J229" s="85"/>
      <c r="K229" s="88"/>
      <c r="L229" s="88"/>
      <c r="M229" s="88"/>
      <c r="N229" s="88"/>
      <c r="O229" s="88"/>
    </row>
    <row r="230" spans="1:15" x14ac:dyDescent="0.25">
      <c r="A230" s="74">
        <f t="shared" si="16"/>
        <v>229</v>
      </c>
      <c r="B230" s="74">
        <f t="shared" si="17"/>
        <v>1</v>
      </c>
      <c r="C230" s="77">
        <v>38504</v>
      </c>
      <c r="D230" s="78">
        <v>65158</v>
      </c>
      <c r="E230" s="82">
        <v>0.5</v>
      </c>
      <c r="F230" s="85">
        <f t="shared" si="14"/>
        <v>-0.5</v>
      </c>
      <c r="G230" s="85">
        <f t="shared" si="15"/>
        <v>0.4</v>
      </c>
      <c r="H230" s="85"/>
      <c r="I230" s="85"/>
      <c r="J230" s="85"/>
      <c r="K230" s="88"/>
      <c r="L230" s="88"/>
      <c r="M230" s="88"/>
      <c r="N230" s="88"/>
      <c r="O230" s="88"/>
    </row>
    <row r="231" spans="1:15" x14ac:dyDescent="0.25">
      <c r="A231" s="74">
        <f t="shared" si="16"/>
        <v>230</v>
      </c>
      <c r="B231" s="74">
        <f t="shared" si="17"/>
        <v>1</v>
      </c>
      <c r="C231" s="79">
        <v>38596</v>
      </c>
      <c r="D231" s="75">
        <v>67564</v>
      </c>
      <c r="E231" s="82">
        <v>0.8</v>
      </c>
      <c r="F231" s="85">
        <f t="shared" si="14"/>
        <v>0.30000000000000004</v>
      </c>
      <c r="G231" s="85">
        <f t="shared" si="15"/>
        <v>-0.5</v>
      </c>
      <c r="H231" s="85"/>
      <c r="I231" s="85"/>
      <c r="J231" s="85"/>
      <c r="K231" s="88"/>
      <c r="L231" s="88"/>
      <c r="M231" s="88"/>
      <c r="N231" s="88"/>
      <c r="O231" s="88"/>
    </row>
    <row r="232" spans="1:15" x14ac:dyDescent="0.25">
      <c r="A232" s="74">
        <f t="shared" si="16"/>
        <v>231</v>
      </c>
      <c r="B232" s="74">
        <f t="shared" si="17"/>
        <v>1</v>
      </c>
      <c r="C232" s="77">
        <v>38687</v>
      </c>
      <c r="D232" s="78">
        <v>69337</v>
      </c>
      <c r="E232" s="82">
        <v>1.7</v>
      </c>
      <c r="F232" s="85">
        <f t="shared" si="14"/>
        <v>0.89999999999999991</v>
      </c>
      <c r="G232" s="85">
        <f t="shared" si="15"/>
        <v>0.30000000000000004</v>
      </c>
      <c r="H232" s="85"/>
      <c r="I232" s="85"/>
      <c r="J232" s="85"/>
      <c r="K232" s="88"/>
      <c r="L232" s="88"/>
      <c r="M232" s="88"/>
      <c r="N232" s="88"/>
      <c r="O232" s="88"/>
    </row>
    <row r="233" spans="1:15" x14ac:dyDescent="0.25">
      <c r="A233" s="74">
        <f t="shared" si="16"/>
        <v>232</v>
      </c>
      <c r="B233" s="74">
        <f t="shared" si="17"/>
        <v>1</v>
      </c>
      <c r="C233" s="79">
        <v>38777</v>
      </c>
      <c r="D233" s="75">
        <v>70094</v>
      </c>
      <c r="E233" s="82">
        <v>0.9</v>
      </c>
      <c r="F233" s="85">
        <f t="shared" si="14"/>
        <v>-0.79999999999999993</v>
      </c>
      <c r="G233" s="85">
        <f t="shared" si="15"/>
        <v>0.89999999999999991</v>
      </c>
      <c r="H233" s="85"/>
      <c r="I233" s="85"/>
      <c r="J233" s="85"/>
      <c r="K233" s="88"/>
      <c r="L233" s="88"/>
      <c r="M233" s="88"/>
      <c r="N233" s="88"/>
      <c r="O233" s="88"/>
    </row>
    <row r="234" spans="1:15" x14ac:dyDescent="0.25">
      <c r="A234" s="74">
        <f t="shared" si="16"/>
        <v>233</v>
      </c>
      <c r="B234" s="74">
        <f t="shared" si="17"/>
        <v>1</v>
      </c>
      <c r="C234" s="77">
        <v>38869</v>
      </c>
      <c r="D234" s="78">
        <v>70453</v>
      </c>
      <c r="E234" s="82">
        <v>-0.1</v>
      </c>
      <c r="F234" s="85">
        <f t="shared" si="14"/>
        <v>-1</v>
      </c>
      <c r="G234" s="85">
        <f t="shared" si="15"/>
        <v>-0.79999999999999993</v>
      </c>
      <c r="H234" s="85"/>
      <c r="I234" s="85"/>
      <c r="J234" s="85"/>
      <c r="K234" s="88"/>
      <c r="L234" s="88"/>
      <c r="M234" s="88"/>
      <c r="N234" s="88"/>
      <c r="O234" s="88"/>
    </row>
    <row r="235" spans="1:15" x14ac:dyDescent="0.25">
      <c r="A235" s="74">
        <f t="shared" si="16"/>
        <v>234</v>
      </c>
      <c r="B235" s="74">
        <f t="shared" si="17"/>
        <v>1</v>
      </c>
      <c r="C235" s="79">
        <v>38961</v>
      </c>
      <c r="D235" s="75">
        <v>71200</v>
      </c>
      <c r="E235" s="82">
        <v>0</v>
      </c>
      <c r="F235" s="85">
        <f t="shared" si="14"/>
        <v>0.1</v>
      </c>
      <c r="G235" s="85">
        <f t="shared" si="15"/>
        <v>-1</v>
      </c>
      <c r="H235" s="85"/>
      <c r="I235" s="85"/>
      <c r="J235" s="85"/>
      <c r="K235" s="88"/>
      <c r="L235" s="88"/>
      <c r="M235" s="88"/>
      <c r="N235" s="88"/>
      <c r="O235" s="88"/>
    </row>
    <row r="236" spans="1:15" x14ac:dyDescent="0.25">
      <c r="A236" s="74">
        <f t="shared" si="16"/>
        <v>235</v>
      </c>
      <c r="B236" s="74">
        <f t="shared" si="17"/>
        <v>1</v>
      </c>
      <c r="C236" s="77">
        <v>39052</v>
      </c>
      <c r="D236" s="78">
        <v>73189</v>
      </c>
      <c r="E236" s="82">
        <v>1.3</v>
      </c>
      <c r="F236" s="85">
        <f t="shared" si="14"/>
        <v>1.3</v>
      </c>
      <c r="G236" s="85">
        <f t="shared" si="15"/>
        <v>0.1</v>
      </c>
      <c r="H236" s="85"/>
      <c r="I236" s="85"/>
      <c r="J236" s="85"/>
      <c r="K236" s="88"/>
      <c r="L236" s="88"/>
      <c r="M236" s="88"/>
      <c r="N236" s="88"/>
      <c r="O236" s="88"/>
    </row>
    <row r="237" spans="1:15" x14ac:dyDescent="0.25">
      <c r="A237" s="74">
        <f t="shared" si="16"/>
        <v>236</v>
      </c>
      <c r="B237" s="74">
        <f t="shared" si="17"/>
        <v>1</v>
      </c>
      <c r="C237" s="79">
        <v>39142</v>
      </c>
      <c r="D237" s="75">
        <v>75920</v>
      </c>
      <c r="E237" s="82">
        <v>0.7</v>
      </c>
      <c r="F237" s="85">
        <f t="shared" si="14"/>
        <v>-0.60000000000000009</v>
      </c>
      <c r="G237" s="85">
        <f t="shared" si="15"/>
        <v>1.3</v>
      </c>
      <c r="H237" s="85"/>
      <c r="I237" s="85"/>
      <c r="J237" s="85"/>
      <c r="K237" s="88"/>
      <c r="L237" s="88"/>
      <c r="M237" s="88"/>
      <c r="N237" s="88"/>
      <c r="O237" s="88"/>
    </row>
    <row r="238" spans="1:15" x14ac:dyDescent="0.25">
      <c r="A238" s="74">
        <f t="shared" si="16"/>
        <v>237</v>
      </c>
      <c r="B238" s="74">
        <f t="shared" si="17"/>
        <v>1</v>
      </c>
      <c r="C238" s="77">
        <v>39234</v>
      </c>
      <c r="D238" s="78">
        <v>78375</v>
      </c>
      <c r="E238" s="82">
        <v>0.9</v>
      </c>
      <c r="F238" s="85">
        <f t="shared" si="14"/>
        <v>0.20000000000000007</v>
      </c>
      <c r="G238" s="85">
        <f t="shared" si="15"/>
        <v>-0.60000000000000009</v>
      </c>
      <c r="H238" s="85"/>
      <c r="I238" s="85"/>
      <c r="J238" s="85"/>
      <c r="K238" s="88"/>
      <c r="L238" s="88"/>
      <c r="M238" s="88"/>
      <c r="N238" s="88"/>
      <c r="O238" s="88"/>
    </row>
    <row r="239" spans="1:15" x14ac:dyDescent="0.25">
      <c r="A239" s="74">
        <f t="shared" si="16"/>
        <v>238</v>
      </c>
      <c r="B239" s="74">
        <f t="shared" si="17"/>
        <v>1</v>
      </c>
      <c r="C239" s="79">
        <v>39326</v>
      </c>
      <c r="D239" s="75">
        <v>80335</v>
      </c>
      <c r="E239" s="82">
        <v>1.3</v>
      </c>
      <c r="F239" s="85">
        <f t="shared" si="14"/>
        <v>0.4</v>
      </c>
      <c r="G239" s="85">
        <f t="shared" si="15"/>
        <v>0.20000000000000007</v>
      </c>
      <c r="H239" s="85"/>
      <c r="I239" s="85"/>
      <c r="J239" s="85"/>
      <c r="K239" s="88"/>
      <c r="L239" s="88"/>
      <c r="M239" s="88"/>
      <c r="N239" s="88"/>
      <c r="O239" s="88"/>
    </row>
    <row r="240" spans="1:15" x14ac:dyDescent="0.25">
      <c r="A240" s="74">
        <f t="shared" si="16"/>
        <v>239</v>
      </c>
      <c r="B240" s="74">
        <f t="shared" si="17"/>
        <v>1</v>
      </c>
      <c r="C240" s="77">
        <v>39417</v>
      </c>
      <c r="D240" s="78">
        <v>82507</v>
      </c>
      <c r="E240" s="82">
        <v>1.4</v>
      </c>
      <c r="F240" s="85">
        <f t="shared" si="14"/>
        <v>9.9999999999999867E-2</v>
      </c>
      <c r="G240" s="85">
        <f t="shared" si="15"/>
        <v>0.4</v>
      </c>
      <c r="H240" s="85"/>
      <c r="I240" s="85"/>
      <c r="J240" s="85"/>
      <c r="K240" s="88"/>
      <c r="L240" s="88"/>
      <c r="M240" s="88"/>
      <c r="N240" s="88"/>
      <c r="O240" s="88"/>
    </row>
    <row r="241" spans="1:15" x14ac:dyDescent="0.25">
      <c r="A241" s="74">
        <f t="shared" si="16"/>
        <v>240</v>
      </c>
      <c r="B241" s="74">
        <f t="shared" si="17"/>
        <v>1</v>
      </c>
      <c r="C241" s="79">
        <v>39508</v>
      </c>
      <c r="D241" s="75">
        <v>85620</v>
      </c>
      <c r="E241" s="82">
        <v>1.2</v>
      </c>
      <c r="F241" s="85">
        <f t="shared" si="14"/>
        <v>-0.19999999999999996</v>
      </c>
      <c r="G241" s="85">
        <f t="shared" si="15"/>
        <v>9.9999999999999867E-2</v>
      </c>
      <c r="H241" s="85"/>
      <c r="I241" s="85"/>
      <c r="J241" s="85"/>
      <c r="K241" s="88"/>
      <c r="L241" s="88"/>
      <c r="M241" s="88"/>
      <c r="N241" s="88"/>
      <c r="O241" s="88"/>
    </row>
    <row r="242" spans="1:15" x14ac:dyDescent="0.25">
      <c r="A242" s="74">
        <f t="shared" si="16"/>
        <v>241</v>
      </c>
      <c r="B242" s="74">
        <f t="shared" si="17"/>
        <v>1</v>
      </c>
      <c r="C242" s="77">
        <v>39600</v>
      </c>
      <c r="D242" s="78">
        <v>88760</v>
      </c>
      <c r="E242" s="82">
        <v>-0.3</v>
      </c>
      <c r="F242" s="85">
        <f t="shared" si="14"/>
        <v>-1.5</v>
      </c>
      <c r="G242" s="85">
        <f t="shared" si="15"/>
        <v>-0.19999999999999996</v>
      </c>
      <c r="H242" s="85"/>
      <c r="I242" s="85"/>
      <c r="J242" s="85"/>
      <c r="K242" s="88"/>
      <c r="L242" s="88"/>
      <c r="M242" s="88"/>
      <c r="N242" s="88"/>
      <c r="O242" s="88"/>
    </row>
    <row r="243" spans="1:15" x14ac:dyDescent="0.25">
      <c r="A243" s="74">
        <f t="shared" si="16"/>
        <v>242</v>
      </c>
      <c r="B243" s="74">
        <f t="shared" si="17"/>
        <v>1</v>
      </c>
      <c r="C243" s="79">
        <v>39692</v>
      </c>
      <c r="D243" s="75">
        <v>90388</v>
      </c>
      <c r="E243" s="82">
        <v>0.1</v>
      </c>
      <c r="F243" s="85">
        <f t="shared" si="14"/>
        <v>0.4</v>
      </c>
      <c r="G243" s="85">
        <f t="shared" si="15"/>
        <v>-1.5</v>
      </c>
      <c r="H243" s="85"/>
      <c r="I243" s="85"/>
      <c r="J243" s="85"/>
      <c r="K243" s="88"/>
      <c r="L243" s="88"/>
      <c r="M243" s="88"/>
      <c r="N243" s="88"/>
      <c r="O243" s="88"/>
    </row>
    <row r="244" spans="1:15" x14ac:dyDescent="0.25">
      <c r="A244" s="74">
        <f t="shared" si="16"/>
        <v>243</v>
      </c>
      <c r="B244" s="74">
        <f t="shared" si="17"/>
        <v>1</v>
      </c>
      <c r="C244" s="77">
        <v>39783</v>
      </c>
      <c r="D244" s="78">
        <v>89646</v>
      </c>
      <c r="E244" s="82">
        <v>0.4</v>
      </c>
      <c r="F244" s="85">
        <f t="shared" si="14"/>
        <v>0.30000000000000004</v>
      </c>
      <c r="G244" s="85">
        <f t="shared" si="15"/>
        <v>0.4</v>
      </c>
      <c r="H244" s="85"/>
      <c r="I244" s="85"/>
      <c r="J244" s="85"/>
      <c r="K244" s="88"/>
      <c r="L244" s="88"/>
      <c r="M244" s="88"/>
      <c r="N244" s="88"/>
      <c r="O244" s="88"/>
    </row>
    <row r="245" spans="1:15" x14ac:dyDescent="0.25">
      <c r="A245" s="74">
        <f t="shared" si="16"/>
        <v>244</v>
      </c>
      <c r="B245" s="74">
        <f t="shared" si="17"/>
        <v>1</v>
      </c>
      <c r="C245" s="79">
        <v>39873</v>
      </c>
      <c r="D245" s="75">
        <v>87402</v>
      </c>
      <c r="E245" s="82">
        <v>1</v>
      </c>
      <c r="F245" s="85">
        <f t="shared" si="14"/>
        <v>0.6</v>
      </c>
      <c r="G245" s="85">
        <f t="shared" si="15"/>
        <v>0.30000000000000004</v>
      </c>
      <c r="H245" s="85"/>
      <c r="I245" s="85"/>
      <c r="J245" s="85"/>
      <c r="K245" s="88"/>
      <c r="L245" s="88"/>
      <c r="M245" s="88"/>
      <c r="N245" s="88"/>
      <c r="O245" s="88"/>
    </row>
    <row r="246" spans="1:15" x14ac:dyDescent="0.25">
      <c r="A246" s="74">
        <f t="shared" si="16"/>
        <v>245</v>
      </c>
      <c r="B246" s="74">
        <f t="shared" si="17"/>
        <v>1</v>
      </c>
      <c r="C246" s="77">
        <v>39965</v>
      </c>
      <c r="D246" s="78">
        <v>86007</v>
      </c>
      <c r="E246" s="82">
        <v>0.5</v>
      </c>
      <c r="F246" s="85">
        <f t="shared" si="14"/>
        <v>-0.5</v>
      </c>
      <c r="G246" s="85">
        <f t="shared" si="15"/>
        <v>0.6</v>
      </c>
      <c r="H246" s="85"/>
      <c r="I246" s="85"/>
      <c r="J246" s="85"/>
      <c r="K246" s="88"/>
      <c r="L246" s="88"/>
      <c r="M246" s="88"/>
      <c r="N246" s="88"/>
      <c r="O246" s="88"/>
    </row>
    <row r="247" spans="1:15" x14ac:dyDescent="0.25">
      <c r="A247" s="74">
        <f t="shared" si="16"/>
        <v>246</v>
      </c>
      <c r="B247" s="74">
        <f t="shared" si="17"/>
        <v>1</v>
      </c>
      <c r="C247" s="79">
        <v>40057</v>
      </c>
      <c r="D247" s="75">
        <v>86892</v>
      </c>
      <c r="E247" s="82">
        <v>1</v>
      </c>
      <c r="F247" s="85">
        <f t="shared" si="14"/>
        <v>0.5</v>
      </c>
      <c r="G247" s="85">
        <f t="shared" si="15"/>
        <v>-0.5</v>
      </c>
      <c r="H247" s="85"/>
      <c r="I247" s="85"/>
      <c r="J247" s="85"/>
      <c r="K247" s="88"/>
      <c r="L247" s="88"/>
      <c r="M247" s="88"/>
      <c r="N247" s="88"/>
      <c r="O247" s="88"/>
    </row>
    <row r="248" spans="1:15" x14ac:dyDescent="0.25">
      <c r="A248" s="74">
        <f t="shared" si="16"/>
        <v>247</v>
      </c>
      <c r="B248" s="74">
        <f t="shared" si="17"/>
        <v>1</v>
      </c>
      <c r="C248" s="77">
        <v>40148</v>
      </c>
      <c r="D248" s="78">
        <v>88885</v>
      </c>
      <c r="E248" s="82">
        <v>0.6</v>
      </c>
      <c r="F248" s="85">
        <f t="shared" si="14"/>
        <v>-0.4</v>
      </c>
      <c r="G248" s="85">
        <f t="shared" si="15"/>
        <v>0.5</v>
      </c>
      <c r="H248" s="85"/>
      <c r="I248" s="85"/>
      <c r="J248" s="85"/>
      <c r="K248" s="88"/>
      <c r="L248" s="88"/>
      <c r="M248" s="88"/>
      <c r="N248" s="88"/>
      <c r="O248" s="88"/>
    </row>
    <row r="249" spans="1:15" x14ac:dyDescent="0.25">
      <c r="A249" s="74">
        <f t="shared" si="16"/>
        <v>248</v>
      </c>
      <c r="B249" s="74">
        <f t="shared" si="17"/>
        <v>1</v>
      </c>
      <c r="C249" s="79">
        <v>40238</v>
      </c>
      <c r="D249" s="75">
        <v>90416</v>
      </c>
      <c r="E249" s="82">
        <v>0.7</v>
      </c>
      <c r="F249" s="85">
        <f t="shared" si="14"/>
        <v>9.9999999999999978E-2</v>
      </c>
      <c r="G249" s="85">
        <f t="shared" si="15"/>
        <v>-0.4</v>
      </c>
      <c r="H249" s="85"/>
      <c r="I249" s="85"/>
      <c r="J249" s="85"/>
      <c r="K249" s="88"/>
      <c r="L249" s="88"/>
      <c r="M249" s="88"/>
      <c r="N249" s="88"/>
      <c r="O249" s="88"/>
    </row>
    <row r="250" spans="1:15" x14ac:dyDescent="0.25">
      <c r="A250" s="74">
        <f t="shared" si="16"/>
        <v>249</v>
      </c>
      <c r="B250" s="74">
        <f t="shared" si="17"/>
        <v>1</v>
      </c>
      <c r="C250" s="77">
        <v>40330</v>
      </c>
      <c r="D250" s="78">
        <v>90820</v>
      </c>
      <c r="E250" s="82">
        <v>0.4</v>
      </c>
      <c r="F250" s="85">
        <f t="shared" si="14"/>
        <v>-0.29999999999999993</v>
      </c>
      <c r="G250" s="85">
        <f t="shared" si="15"/>
        <v>9.9999999999999978E-2</v>
      </c>
      <c r="H250" s="85"/>
      <c r="I250" s="85"/>
      <c r="J250" s="85"/>
      <c r="K250" s="88"/>
      <c r="L250" s="88"/>
      <c r="M250" s="88"/>
      <c r="N250" s="88"/>
      <c r="O250" s="88"/>
    </row>
    <row r="251" spans="1:15" x14ac:dyDescent="0.25">
      <c r="A251" s="74">
        <f t="shared" si="16"/>
        <v>250</v>
      </c>
      <c r="B251" s="74">
        <f t="shared" si="17"/>
        <v>1</v>
      </c>
      <c r="C251" s="79">
        <v>40422</v>
      </c>
      <c r="D251" s="75">
        <v>91524</v>
      </c>
      <c r="E251" s="82">
        <v>1.4</v>
      </c>
      <c r="F251" s="85">
        <f t="shared" si="14"/>
        <v>0.99999999999999989</v>
      </c>
      <c r="G251" s="85">
        <f t="shared" si="15"/>
        <v>-0.29999999999999993</v>
      </c>
      <c r="H251" s="85"/>
      <c r="I251" s="85"/>
      <c r="J251" s="85"/>
      <c r="K251" s="88"/>
      <c r="L251" s="88"/>
      <c r="M251" s="88"/>
      <c r="N251" s="88"/>
      <c r="O251" s="88"/>
    </row>
    <row r="252" spans="1:15" x14ac:dyDescent="0.25">
      <c r="A252" s="74">
        <f t="shared" si="16"/>
        <v>251</v>
      </c>
      <c r="B252" s="74">
        <f t="shared" si="17"/>
        <v>1</v>
      </c>
      <c r="C252" s="77">
        <v>40513</v>
      </c>
      <c r="D252" s="78">
        <v>92427</v>
      </c>
      <c r="E252" s="82">
        <v>0.9</v>
      </c>
      <c r="F252" s="85">
        <f t="shared" si="14"/>
        <v>-0.49999999999999989</v>
      </c>
      <c r="G252" s="85">
        <f t="shared" si="15"/>
        <v>0.99999999999999989</v>
      </c>
      <c r="H252" s="85"/>
      <c r="I252" s="85"/>
      <c r="J252" s="85"/>
      <c r="K252" s="88"/>
      <c r="L252" s="88"/>
      <c r="M252" s="88"/>
      <c r="N252" s="88"/>
      <c r="O252" s="88"/>
    </row>
    <row r="253" spans="1:15" x14ac:dyDescent="0.25">
      <c r="A253" s="74">
        <f t="shared" si="16"/>
        <v>252</v>
      </c>
      <c r="B253" s="74">
        <f t="shared" si="17"/>
        <v>1</v>
      </c>
      <c r="C253" s="79">
        <v>40603</v>
      </c>
      <c r="D253" s="75">
        <v>93826</v>
      </c>
      <c r="E253" s="82">
        <v>0.6</v>
      </c>
      <c r="F253" s="85">
        <f t="shared" si="14"/>
        <v>-0.30000000000000004</v>
      </c>
      <c r="G253" s="85">
        <f t="shared" si="15"/>
        <v>-0.49999999999999989</v>
      </c>
      <c r="H253" s="85"/>
      <c r="I253" s="85"/>
      <c r="J253" s="85"/>
      <c r="K253" s="88"/>
      <c r="L253" s="88"/>
      <c r="M253" s="88"/>
      <c r="N253" s="88"/>
      <c r="O253" s="88"/>
    </row>
    <row r="254" spans="1:15" x14ac:dyDescent="0.25">
      <c r="A254" s="74">
        <f t="shared" si="16"/>
        <v>253</v>
      </c>
      <c r="B254" s="74">
        <f t="shared" si="17"/>
        <v>1</v>
      </c>
      <c r="C254" s="77">
        <v>40695</v>
      </c>
      <c r="D254" s="78">
        <v>95789</v>
      </c>
      <c r="E254" s="82">
        <v>0</v>
      </c>
      <c r="F254" s="85">
        <f t="shared" si="14"/>
        <v>-0.6</v>
      </c>
      <c r="G254" s="85">
        <f t="shared" si="15"/>
        <v>-0.30000000000000004</v>
      </c>
      <c r="H254" s="85"/>
      <c r="I254" s="85"/>
      <c r="J254" s="85"/>
      <c r="K254" s="88"/>
      <c r="L254" s="88"/>
      <c r="M254" s="88"/>
      <c r="N254" s="88"/>
      <c r="O254" s="88"/>
    </row>
    <row r="255" spans="1:15" x14ac:dyDescent="0.25">
      <c r="A255" s="74">
        <f t="shared" si="16"/>
        <v>254</v>
      </c>
      <c r="B255" s="74">
        <f t="shared" si="17"/>
        <v>1</v>
      </c>
      <c r="C255" s="79">
        <v>40787</v>
      </c>
      <c r="D255" s="75">
        <v>98502</v>
      </c>
      <c r="E255" s="82">
        <v>0.1</v>
      </c>
      <c r="F255" s="85">
        <f t="shared" si="14"/>
        <v>0.1</v>
      </c>
      <c r="G255" s="85">
        <f t="shared" si="15"/>
        <v>-0.6</v>
      </c>
      <c r="H255" s="85"/>
      <c r="I255" s="85"/>
      <c r="J255" s="85"/>
      <c r="K255" s="88"/>
      <c r="L255" s="88"/>
      <c r="M255" s="88"/>
      <c r="N255" s="88"/>
      <c r="O255" s="88"/>
    </row>
    <row r="256" spans="1:15" x14ac:dyDescent="0.25">
      <c r="A256" s="74">
        <f t="shared" si="16"/>
        <v>255</v>
      </c>
      <c r="B256" s="74">
        <f t="shared" si="17"/>
        <v>1</v>
      </c>
      <c r="C256" s="77">
        <v>40878</v>
      </c>
      <c r="D256" s="78">
        <v>101417</v>
      </c>
      <c r="E256" s="82">
        <v>0.5</v>
      </c>
      <c r="F256" s="85">
        <f t="shared" si="14"/>
        <v>0.4</v>
      </c>
      <c r="G256" s="85">
        <f t="shared" si="15"/>
        <v>0.1</v>
      </c>
      <c r="H256" s="85"/>
      <c r="I256" s="85"/>
      <c r="J256" s="85"/>
      <c r="K256" s="88"/>
      <c r="L256" s="88"/>
      <c r="M256" s="88"/>
      <c r="N256" s="88"/>
      <c r="O256" s="88"/>
    </row>
    <row r="257" spans="1:15" x14ac:dyDescent="0.25">
      <c r="A257" s="74">
        <f t="shared" si="16"/>
        <v>256</v>
      </c>
      <c r="B257" s="74">
        <f t="shared" si="17"/>
        <v>1</v>
      </c>
      <c r="C257" s="79">
        <v>40969</v>
      </c>
      <c r="D257" s="75">
        <v>103642</v>
      </c>
      <c r="E257" s="82">
        <v>1.4</v>
      </c>
      <c r="F257" s="85">
        <f t="shared" si="14"/>
        <v>0.89999999999999991</v>
      </c>
      <c r="G257" s="85">
        <f t="shared" si="15"/>
        <v>0.4</v>
      </c>
      <c r="H257" s="85"/>
      <c r="I257" s="85"/>
      <c r="J257" s="85"/>
      <c r="K257" s="88"/>
      <c r="L257" s="88"/>
      <c r="M257" s="88"/>
      <c r="N257" s="88"/>
      <c r="O257" s="88"/>
    </row>
    <row r="258" spans="1:15" x14ac:dyDescent="0.25">
      <c r="A258" s="74">
        <f t="shared" si="16"/>
        <v>257</v>
      </c>
      <c r="B258" s="74">
        <f t="shared" si="17"/>
        <v>1</v>
      </c>
      <c r="C258" s="77">
        <v>41061</v>
      </c>
      <c r="D258" s="78">
        <v>105113</v>
      </c>
      <c r="E258" s="82" t="s">
        <v>99</v>
      </c>
      <c r="F258" s="85" t="e">
        <f t="shared" si="14"/>
        <v>#VALUE!</v>
      </c>
      <c r="G258" s="85">
        <f t="shared" si="15"/>
        <v>0.89999999999999991</v>
      </c>
      <c r="H258" s="85"/>
      <c r="I258" s="85"/>
      <c r="J258" s="85"/>
      <c r="K258" s="88"/>
      <c r="L258" s="88"/>
      <c r="M258" s="88"/>
      <c r="N258" s="88"/>
      <c r="O258" s="88"/>
    </row>
    <row r="259" spans="1:15" x14ac:dyDescent="0.25">
      <c r="A259" s="74">
        <f t="shared" si="16"/>
        <v>258</v>
      </c>
      <c r="B259" s="74">
        <f t="shared" si="17"/>
        <v>1</v>
      </c>
      <c r="C259" s="79">
        <v>41153</v>
      </c>
      <c r="D259" s="75">
        <v>106477</v>
      </c>
      <c r="E259" s="82" t="s">
        <v>99</v>
      </c>
      <c r="F259" s="85" t="e">
        <f t="shared" si="14"/>
        <v>#VALUE!</v>
      </c>
      <c r="G259" s="85" t="e">
        <f t="shared" si="15"/>
        <v>#VALUE!</v>
      </c>
      <c r="H259" s="85"/>
      <c r="I259" s="85"/>
      <c r="J259" s="85"/>
      <c r="K259" s="88"/>
      <c r="L259" s="88"/>
      <c r="M259" s="88"/>
      <c r="N259" s="88"/>
      <c r="O259" s="88"/>
    </row>
    <row r="260" spans="1:15" x14ac:dyDescent="0.25">
      <c r="A260" s="74">
        <f t="shared" si="16"/>
        <v>259</v>
      </c>
      <c r="B260" s="74">
        <f t="shared" si="17"/>
        <v>1</v>
      </c>
      <c r="C260" s="77">
        <v>41244</v>
      </c>
      <c r="D260" s="78" t="s">
        <v>99</v>
      </c>
      <c r="E260" s="82" t="s">
        <v>99</v>
      </c>
      <c r="F260" s="85" t="e">
        <f t="shared" ref="F260:F261" si="18">E260-E259</f>
        <v>#VALUE!</v>
      </c>
      <c r="G260" s="85" t="e">
        <f t="shared" si="15"/>
        <v>#VALUE!</v>
      </c>
      <c r="H260" s="85"/>
      <c r="I260" s="85"/>
      <c r="J260" s="85"/>
      <c r="K260" s="88"/>
      <c r="L260" s="88"/>
      <c r="M260" s="88"/>
      <c r="N260" s="88"/>
      <c r="O260" s="88"/>
    </row>
    <row r="261" spans="1:15" x14ac:dyDescent="0.25">
      <c r="A261" s="74">
        <f t="shared" si="16"/>
        <v>260</v>
      </c>
      <c r="B261" s="74">
        <f t="shared" si="17"/>
        <v>1</v>
      </c>
      <c r="C261" s="79">
        <v>41334</v>
      </c>
      <c r="D261" s="75" t="s">
        <v>99</v>
      </c>
      <c r="E261" s="82" t="s">
        <v>99</v>
      </c>
      <c r="F261" s="85" t="e">
        <f t="shared" si="18"/>
        <v>#VALUE!</v>
      </c>
      <c r="G261" s="85" t="e">
        <f t="shared" si="15"/>
        <v>#VALUE!</v>
      </c>
      <c r="H261" s="85"/>
      <c r="I261" s="85"/>
      <c r="J261" s="85"/>
      <c r="K261" s="88"/>
      <c r="L261" s="88"/>
      <c r="M261" s="88"/>
      <c r="N261" s="88"/>
      <c r="O261" s="88"/>
    </row>
    <row r="262" spans="1:15" x14ac:dyDescent="0.25">
      <c r="A262" s="74" t="str">
        <f t="shared" si="16"/>
        <v/>
      </c>
      <c r="B262" s="74" t="str">
        <f t="shared" si="17"/>
        <v/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C1" sqref="C1"/>
    </sheetView>
  </sheetViews>
  <sheetFormatPr defaultRowHeight="15" x14ac:dyDescent="0.25"/>
  <cols>
    <col min="1" max="1" width="7.85546875" style="76" bestFit="1" customWidth="1"/>
    <col min="2" max="2" width="9.85546875" style="76" bestFit="1" customWidth="1"/>
    <col min="3" max="3" width="12.5703125" bestFit="1" customWidth="1"/>
    <col min="4" max="4" width="10.140625" bestFit="1" customWidth="1"/>
    <col min="5" max="5" width="9.85546875" bestFit="1" customWidth="1"/>
    <col min="6" max="6" width="11.7109375" bestFit="1" customWidth="1"/>
    <col min="8" max="8" width="12.28515625" bestFit="1" customWidth="1"/>
    <col min="9" max="9" width="12.7109375" bestFit="1" customWidth="1"/>
    <col min="10" max="10" width="12" bestFit="1" customWidth="1"/>
  </cols>
  <sheetData>
    <row r="1" spans="1:10" x14ac:dyDescent="0.25">
      <c r="A1" s="73" t="s">
        <v>2</v>
      </c>
      <c r="B1" s="73" t="s">
        <v>3</v>
      </c>
      <c r="C1" t="s">
        <v>102</v>
      </c>
      <c r="D1" t="s">
        <v>103</v>
      </c>
      <c r="F1" s="90"/>
      <c r="H1" s="90"/>
      <c r="I1" s="90"/>
      <c r="J1" s="90"/>
    </row>
    <row r="2" spans="1:10" x14ac:dyDescent="0.25">
      <c r="A2" s="74">
        <f>IF(B2="","",1)</f>
        <v>1</v>
      </c>
      <c r="B2" s="74">
        <f>IF(C2="","",1)</f>
        <v>1</v>
      </c>
      <c r="C2">
        <v>217</v>
      </c>
      <c r="D2">
        <v>382</v>
      </c>
    </row>
    <row r="3" spans="1:10" x14ac:dyDescent="0.25">
      <c r="A3" s="74">
        <f t="shared" ref="A3:A66" si="0">IF(B3="","",A2+1)</f>
        <v>2</v>
      </c>
      <c r="B3" s="74">
        <f>IF(C3="","",1)</f>
        <v>1</v>
      </c>
      <c r="C3">
        <v>196</v>
      </c>
      <c r="D3">
        <v>388</v>
      </c>
    </row>
    <row r="4" spans="1:10" x14ac:dyDescent="0.25">
      <c r="A4" s="74">
        <f t="shared" si="0"/>
        <v>3</v>
      </c>
      <c r="B4" s="74">
        <f>IF(C4="","",1)</f>
        <v>1</v>
      </c>
      <c r="C4">
        <v>303</v>
      </c>
      <c r="D4">
        <v>391</v>
      </c>
    </row>
    <row r="5" spans="1:10" x14ac:dyDescent="0.25">
      <c r="A5" s="74">
        <f t="shared" si="0"/>
        <v>4</v>
      </c>
      <c r="B5" s="74">
        <f>IF(C5="","",1)</f>
        <v>1</v>
      </c>
      <c r="C5">
        <v>270</v>
      </c>
      <c r="D5">
        <v>415</v>
      </c>
    </row>
    <row r="6" spans="1:10" x14ac:dyDescent="0.25">
      <c r="A6" s="74">
        <f t="shared" si="0"/>
        <v>5</v>
      </c>
      <c r="B6" s="74">
        <f>IF(C6="","",1)</f>
        <v>1</v>
      </c>
      <c r="C6">
        <v>325</v>
      </c>
      <c r="D6">
        <v>456</v>
      </c>
    </row>
    <row r="7" spans="1:10" x14ac:dyDescent="0.25">
      <c r="A7" s="74">
        <f t="shared" si="0"/>
        <v>6</v>
      </c>
      <c r="B7" s="74">
        <f>IF(C7="","",1)</f>
        <v>1</v>
      </c>
      <c r="C7">
        <v>260</v>
      </c>
      <c r="D7">
        <v>460</v>
      </c>
    </row>
    <row r="8" spans="1:10" x14ac:dyDescent="0.25">
      <c r="A8" s="74">
        <f t="shared" si="0"/>
        <v>7</v>
      </c>
      <c r="B8" s="74">
        <f>IF(C8="","",1)</f>
        <v>1</v>
      </c>
      <c r="C8">
        <v>300</v>
      </c>
      <c r="D8">
        <v>472</v>
      </c>
    </row>
    <row r="9" spans="1:10" x14ac:dyDescent="0.25">
      <c r="A9" s="74">
        <f t="shared" si="0"/>
        <v>8</v>
      </c>
      <c r="B9" s="74">
        <f>IF(C9="","",1)</f>
        <v>1</v>
      </c>
      <c r="C9">
        <v>325</v>
      </c>
      <c r="D9">
        <v>478</v>
      </c>
    </row>
    <row r="10" spans="1:10" x14ac:dyDescent="0.25">
      <c r="A10" s="74">
        <f t="shared" si="0"/>
        <v>9</v>
      </c>
      <c r="B10" s="74">
        <f>IF(C10="","",1)</f>
        <v>1</v>
      </c>
      <c r="C10">
        <v>336</v>
      </c>
      <c r="D10">
        <v>494</v>
      </c>
    </row>
    <row r="11" spans="1:10" x14ac:dyDescent="0.25">
      <c r="A11" s="74">
        <f t="shared" si="0"/>
        <v>10</v>
      </c>
      <c r="B11" s="74">
        <f>IF(C11="","",1)</f>
        <v>1</v>
      </c>
      <c r="C11">
        <v>345</v>
      </c>
      <c r="D11">
        <v>516</v>
      </c>
    </row>
    <row r="12" spans="1:10" x14ac:dyDescent="0.25">
      <c r="A12" s="74">
        <f t="shared" si="0"/>
        <v>11</v>
      </c>
      <c r="B12" s="74">
        <f>IF(C12="","",1)</f>
        <v>1</v>
      </c>
      <c r="C12">
        <v>325</v>
      </c>
      <c r="D12">
        <v>525</v>
      </c>
    </row>
    <row r="13" spans="1:10" x14ac:dyDescent="0.25">
      <c r="A13" s="74">
        <f t="shared" si="0"/>
        <v>12</v>
      </c>
      <c r="B13" s="74">
        <f>IF(C13="","",1)</f>
        <v>1</v>
      </c>
      <c r="C13">
        <v>362</v>
      </c>
      <c r="D13">
        <v>554</v>
      </c>
    </row>
    <row r="14" spans="1:10" x14ac:dyDescent="0.25">
      <c r="A14" s="74">
        <f t="shared" si="0"/>
        <v>13</v>
      </c>
      <c r="B14" s="74">
        <f>IF(C14="","",1)</f>
        <v>1</v>
      </c>
      <c r="C14">
        <v>315</v>
      </c>
      <c r="D14">
        <v>575</v>
      </c>
    </row>
    <row r="15" spans="1:10" x14ac:dyDescent="0.25">
      <c r="A15" s="74">
        <f t="shared" si="0"/>
        <v>14</v>
      </c>
      <c r="B15" s="74">
        <f>IF(C15="","",1)</f>
        <v>1</v>
      </c>
      <c r="C15">
        <v>355</v>
      </c>
      <c r="D15">
        <v>579</v>
      </c>
    </row>
    <row r="16" spans="1:10" x14ac:dyDescent="0.25">
      <c r="A16" s="74">
        <f t="shared" si="0"/>
        <v>15</v>
      </c>
      <c r="B16" s="74">
        <f>IF(C16="","",1)</f>
        <v>1</v>
      </c>
      <c r="C16">
        <v>325</v>
      </c>
      <c r="D16">
        <v>585</v>
      </c>
    </row>
    <row r="17" spans="1:6" x14ac:dyDescent="0.25">
      <c r="A17" s="74">
        <f t="shared" si="0"/>
        <v>16</v>
      </c>
      <c r="B17" s="74">
        <f>IF(C17="","",1)</f>
        <v>1</v>
      </c>
      <c r="C17">
        <v>370</v>
      </c>
      <c r="D17">
        <v>586</v>
      </c>
    </row>
    <row r="18" spans="1:6" x14ac:dyDescent="0.25">
      <c r="A18" s="74">
        <f t="shared" si="0"/>
        <v>17</v>
      </c>
      <c r="B18" s="74">
        <f>IF(C18="","",1)</f>
        <v>1</v>
      </c>
      <c r="C18">
        <v>390</v>
      </c>
      <c r="D18">
        <v>590</v>
      </c>
    </row>
    <row r="19" spans="1:6" x14ac:dyDescent="0.25">
      <c r="A19" s="74">
        <f t="shared" si="0"/>
        <v>18</v>
      </c>
      <c r="B19" s="74">
        <f>IF(C19="","",1)</f>
        <v>1</v>
      </c>
      <c r="C19">
        <v>420</v>
      </c>
      <c r="D19">
        <v>608</v>
      </c>
    </row>
    <row r="20" spans="1:6" x14ac:dyDescent="0.25">
      <c r="A20" s="74">
        <f t="shared" si="0"/>
        <v>19</v>
      </c>
      <c r="B20" s="74">
        <f>IF(C20="","",1)</f>
        <v>1</v>
      </c>
      <c r="C20">
        <v>410</v>
      </c>
      <c r="D20">
        <v>610</v>
      </c>
      <c r="F20" s="89"/>
    </row>
    <row r="21" spans="1:6" x14ac:dyDescent="0.25">
      <c r="A21" s="74">
        <f t="shared" si="0"/>
        <v>20</v>
      </c>
      <c r="B21" s="74">
        <f>IF(C21="","",1)</f>
        <v>1</v>
      </c>
      <c r="C21">
        <v>383</v>
      </c>
      <c r="D21">
        <v>616</v>
      </c>
    </row>
    <row r="22" spans="1:6" x14ac:dyDescent="0.25">
      <c r="A22" s="74">
        <f t="shared" si="0"/>
        <v>21</v>
      </c>
      <c r="B22" s="74">
        <f>IF(C22="","",1)</f>
        <v>1</v>
      </c>
      <c r="C22">
        <v>315</v>
      </c>
      <c r="D22">
        <v>618</v>
      </c>
    </row>
    <row r="23" spans="1:6" x14ac:dyDescent="0.25">
      <c r="A23" s="74">
        <f t="shared" si="0"/>
        <v>22</v>
      </c>
      <c r="B23" s="74">
        <f>IF(C23="","",1)</f>
        <v>1</v>
      </c>
      <c r="C23">
        <v>267</v>
      </c>
      <c r="D23">
        <v>623</v>
      </c>
    </row>
    <row r="24" spans="1:6" x14ac:dyDescent="0.25">
      <c r="A24" s="74">
        <f t="shared" si="0"/>
        <v>23</v>
      </c>
      <c r="B24" s="74">
        <f>IF(C24="","",1)</f>
        <v>1</v>
      </c>
      <c r="C24">
        <v>420</v>
      </c>
      <c r="D24">
        <v>627</v>
      </c>
    </row>
    <row r="25" spans="1:6" x14ac:dyDescent="0.25">
      <c r="A25" s="74">
        <f t="shared" si="0"/>
        <v>24</v>
      </c>
      <c r="B25" s="74">
        <f>IF(C25="","",1)</f>
        <v>1</v>
      </c>
      <c r="C25">
        <v>300</v>
      </c>
      <c r="D25">
        <v>630</v>
      </c>
    </row>
    <row r="26" spans="1:6" x14ac:dyDescent="0.25">
      <c r="A26" s="74">
        <f t="shared" si="0"/>
        <v>25</v>
      </c>
      <c r="B26" s="74">
        <f>IF(C26="","",1)</f>
        <v>1</v>
      </c>
      <c r="C26">
        <v>410</v>
      </c>
      <c r="D26">
        <v>635</v>
      </c>
    </row>
    <row r="27" spans="1:6" x14ac:dyDescent="0.25">
      <c r="A27" s="74">
        <f t="shared" si="0"/>
        <v>26</v>
      </c>
      <c r="B27" s="74">
        <f>IF(C27="","",1)</f>
        <v>1</v>
      </c>
      <c r="C27">
        <v>220</v>
      </c>
      <c r="D27">
        <v>640</v>
      </c>
    </row>
    <row r="28" spans="1:6" x14ac:dyDescent="0.25">
      <c r="A28" s="74">
        <f t="shared" si="0"/>
        <v>27</v>
      </c>
      <c r="B28" s="74">
        <f>IF(C28="","",1)</f>
        <v>1</v>
      </c>
      <c r="C28">
        <v>403</v>
      </c>
      <c r="D28">
        <v>648</v>
      </c>
    </row>
    <row r="29" spans="1:6" x14ac:dyDescent="0.25">
      <c r="A29" s="74">
        <f t="shared" si="0"/>
        <v>28</v>
      </c>
      <c r="B29" s="74">
        <f>IF(C29="","",1)</f>
        <v>1</v>
      </c>
      <c r="C29">
        <v>350</v>
      </c>
      <c r="D29">
        <v>650</v>
      </c>
    </row>
    <row r="30" spans="1:6" x14ac:dyDescent="0.25">
      <c r="A30" s="74">
        <f t="shared" si="0"/>
        <v>29</v>
      </c>
      <c r="B30" s="74">
        <f>IF(C30="","",1)</f>
        <v>1</v>
      </c>
      <c r="C30">
        <v>390</v>
      </c>
      <c r="D30">
        <v>655</v>
      </c>
    </row>
    <row r="31" spans="1:6" x14ac:dyDescent="0.25">
      <c r="A31" s="74">
        <f t="shared" si="0"/>
        <v>30</v>
      </c>
      <c r="B31" s="74">
        <f>IF(C31="","",1)</f>
        <v>1</v>
      </c>
      <c r="C31">
        <v>385</v>
      </c>
      <c r="D31">
        <v>662</v>
      </c>
    </row>
    <row r="32" spans="1:6" x14ac:dyDescent="0.25">
      <c r="A32" s="74">
        <f t="shared" si="0"/>
        <v>31</v>
      </c>
      <c r="B32" s="74">
        <f>IF(C32="","",1)</f>
        <v>1</v>
      </c>
      <c r="C32">
        <v>470</v>
      </c>
      <c r="D32">
        <v>663</v>
      </c>
    </row>
    <row r="33" spans="1:4" x14ac:dyDescent="0.25">
      <c r="A33" s="74">
        <f t="shared" si="0"/>
        <v>32</v>
      </c>
      <c r="B33" s="74">
        <f>IF(C33="","",1)</f>
        <v>1</v>
      </c>
      <c r="C33">
        <v>322</v>
      </c>
      <c r="D33">
        <v>677</v>
      </c>
    </row>
    <row r="34" spans="1:4" x14ac:dyDescent="0.25">
      <c r="A34" s="74">
        <f t="shared" si="0"/>
        <v>33</v>
      </c>
      <c r="B34" s="74">
        <f>IF(C34="","",1)</f>
        <v>1</v>
      </c>
      <c r="C34">
        <v>540</v>
      </c>
      <c r="D34">
        <v>680</v>
      </c>
    </row>
    <row r="35" spans="1:4" x14ac:dyDescent="0.25">
      <c r="A35" s="74">
        <f t="shared" si="0"/>
        <v>34</v>
      </c>
      <c r="B35" s="74">
        <f>IF(C35="","",1)</f>
        <v>1</v>
      </c>
      <c r="C35">
        <v>433</v>
      </c>
      <c r="D35">
        <v>690</v>
      </c>
    </row>
    <row r="36" spans="1:4" x14ac:dyDescent="0.25">
      <c r="A36" s="74">
        <f t="shared" si="0"/>
        <v>35</v>
      </c>
      <c r="B36" s="74">
        <f>IF(C36="","",1)</f>
        <v>1</v>
      </c>
      <c r="C36">
        <v>295</v>
      </c>
      <c r="D36">
        <v>695</v>
      </c>
    </row>
    <row r="37" spans="1:4" x14ac:dyDescent="0.25">
      <c r="A37" s="74">
        <f t="shared" si="0"/>
        <v>36</v>
      </c>
      <c r="B37" s="74">
        <f>IF(C37="","",1)</f>
        <v>1</v>
      </c>
      <c r="C37">
        <v>340</v>
      </c>
      <c r="D37">
        <v>695</v>
      </c>
    </row>
    <row r="38" spans="1:4" x14ac:dyDescent="0.25">
      <c r="A38" s="74">
        <f t="shared" si="0"/>
        <v>37</v>
      </c>
      <c r="B38" s="74">
        <f>IF(C38="","",1)</f>
        <v>1</v>
      </c>
      <c r="C38">
        <v>500</v>
      </c>
      <c r="D38">
        <v>695</v>
      </c>
    </row>
    <row r="39" spans="1:4" x14ac:dyDescent="0.25">
      <c r="A39" s="74">
        <f t="shared" si="0"/>
        <v>38</v>
      </c>
      <c r="B39" s="74">
        <f>IF(C39="","",1)</f>
        <v>1</v>
      </c>
      <c r="C39">
        <v>450</v>
      </c>
      <c r="D39">
        <v>720</v>
      </c>
    </row>
    <row r="40" spans="1:4" x14ac:dyDescent="0.25">
      <c r="A40" s="74">
        <f t="shared" si="0"/>
        <v>39</v>
      </c>
      <c r="B40" s="74">
        <f>IF(C40="","",1)</f>
        <v>1</v>
      </c>
      <c r="C40">
        <v>415</v>
      </c>
      <c r="D40">
        <v>721</v>
      </c>
    </row>
    <row r="41" spans="1:4" x14ac:dyDescent="0.25">
      <c r="A41" s="74">
        <f t="shared" si="0"/>
        <v>40</v>
      </c>
      <c r="B41" s="74">
        <f>IF(C41="","",1)</f>
        <v>1</v>
      </c>
      <c r="C41">
        <v>540</v>
      </c>
      <c r="D41">
        <v>730</v>
      </c>
    </row>
    <row r="42" spans="1:4" x14ac:dyDescent="0.25">
      <c r="A42" s="74">
        <f t="shared" si="0"/>
        <v>41</v>
      </c>
      <c r="B42" s="74">
        <f>IF(C42="","",1)</f>
        <v>1</v>
      </c>
      <c r="C42">
        <v>360</v>
      </c>
      <c r="D42">
        <v>731</v>
      </c>
    </row>
    <row r="43" spans="1:4" x14ac:dyDescent="0.25">
      <c r="A43" s="74">
        <f t="shared" si="0"/>
        <v>42</v>
      </c>
      <c r="B43" s="74">
        <f>IF(C43="","",1)</f>
        <v>1</v>
      </c>
      <c r="C43">
        <v>450</v>
      </c>
      <c r="D43">
        <v>733</v>
      </c>
    </row>
    <row r="44" spans="1:4" x14ac:dyDescent="0.25">
      <c r="A44" s="74">
        <f t="shared" si="0"/>
        <v>43</v>
      </c>
      <c r="B44" s="74">
        <f>IF(C44="","",1)</f>
        <v>1</v>
      </c>
      <c r="C44">
        <v>395</v>
      </c>
      <c r="D44">
        <v>745</v>
      </c>
    </row>
    <row r="45" spans="1:4" x14ac:dyDescent="0.25">
      <c r="A45" s="74">
        <f t="shared" si="0"/>
        <v>44</v>
      </c>
      <c r="B45" s="74">
        <f>IF(C45="","",1)</f>
        <v>1</v>
      </c>
      <c r="C45">
        <v>430</v>
      </c>
      <c r="D45">
        <v>751</v>
      </c>
    </row>
    <row r="46" spans="1:4" x14ac:dyDescent="0.25">
      <c r="A46" s="74">
        <f t="shared" si="0"/>
        <v>45</v>
      </c>
      <c r="B46" s="74">
        <f>IF(C46="","",1)</f>
        <v>1</v>
      </c>
      <c r="C46">
        <v>332</v>
      </c>
      <c r="D46">
        <v>752</v>
      </c>
    </row>
    <row r="47" spans="1:4" x14ac:dyDescent="0.25">
      <c r="A47" s="74">
        <f t="shared" si="0"/>
        <v>46</v>
      </c>
      <c r="B47" s="74">
        <f>IF(C47="","",1)</f>
        <v>1</v>
      </c>
      <c r="C47">
        <v>397</v>
      </c>
      <c r="D47">
        <v>752</v>
      </c>
    </row>
    <row r="48" spans="1:4" x14ac:dyDescent="0.25">
      <c r="A48" s="74">
        <f t="shared" si="0"/>
        <v>47</v>
      </c>
      <c r="B48" s="74">
        <f>IF(C48="","",1)</f>
        <v>1</v>
      </c>
      <c r="C48">
        <v>446</v>
      </c>
      <c r="D48">
        <v>769</v>
      </c>
    </row>
    <row r="49" spans="1:4" x14ac:dyDescent="0.25">
      <c r="A49" s="74">
        <f t="shared" si="0"/>
        <v>48</v>
      </c>
      <c r="B49" s="74">
        <f>IF(C49="","",1)</f>
        <v>1</v>
      </c>
      <c r="C49">
        <v>480</v>
      </c>
      <c r="D49">
        <v>773</v>
      </c>
    </row>
    <row r="50" spans="1:4" x14ac:dyDescent="0.25">
      <c r="A50" s="74">
        <f t="shared" si="0"/>
        <v>49</v>
      </c>
      <c r="B50" s="74">
        <f>IF(C50="","",1)</f>
        <v>1</v>
      </c>
      <c r="C50">
        <v>352</v>
      </c>
      <c r="D50">
        <v>773</v>
      </c>
    </row>
    <row r="51" spans="1:4" x14ac:dyDescent="0.25">
      <c r="A51" s="74">
        <f t="shared" si="0"/>
        <v>50</v>
      </c>
      <c r="B51" s="74">
        <f>IF(C51="","",1)</f>
        <v>1</v>
      </c>
      <c r="C51">
        <v>410</v>
      </c>
      <c r="D51">
        <v>775</v>
      </c>
    </row>
    <row r="52" spans="1:4" x14ac:dyDescent="0.25">
      <c r="A52" s="74">
        <f t="shared" si="0"/>
        <v>51</v>
      </c>
      <c r="B52" s="74">
        <f>IF(C52="","",1)</f>
        <v>1</v>
      </c>
      <c r="C52">
        <v>380</v>
      </c>
      <c r="D52">
        <v>785</v>
      </c>
    </row>
    <row r="53" spans="1:4" x14ac:dyDescent="0.25">
      <c r="A53" s="74">
        <f t="shared" si="0"/>
        <v>52</v>
      </c>
      <c r="B53" s="74">
        <f>IF(C53="","",1)</f>
        <v>1</v>
      </c>
      <c r="C53">
        <v>610</v>
      </c>
      <c r="D53">
        <v>788</v>
      </c>
    </row>
    <row r="54" spans="1:4" x14ac:dyDescent="0.25">
      <c r="A54" s="74">
        <f t="shared" si="0"/>
        <v>53</v>
      </c>
      <c r="B54" s="74">
        <f>IF(C54="","",1)</f>
        <v>1</v>
      </c>
      <c r="C54">
        <v>530</v>
      </c>
      <c r="D54">
        <v>790</v>
      </c>
    </row>
    <row r="55" spans="1:4" x14ac:dyDescent="0.25">
      <c r="A55" s="74">
        <f t="shared" si="0"/>
        <v>54</v>
      </c>
      <c r="B55" s="74">
        <f>IF(C55="","",1)</f>
        <v>1</v>
      </c>
      <c r="C55">
        <v>360</v>
      </c>
      <c r="D55">
        <v>795</v>
      </c>
    </row>
    <row r="56" spans="1:4" x14ac:dyDescent="0.25">
      <c r="A56" s="74">
        <f t="shared" si="0"/>
        <v>55</v>
      </c>
      <c r="B56" s="74">
        <f>IF(C56="","",1)</f>
        <v>1</v>
      </c>
      <c r="C56">
        <v>305</v>
      </c>
      <c r="D56">
        <v>801</v>
      </c>
    </row>
    <row r="57" spans="1:4" x14ac:dyDescent="0.25">
      <c r="A57" s="74" t="str">
        <f t="shared" si="0"/>
        <v/>
      </c>
      <c r="B57" s="74" t="str">
        <f>IF(C57="","",1)</f>
        <v/>
      </c>
    </row>
    <row r="58" spans="1:4" x14ac:dyDescent="0.25">
      <c r="A58" s="74" t="str">
        <f t="shared" si="0"/>
        <v/>
      </c>
      <c r="B58" s="74" t="str">
        <f>IF(C58="","",1)</f>
        <v/>
      </c>
    </row>
    <row r="59" spans="1:4" x14ac:dyDescent="0.25">
      <c r="A59" s="74" t="str">
        <f t="shared" si="0"/>
        <v/>
      </c>
      <c r="B59" s="74" t="str">
        <f>IF(C59="","",1)</f>
        <v/>
      </c>
    </row>
    <row r="60" spans="1:4" x14ac:dyDescent="0.25">
      <c r="A60" s="74" t="str">
        <f t="shared" si="0"/>
        <v/>
      </c>
      <c r="B60" s="74" t="str">
        <f>IF(C60="","",1)</f>
        <v/>
      </c>
    </row>
    <row r="61" spans="1:4" x14ac:dyDescent="0.25">
      <c r="A61" s="74" t="str">
        <f t="shared" si="0"/>
        <v/>
      </c>
      <c r="B61" s="74" t="str">
        <f>IF(C61="","",1)</f>
        <v/>
      </c>
    </row>
    <row r="62" spans="1:4" x14ac:dyDescent="0.25">
      <c r="A62" s="74" t="str">
        <f t="shared" si="0"/>
        <v/>
      </c>
      <c r="B62" s="74" t="str">
        <f>IF(C62="","",1)</f>
        <v/>
      </c>
    </row>
    <row r="63" spans="1:4" x14ac:dyDescent="0.25">
      <c r="A63" s="74" t="str">
        <f t="shared" si="0"/>
        <v/>
      </c>
      <c r="B63" s="74" t="str">
        <f>IF(C63="","",1)</f>
        <v/>
      </c>
    </row>
    <row r="64" spans="1:4" x14ac:dyDescent="0.25">
      <c r="A64" s="74" t="str">
        <f t="shared" si="0"/>
        <v/>
      </c>
      <c r="B64" s="74" t="str">
        <f>IF(C64="","",1)</f>
        <v/>
      </c>
    </row>
    <row r="65" spans="1:2" x14ac:dyDescent="0.25">
      <c r="A65" s="74" t="str">
        <f t="shared" si="0"/>
        <v/>
      </c>
      <c r="B65" s="74" t="str">
        <f>IF(C65="","",1)</f>
        <v/>
      </c>
    </row>
    <row r="66" spans="1:2" x14ac:dyDescent="0.25">
      <c r="A66" s="74" t="str">
        <f t="shared" si="0"/>
        <v/>
      </c>
      <c r="B66" s="74" t="str">
        <f>IF(C66="","",1)</f>
        <v/>
      </c>
    </row>
    <row r="67" spans="1:2" x14ac:dyDescent="0.25">
      <c r="A67" s="74" t="str">
        <f t="shared" ref="A67:A130" si="1">IF(B67="","",A66+1)</f>
        <v/>
      </c>
      <c r="B67" s="74" t="str">
        <f>IF(C67="","",1)</f>
        <v/>
      </c>
    </row>
    <row r="68" spans="1:2" x14ac:dyDescent="0.25">
      <c r="A68" s="74" t="str">
        <f t="shared" si="1"/>
        <v/>
      </c>
      <c r="B68" s="74" t="str">
        <f>IF(C68="","",1)</f>
        <v/>
      </c>
    </row>
    <row r="69" spans="1:2" x14ac:dyDescent="0.25">
      <c r="A69" s="74" t="str">
        <f t="shared" si="1"/>
        <v/>
      </c>
      <c r="B69" s="74" t="str">
        <f>IF(C69="","",1)</f>
        <v/>
      </c>
    </row>
    <row r="70" spans="1:2" x14ac:dyDescent="0.25">
      <c r="A70" s="74" t="str">
        <f t="shared" si="1"/>
        <v/>
      </c>
      <c r="B70" s="74" t="str">
        <f>IF(C70="","",1)</f>
        <v/>
      </c>
    </row>
    <row r="71" spans="1:2" x14ac:dyDescent="0.25">
      <c r="A71" s="74" t="str">
        <f t="shared" si="1"/>
        <v/>
      </c>
      <c r="B71" s="74" t="str">
        <f>IF(C71="","",1)</f>
        <v/>
      </c>
    </row>
    <row r="72" spans="1:2" x14ac:dyDescent="0.25">
      <c r="A72" s="74" t="str">
        <f t="shared" si="1"/>
        <v/>
      </c>
      <c r="B72" s="74" t="str">
        <f>IF(C72="","",1)</f>
        <v/>
      </c>
    </row>
    <row r="73" spans="1:2" x14ac:dyDescent="0.25">
      <c r="A73" s="74" t="str">
        <f t="shared" si="1"/>
        <v/>
      </c>
      <c r="B73" s="74" t="str">
        <f>IF(C73="","",1)</f>
        <v/>
      </c>
    </row>
    <row r="74" spans="1:2" x14ac:dyDescent="0.25">
      <c r="A74" s="74" t="str">
        <f t="shared" si="1"/>
        <v/>
      </c>
      <c r="B74" s="74" t="str">
        <f>IF(C74="","",1)</f>
        <v/>
      </c>
    </row>
    <row r="75" spans="1:2" x14ac:dyDescent="0.25">
      <c r="A75" s="74" t="str">
        <f t="shared" si="1"/>
        <v/>
      </c>
      <c r="B75" s="74" t="str">
        <f>IF(C75="","",1)</f>
        <v/>
      </c>
    </row>
    <row r="76" spans="1:2" x14ac:dyDescent="0.25">
      <c r="A76" s="74" t="str">
        <f t="shared" si="1"/>
        <v/>
      </c>
      <c r="B76" s="74" t="str">
        <f>IF(C76="","",1)</f>
        <v/>
      </c>
    </row>
    <row r="77" spans="1:2" x14ac:dyDescent="0.25">
      <c r="A77" s="74" t="str">
        <f t="shared" si="1"/>
        <v/>
      </c>
      <c r="B77" s="74" t="str">
        <f>IF(C77="","",1)</f>
        <v/>
      </c>
    </row>
    <row r="78" spans="1:2" x14ac:dyDescent="0.25">
      <c r="A78" s="74" t="str">
        <f t="shared" si="1"/>
        <v/>
      </c>
      <c r="B78" s="74" t="str">
        <f>IF(C78="","",1)</f>
        <v/>
      </c>
    </row>
    <row r="79" spans="1:2" x14ac:dyDescent="0.25">
      <c r="A79" s="74" t="str">
        <f t="shared" si="1"/>
        <v/>
      </c>
      <c r="B79" s="74" t="str">
        <f>IF(C79="","",1)</f>
        <v/>
      </c>
    </row>
    <row r="80" spans="1:2" x14ac:dyDescent="0.25">
      <c r="A80" s="74" t="str">
        <f t="shared" si="1"/>
        <v/>
      </c>
      <c r="B80" s="74" t="str">
        <f>IF(C80="","",1)</f>
        <v/>
      </c>
    </row>
    <row r="81" spans="1:2" x14ac:dyDescent="0.25">
      <c r="A81" s="74" t="str">
        <f t="shared" si="1"/>
        <v/>
      </c>
      <c r="B81" s="74" t="str">
        <f>IF(C81="","",1)</f>
        <v/>
      </c>
    </row>
    <row r="82" spans="1:2" x14ac:dyDescent="0.25">
      <c r="A82" s="74" t="str">
        <f t="shared" si="1"/>
        <v/>
      </c>
      <c r="B82" s="74" t="str">
        <f>IF(C82="","",1)</f>
        <v/>
      </c>
    </row>
    <row r="83" spans="1:2" x14ac:dyDescent="0.25">
      <c r="A83" s="74" t="str">
        <f t="shared" si="1"/>
        <v/>
      </c>
      <c r="B83" s="74" t="str">
        <f>IF(C83="","",1)</f>
        <v/>
      </c>
    </row>
    <row r="84" spans="1:2" x14ac:dyDescent="0.25">
      <c r="A84" s="74" t="str">
        <f t="shared" si="1"/>
        <v/>
      </c>
      <c r="B84" s="74" t="str">
        <f>IF(C84="","",1)</f>
        <v/>
      </c>
    </row>
    <row r="85" spans="1:2" x14ac:dyDescent="0.25">
      <c r="A85" s="74" t="str">
        <f t="shared" si="1"/>
        <v/>
      </c>
      <c r="B85" s="74" t="str">
        <f>IF(C85="","",1)</f>
        <v/>
      </c>
    </row>
    <row r="86" spans="1:2" x14ac:dyDescent="0.25">
      <c r="A86" s="74" t="str">
        <f t="shared" si="1"/>
        <v/>
      </c>
      <c r="B86" s="74" t="str">
        <f>IF(C86="","",1)</f>
        <v/>
      </c>
    </row>
    <row r="87" spans="1:2" x14ac:dyDescent="0.25">
      <c r="A87" s="74" t="str">
        <f t="shared" si="1"/>
        <v/>
      </c>
      <c r="B87" s="74" t="str">
        <f>IF(C87="","",1)</f>
        <v/>
      </c>
    </row>
    <row r="88" spans="1:2" x14ac:dyDescent="0.25">
      <c r="A88" s="74" t="str">
        <f t="shared" si="1"/>
        <v/>
      </c>
      <c r="B88" s="74" t="str">
        <f>IF(C88="","",1)</f>
        <v/>
      </c>
    </row>
    <row r="89" spans="1:2" x14ac:dyDescent="0.25">
      <c r="A89" s="74" t="str">
        <f t="shared" si="1"/>
        <v/>
      </c>
      <c r="B89" s="74" t="str">
        <f>IF(C89="","",1)</f>
        <v/>
      </c>
    </row>
    <row r="90" spans="1:2" x14ac:dyDescent="0.25">
      <c r="A90" s="74" t="str">
        <f t="shared" si="1"/>
        <v/>
      </c>
      <c r="B90" s="74" t="str">
        <f>IF(C90="","",1)</f>
        <v/>
      </c>
    </row>
    <row r="91" spans="1:2" x14ac:dyDescent="0.25">
      <c r="A91" s="74" t="str">
        <f t="shared" si="1"/>
        <v/>
      </c>
      <c r="B91" s="74" t="str">
        <f>IF(C91="","",1)</f>
        <v/>
      </c>
    </row>
    <row r="92" spans="1:2" x14ac:dyDescent="0.25">
      <c r="A92" s="74" t="str">
        <f t="shared" si="1"/>
        <v/>
      </c>
      <c r="B92" s="74" t="str">
        <f>IF(C92="","",1)</f>
        <v/>
      </c>
    </row>
    <row r="93" spans="1:2" x14ac:dyDescent="0.25">
      <c r="A93" s="74" t="str">
        <f t="shared" si="1"/>
        <v/>
      </c>
      <c r="B93" s="74" t="str">
        <f>IF(C93="","",1)</f>
        <v/>
      </c>
    </row>
    <row r="94" spans="1:2" x14ac:dyDescent="0.25">
      <c r="A94" s="74" t="str">
        <f t="shared" si="1"/>
        <v/>
      </c>
      <c r="B94" s="74" t="str">
        <f>IF(C94="","",1)</f>
        <v/>
      </c>
    </row>
    <row r="95" spans="1:2" x14ac:dyDescent="0.25">
      <c r="A95" s="74" t="str">
        <f t="shared" si="1"/>
        <v/>
      </c>
      <c r="B95" s="74" t="str">
        <f>IF(C95="","",1)</f>
        <v/>
      </c>
    </row>
    <row r="96" spans="1:2" x14ac:dyDescent="0.25">
      <c r="A96" s="74" t="str">
        <f t="shared" si="1"/>
        <v/>
      </c>
      <c r="B96" s="74" t="str">
        <f>IF(C96="","",1)</f>
        <v/>
      </c>
    </row>
    <row r="97" spans="1:2" x14ac:dyDescent="0.25">
      <c r="A97" s="74" t="str">
        <f t="shared" si="1"/>
        <v/>
      </c>
      <c r="B97" s="74" t="str">
        <f>IF(C97="","",1)</f>
        <v/>
      </c>
    </row>
    <row r="98" spans="1:2" x14ac:dyDescent="0.25">
      <c r="A98" s="74" t="str">
        <f t="shared" si="1"/>
        <v/>
      </c>
      <c r="B98" s="74" t="str">
        <f>IF(C98="","",1)</f>
        <v/>
      </c>
    </row>
    <row r="99" spans="1:2" x14ac:dyDescent="0.25">
      <c r="A99" s="74" t="str">
        <f t="shared" si="1"/>
        <v/>
      </c>
      <c r="B99" s="74" t="str">
        <f>IF(C99="","",1)</f>
        <v/>
      </c>
    </row>
    <row r="100" spans="1:2" x14ac:dyDescent="0.25">
      <c r="A100" s="74" t="str">
        <f t="shared" si="1"/>
        <v/>
      </c>
      <c r="B100" s="74" t="str">
        <f>IF(C100="","",1)</f>
        <v/>
      </c>
    </row>
    <row r="101" spans="1:2" x14ac:dyDescent="0.25">
      <c r="A101" s="74" t="str">
        <f t="shared" si="1"/>
        <v/>
      </c>
      <c r="B101" s="74" t="str">
        <f>IF(C101="","",1)</f>
        <v/>
      </c>
    </row>
    <row r="102" spans="1:2" x14ac:dyDescent="0.25">
      <c r="A102" s="74" t="str">
        <f t="shared" si="1"/>
        <v/>
      </c>
      <c r="B102" s="74" t="str">
        <f>IF(C102="","",1)</f>
        <v/>
      </c>
    </row>
    <row r="103" spans="1:2" x14ac:dyDescent="0.25">
      <c r="A103" s="74" t="str">
        <f t="shared" si="1"/>
        <v/>
      </c>
      <c r="B103" s="74" t="str">
        <f>IF(C103="","",1)</f>
        <v/>
      </c>
    </row>
    <row r="104" spans="1:2" x14ac:dyDescent="0.25">
      <c r="A104" s="74" t="str">
        <f t="shared" si="1"/>
        <v/>
      </c>
      <c r="B104" s="74" t="str">
        <f>IF(C104="","",1)</f>
        <v/>
      </c>
    </row>
    <row r="105" spans="1:2" x14ac:dyDescent="0.25">
      <c r="A105" s="74" t="str">
        <f t="shared" si="1"/>
        <v/>
      </c>
      <c r="B105" s="74" t="str">
        <f>IF(C105="","",1)</f>
        <v/>
      </c>
    </row>
    <row r="106" spans="1:2" x14ac:dyDescent="0.25">
      <c r="A106" s="74" t="str">
        <f t="shared" si="1"/>
        <v/>
      </c>
      <c r="B106" s="74" t="str">
        <f>IF(C106="","",1)</f>
        <v/>
      </c>
    </row>
    <row r="107" spans="1:2" x14ac:dyDescent="0.25">
      <c r="A107" s="74" t="str">
        <f t="shared" si="1"/>
        <v/>
      </c>
      <c r="B107" s="74" t="str">
        <f>IF(C107="","",1)</f>
        <v/>
      </c>
    </row>
    <row r="108" spans="1:2" x14ac:dyDescent="0.25">
      <c r="A108" s="74" t="str">
        <f t="shared" si="1"/>
        <v/>
      </c>
      <c r="B108" s="74" t="str">
        <f>IF(C108="","",1)</f>
        <v/>
      </c>
    </row>
    <row r="109" spans="1:2" x14ac:dyDescent="0.25">
      <c r="A109" s="74" t="str">
        <f t="shared" si="1"/>
        <v/>
      </c>
      <c r="B109" s="74" t="str">
        <f>IF(C109="","",1)</f>
        <v/>
      </c>
    </row>
    <row r="110" spans="1:2" x14ac:dyDescent="0.25">
      <c r="A110" s="74" t="str">
        <f t="shared" si="1"/>
        <v/>
      </c>
      <c r="B110" s="74" t="str">
        <f>IF(C110="","",1)</f>
        <v/>
      </c>
    </row>
    <row r="111" spans="1:2" x14ac:dyDescent="0.25">
      <c r="A111" s="74" t="str">
        <f t="shared" si="1"/>
        <v/>
      </c>
      <c r="B111" s="74" t="str">
        <f>IF(C111="","",1)</f>
        <v/>
      </c>
    </row>
    <row r="112" spans="1:2" x14ac:dyDescent="0.25">
      <c r="A112" s="74" t="str">
        <f t="shared" si="1"/>
        <v/>
      </c>
      <c r="B112" s="74" t="str">
        <f>IF(C112="","",1)</f>
        <v/>
      </c>
    </row>
    <row r="113" spans="1:2" x14ac:dyDescent="0.25">
      <c r="A113" s="74" t="str">
        <f t="shared" si="1"/>
        <v/>
      </c>
      <c r="B113" s="74" t="str">
        <f>IF(C113="","",1)</f>
        <v/>
      </c>
    </row>
    <row r="114" spans="1:2" x14ac:dyDescent="0.25">
      <c r="A114" s="74" t="str">
        <f t="shared" si="1"/>
        <v/>
      </c>
      <c r="B114" s="74" t="str">
        <f>IF(C114="","",1)</f>
        <v/>
      </c>
    </row>
    <row r="115" spans="1:2" x14ac:dyDescent="0.25">
      <c r="A115" s="74" t="str">
        <f t="shared" si="1"/>
        <v/>
      </c>
      <c r="B115" s="74" t="str">
        <f>IF(C115="","",1)</f>
        <v/>
      </c>
    </row>
    <row r="116" spans="1:2" x14ac:dyDescent="0.25">
      <c r="A116" s="74" t="str">
        <f t="shared" si="1"/>
        <v/>
      </c>
      <c r="B116" s="74" t="str">
        <f>IF(C116="","",1)</f>
        <v/>
      </c>
    </row>
    <row r="117" spans="1:2" x14ac:dyDescent="0.25">
      <c r="A117" s="74" t="str">
        <f t="shared" si="1"/>
        <v/>
      </c>
      <c r="B117" s="74" t="str">
        <f>IF(C117="","",1)</f>
        <v/>
      </c>
    </row>
    <row r="118" spans="1:2" x14ac:dyDescent="0.25">
      <c r="A118" s="74" t="str">
        <f t="shared" si="1"/>
        <v/>
      </c>
      <c r="B118" s="74" t="str">
        <f>IF(C118="","",1)</f>
        <v/>
      </c>
    </row>
    <row r="119" spans="1:2" x14ac:dyDescent="0.25">
      <c r="A119" s="74" t="str">
        <f t="shared" si="1"/>
        <v/>
      </c>
      <c r="B119" s="74" t="str">
        <f>IF(C119="","",1)</f>
        <v/>
      </c>
    </row>
    <row r="120" spans="1:2" x14ac:dyDescent="0.25">
      <c r="A120" s="74" t="str">
        <f t="shared" si="1"/>
        <v/>
      </c>
      <c r="B120" s="74" t="str">
        <f>IF(C120="","",1)</f>
        <v/>
      </c>
    </row>
    <row r="121" spans="1:2" x14ac:dyDescent="0.25">
      <c r="A121" s="74" t="str">
        <f t="shared" si="1"/>
        <v/>
      </c>
      <c r="B121" s="74" t="str">
        <f>IF(C121="","",1)</f>
        <v/>
      </c>
    </row>
    <row r="122" spans="1:2" x14ac:dyDescent="0.25">
      <c r="A122" s="74" t="str">
        <f t="shared" si="1"/>
        <v/>
      </c>
      <c r="B122" s="74" t="str">
        <f>IF(C122="","",1)</f>
        <v/>
      </c>
    </row>
    <row r="123" spans="1:2" x14ac:dyDescent="0.25">
      <c r="A123" s="74" t="str">
        <f t="shared" si="1"/>
        <v/>
      </c>
      <c r="B123" s="74" t="str">
        <f>IF(C123="","",1)</f>
        <v/>
      </c>
    </row>
    <row r="124" spans="1:2" x14ac:dyDescent="0.25">
      <c r="A124" s="74" t="str">
        <f t="shared" si="1"/>
        <v/>
      </c>
      <c r="B124" s="74" t="str">
        <f>IF(C124="","",1)</f>
        <v/>
      </c>
    </row>
    <row r="125" spans="1:2" x14ac:dyDescent="0.25">
      <c r="A125" s="74" t="str">
        <f t="shared" si="1"/>
        <v/>
      </c>
      <c r="B125" s="74" t="str">
        <f>IF(C125="","",1)</f>
        <v/>
      </c>
    </row>
    <row r="126" spans="1:2" x14ac:dyDescent="0.25">
      <c r="A126" s="74" t="str">
        <f t="shared" si="1"/>
        <v/>
      </c>
      <c r="B126" s="74" t="str">
        <f>IF(C126="","",1)</f>
        <v/>
      </c>
    </row>
    <row r="127" spans="1:2" x14ac:dyDescent="0.25">
      <c r="A127" s="74" t="str">
        <f t="shared" si="1"/>
        <v/>
      </c>
      <c r="B127" s="74" t="str">
        <f>IF(C127="","",1)</f>
        <v/>
      </c>
    </row>
    <row r="128" spans="1:2" x14ac:dyDescent="0.25">
      <c r="A128" s="74" t="str">
        <f t="shared" si="1"/>
        <v/>
      </c>
      <c r="B128" s="74" t="str">
        <f>IF(C128="","",1)</f>
        <v/>
      </c>
    </row>
    <row r="129" spans="1:2" x14ac:dyDescent="0.25">
      <c r="A129" s="74" t="str">
        <f t="shared" si="1"/>
        <v/>
      </c>
      <c r="B129" s="74" t="str">
        <f>IF(C129="","",1)</f>
        <v/>
      </c>
    </row>
    <row r="130" spans="1:2" x14ac:dyDescent="0.25">
      <c r="A130" s="74" t="str">
        <f t="shared" si="1"/>
        <v/>
      </c>
      <c r="B130" s="74" t="str">
        <f>IF(C130="","",1)</f>
        <v/>
      </c>
    </row>
    <row r="131" spans="1:2" x14ac:dyDescent="0.25">
      <c r="A131" s="74" t="str">
        <f t="shared" ref="A131:A194" si="2">IF(B131="","",A130+1)</f>
        <v/>
      </c>
      <c r="B131" s="74" t="str">
        <f>IF(C131="","",1)</f>
        <v/>
      </c>
    </row>
    <row r="132" spans="1:2" x14ac:dyDescent="0.25">
      <c r="A132" s="74" t="str">
        <f t="shared" si="2"/>
        <v/>
      </c>
      <c r="B132" s="74" t="str">
        <f>IF(C132="","",1)</f>
        <v/>
      </c>
    </row>
    <row r="133" spans="1:2" x14ac:dyDescent="0.25">
      <c r="A133" s="74" t="str">
        <f t="shared" si="2"/>
        <v/>
      </c>
      <c r="B133" s="74" t="str">
        <f>IF(C133="","",1)</f>
        <v/>
      </c>
    </row>
    <row r="134" spans="1:2" x14ac:dyDescent="0.25">
      <c r="A134" s="74" t="str">
        <f t="shared" si="2"/>
        <v/>
      </c>
      <c r="B134" s="74" t="str">
        <f>IF(C134="","",1)</f>
        <v/>
      </c>
    </row>
    <row r="135" spans="1:2" x14ac:dyDescent="0.25">
      <c r="A135" s="74" t="str">
        <f t="shared" si="2"/>
        <v/>
      </c>
      <c r="B135" s="74" t="str">
        <f>IF(C135="","",1)</f>
        <v/>
      </c>
    </row>
    <row r="136" spans="1:2" x14ac:dyDescent="0.25">
      <c r="A136" s="74" t="str">
        <f t="shared" si="2"/>
        <v/>
      </c>
      <c r="B136" s="74" t="str">
        <f>IF(C136="","",1)</f>
        <v/>
      </c>
    </row>
    <row r="137" spans="1:2" x14ac:dyDescent="0.25">
      <c r="A137" s="74" t="str">
        <f t="shared" si="2"/>
        <v/>
      </c>
      <c r="B137" s="74" t="str">
        <f>IF(C137="","",1)</f>
        <v/>
      </c>
    </row>
    <row r="138" spans="1:2" x14ac:dyDescent="0.25">
      <c r="A138" s="74" t="str">
        <f t="shared" si="2"/>
        <v/>
      </c>
      <c r="B138" s="74" t="str">
        <f>IF(C138="","",1)</f>
        <v/>
      </c>
    </row>
    <row r="139" spans="1:2" x14ac:dyDescent="0.25">
      <c r="A139" s="74" t="str">
        <f t="shared" si="2"/>
        <v/>
      </c>
      <c r="B139" s="74" t="str">
        <f>IF(C139="","",1)</f>
        <v/>
      </c>
    </row>
    <row r="140" spans="1:2" x14ac:dyDescent="0.25">
      <c r="A140" s="74" t="str">
        <f t="shared" si="2"/>
        <v/>
      </c>
      <c r="B140" s="74" t="str">
        <f>IF(C140="","",1)</f>
        <v/>
      </c>
    </row>
    <row r="141" spans="1:2" x14ac:dyDescent="0.25">
      <c r="A141" s="74" t="str">
        <f t="shared" si="2"/>
        <v/>
      </c>
      <c r="B141" s="74" t="str">
        <f>IF(C141="","",1)</f>
        <v/>
      </c>
    </row>
    <row r="142" spans="1:2" x14ac:dyDescent="0.25">
      <c r="A142" s="74" t="str">
        <f t="shared" si="2"/>
        <v/>
      </c>
      <c r="B142" s="74" t="str">
        <f>IF(C142="","",1)</f>
        <v/>
      </c>
    </row>
    <row r="143" spans="1:2" x14ac:dyDescent="0.25">
      <c r="A143" s="74" t="str">
        <f t="shared" si="2"/>
        <v/>
      </c>
      <c r="B143" s="74" t="str">
        <f>IF(C143="","",1)</f>
        <v/>
      </c>
    </row>
    <row r="144" spans="1:2" x14ac:dyDescent="0.25">
      <c r="A144" s="74" t="str">
        <f t="shared" si="2"/>
        <v/>
      </c>
      <c r="B144" s="74" t="str">
        <f>IF(C144="","",1)</f>
        <v/>
      </c>
    </row>
    <row r="145" spans="1:2" x14ac:dyDescent="0.25">
      <c r="A145" s="74" t="str">
        <f t="shared" si="2"/>
        <v/>
      </c>
      <c r="B145" s="74" t="str">
        <f>IF(C145="","",1)</f>
        <v/>
      </c>
    </row>
    <row r="146" spans="1:2" x14ac:dyDescent="0.25">
      <c r="A146" s="74" t="str">
        <f t="shared" si="2"/>
        <v/>
      </c>
      <c r="B146" s="74" t="str">
        <f>IF(C146="","",1)</f>
        <v/>
      </c>
    </row>
    <row r="147" spans="1:2" x14ac:dyDescent="0.25">
      <c r="A147" s="74" t="str">
        <f t="shared" si="2"/>
        <v/>
      </c>
      <c r="B147" s="74" t="str">
        <f>IF(C147="","",1)</f>
        <v/>
      </c>
    </row>
    <row r="148" spans="1:2" x14ac:dyDescent="0.25">
      <c r="A148" s="74" t="str">
        <f t="shared" si="2"/>
        <v/>
      </c>
      <c r="B148" s="74" t="str">
        <f>IF(C148="","",1)</f>
        <v/>
      </c>
    </row>
    <row r="149" spans="1:2" x14ac:dyDescent="0.25">
      <c r="A149" s="74" t="str">
        <f t="shared" si="2"/>
        <v/>
      </c>
      <c r="B149" s="74" t="str">
        <f>IF(C149="","",1)</f>
        <v/>
      </c>
    </row>
    <row r="150" spans="1:2" x14ac:dyDescent="0.25">
      <c r="A150" s="74" t="str">
        <f t="shared" si="2"/>
        <v/>
      </c>
      <c r="B150" s="74" t="str">
        <f>IF(C150="","",1)</f>
        <v/>
      </c>
    </row>
    <row r="151" spans="1:2" x14ac:dyDescent="0.25">
      <c r="A151" s="74" t="str">
        <f t="shared" si="2"/>
        <v/>
      </c>
      <c r="B151" s="74" t="str">
        <f>IF(C151="","",1)</f>
        <v/>
      </c>
    </row>
    <row r="152" spans="1:2" x14ac:dyDescent="0.25">
      <c r="A152" s="74" t="str">
        <f t="shared" si="2"/>
        <v/>
      </c>
      <c r="B152" s="74" t="str">
        <f>IF(C152="","",1)</f>
        <v/>
      </c>
    </row>
    <row r="153" spans="1:2" x14ac:dyDescent="0.25">
      <c r="A153" s="74" t="str">
        <f t="shared" si="2"/>
        <v/>
      </c>
      <c r="B153" s="74" t="str">
        <f>IF(C153="","",1)</f>
        <v/>
      </c>
    </row>
    <row r="154" spans="1:2" x14ac:dyDescent="0.25">
      <c r="A154" s="74" t="str">
        <f t="shared" si="2"/>
        <v/>
      </c>
      <c r="B154" s="74" t="str">
        <f>IF(C154="","",1)</f>
        <v/>
      </c>
    </row>
    <row r="155" spans="1:2" x14ac:dyDescent="0.25">
      <c r="A155" s="74" t="str">
        <f t="shared" si="2"/>
        <v/>
      </c>
      <c r="B155" s="74" t="str">
        <f>IF(C155="","",1)</f>
        <v/>
      </c>
    </row>
    <row r="156" spans="1:2" x14ac:dyDescent="0.25">
      <c r="A156" s="74" t="str">
        <f t="shared" si="2"/>
        <v/>
      </c>
      <c r="B156" s="74" t="str">
        <f>IF(C156="","",1)</f>
        <v/>
      </c>
    </row>
    <row r="157" spans="1:2" x14ac:dyDescent="0.25">
      <c r="A157" s="74" t="str">
        <f t="shared" si="2"/>
        <v/>
      </c>
      <c r="B157" s="74" t="str">
        <f>IF(C157="","",1)</f>
        <v/>
      </c>
    </row>
    <row r="158" spans="1:2" x14ac:dyDescent="0.25">
      <c r="A158" s="74" t="str">
        <f t="shared" si="2"/>
        <v/>
      </c>
      <c r="B158" s="74" t="str">
        <f>IF(C158="","",1)</f>
        <v/>
      </c>
    </row>
    <row r="159" spans="1:2" x14ac:dyDescent="0.25">
      <c r="A159" s="74" t="str">
        <f t="shared" si="2"/>
        <v/>
      </c>
      <c r="B159" s="74" t="str">
        <f>IF(C159="","",1)</f>
        <v/>
      </c>
    </row>
    <row r="160" spans="1:2" x14ac:dyDescent="0.25">
      <c r="A160" s="74" t="str">
        <f t="shared" si="2"/>
        <v/>
      </c>
      <c r="B160" s="74" t="str">
        <f>IF(C160="","",1)</f>
        <v/>
      </c>
    </row>
    <row r="161" spans="1:2" x14ac:dyDescent="0.25">
      <c r="A161" s="74" t="str">
        <f t="shared" si="2"/>
        <v/>
      </c>
      <c r="B161" s="74" t="str">
        <f>IF(C161="","",1)</f>
        <v/>
      </c>
    </row>
    <row r="162" spans="1:2" x14ac:dyDescent="0.25">
      <c r="A162" s="74" t="str">
        <f t="shared" si="2"/>
        <v/>
      </c>
      <c r="B162" s="74" t="str">
        <f>IF(C162="","",1)</f>
        <v/>
      </c>
    </row>
    <row r="163" spans="1:2" x14ac:dyDescent="0.25">
      <c r="A163" s="74" t="str">
        <f t="shared" si="2"/>
        <v/>
      </c>
      <c r="B163" s="74" t="str">
        <f>IF(C163="","",1)</f>
        <v/>
      </c>
    </row>
    <row r="164" spans="1:2" x14ac:dyDescent="0.25">
      <c r="A164" s="74" t="str">
        <f t="shared" si="2"/>
        <v/>
      </c>
      <c r="B164" s="74" t="str">
        <f>IF(C164="","",1)</f>
        <v/>
      </c>
    </row>
    <row r="165" spans="1:2" x14ac:dyDescent="0.25">
      <c r="A165" s="74" t="str">
        <f t="shared" si="2"/>
        <v/>
      </c>
      <c r="B165" s="74" t="str">
        <f>IF(C165="","",1)</f>
        <v/>
      </c>
    </row>
    <row r="166" spans="1:2" x14ac:dyDescent="0.25">
      <c r="A166" s="74" t="str">
        <f t="shared" si="2"/>
        <v/>
      </c>
      <c r="B166" s="74" t="str">
        <f>IF(C166="","",1)</f>
        <v/>
      </c>
    </row>
    <row r="167" spans="1:2" x14ac:dyDescent="0.25">
      <c r="A167" s="74" t="str">
        <f t="shared" si="2"/>
        <v/>
      </c>
      <c r="B167" s="74" t="str">
        <f>IF(C167="","",1)</f>
        <v/>
      </c>
    </row>
    <row r="168" spans="1:2" x14ac:dyDescent="0.25">
      <c r="A168" s="74" t="str">
        <f t="shared" si="2"/>
        <v/>
      </c>
      <c r="B168" s="74" t="str">
        <f>IF(C168="","",1)</f>
        <v/>
      </c>
    </row>
    <row r="169" spans="1:2" x14ac:dyDescent="0.25">
      <c r="A169" s="74" t="str">
        <f t="shared" si="2"/>
        <v/>
      </c>
      <c r="B169" s="74" t="str">
        <f>IF(C169="","",1)</f>
        <v/>
      </c>
    </row>
    <row r="170" spans="1:2" x14ac:dyDescent="0.25">
      <c r="A170" s="74" t="str">
        <f t="shared" si="2"/>
        <v/>
      </c>
      <c r="B170" s="74" t="str">
        <f>IF(C170="","",1)</f>
        <v/>
      </c>
    </row>
    <row r="171" spans="1:2" x14ac:dyDescent="0.25">
      <c r="A171" s="74" t="str">
        <f t="shared" si="2"/>
        <v/>
      </c>
      <c r="B171" s="74" t="str">
        <f>IF(C171="","",1)</f>
        <v/>
      </c>
    </row>
    <row r="172" spans="1:2" x14ac:dyDescent="0.25">
      <c r="A172" s="74" t="str">
        <f t="shared" si="2"/>
        <v/>
      </c>
      <c r="B172" s="74" t="str">
        <f>IF(C172="","",1)</f>
        <v/>
      </c>
    </row>
    <row r="173" spans="1:2" x14ac:dyDescent="0.25">
      <c r="A173" s="74" t="str">
        <f t="shared" si="2"/>
        <v/>
      </c>
      <c r="B173" s="74" t="str">
        <f>IF(C173="","",1)</f>
        <v/>
      </c>
    </row>
    <row r="174" spans="1:2" x14ac:dyDescent="0.25">
      <c r="A174" s="74" t="str">
        <f t="shared" si="2"/>
        <v/>
      </c>
      <c r="B174" s="74" t="str">
        <f>IF(C174="","",1)</f>
        <v/>
      </c>
    </row>
    <row r="175" spans="1:2" x14ac:dyDescent="0.25">
      <c r="A175" s="74" t="str">
        <f t="shared" si="2"/>
        <v/>
      </c>
      <c r="B175" s="74" t="str">
        <f>IF(C175="","",1)</f>
        <v/>
      </c>
    </row>
    <row r="176" spans="1:2" x14ac:dyDescent="0.25">
      <c r="A176" s="74" t="str">
        <f t="shared" si="2"/>
        <v/>
      </c>
      <c r="B176" s="74" t="str">
        <f>IF(C176="","",1)</f>
        <v/>
      </c>
    </row>
    <row r="177" spans="1:2" x14ac:dyDescent="0.25">
      <c r="A177" s="74" t="str">
        <f t="shared" si="2"/>
        <v/>
      </c>
      <c r="B177" s="74" t="str">
        <f>IF(C177="","",1)</f>
        <v/>
      </c>
    </row>
    <row r="178" spans="1:2" x14ac:dyDescent="0.25">
      <c r="A178" s="74" t="str">
        <f t="shared" si="2"/>
        <v/>
      </c>
      <c r="B178" s="74" t="str">
        <f>IF(C178="","",1)</f>
        <v/>
      </c>
    </row>
    <row r="179" spans="1:2" x14ac:dyDescent="0.25">
      <c r="A179" s="74" t="str">
        <f t="shared" si="2"/>
        <v/>
      </c>
      <c r="B179" s="74" t="str">
        <f>IF(C179="","",1)</f>
        <v/>
      </c>
    </row>
    <row r="180" spans="1:2" x14ac:dyDescent="0.25">
      <c r="A180" s="74" t="str">
        <f t="shared" si="2"/>
        <v/>
      </c>
      <c r="B180" s="74" t="str">
        <f>IF(C180="","",1)</f>
        <v/>
      </c>
    </row>
    <row r="181" spans="1:2" x14ac:dyDescent="0.25">
      <c r="A181" s="74" t="str">
        <f t="shared" si="2"/>
        <v/>
      </c>
      <c r="B181" s="74" t="str">
        <f>IF(C181="","",1)</f>
        <v/>
      </c>
    </row>
    <row r="182" spans="1:2" x14ac:dyDescent="0.25">
      <c r="A182" s="74" t="str">
        <f t="shared" si="2"/>
        <v/>
      </c>
      <c r="B182" s="74" t="str">
        <f>IF(C182="","",1)</f>
        <v/>
      </c>
    </row>
    <row r="183" spans="1:2" x14ac:dyDescent="0.25">
      <c r="A183" s="74" t="str">
        <f t="shared" si="2"/>
        <v/>
      </c>
      <c r="B183" s="74" t="str">
        <f>IF(C183="","",1)</f>
        <v/>
      </c>
    </row>
    <row r="184" spans="1:2" x14ac:dyDescent="0.25">
      <c r="A184" s="74" t="str">
        <f t="shared" si="2"/>
        <v/>
      </c>
      <c r="B184" s="74" t="str">
        <f>IF(C184="","",1)</f>
        <v/>
      </c>
    </row>
    <row r="185" spans="1:2" x14ac:dyDescent="0.25">
      <c r="A185" s="74" t="str">
        <f t="shared" si="2"/>
        <v/>
      </c>
      <c r="B185" s="74" t="str">
        <f>IF(C185="","",1)</f>
        <v/>
      </c>
    </row>
    <row r="186" spans="1:2" x14ac:dyDescent="0.25">
      <c r="A186" s="74" t="str">
        <f t="shared" si="2"/>
        <v/>
      </c>
      <c r="B186" s="74" t="str">
        <f>IF(C186="","",1)</f>
        <v/>
      </c>
    </row>
    <row r="187" spans="1:2" x14ac:dyDescent="0.25">
      <c r="A187" s="74" t="str">
        <f t="shared" si="2"/>
        <v/>
      </c>
      <c r="B187" s="74" t="str">
        <f>IF(C187="","",1)</f>
        <v/>
      </c>
    </row>
    <row r="188" spans="1:2" x14ac:dyDescent="0.25">
      <c r="A188" s="74" t="str">
        <f t="shared" si="2"/>
        <v/>
      </c>
      <c r="B188" s="74" t="str">
        <f>IF(C188="","",1)</f>
        <v/>
      </c>
    </row>
    <row r="189" spans="1:2" x14ac:dyDescent="0.25">
      <c r="A189" s="74" t="str">
        <f t="shared" si="2"/>
        <v/>
      </c>
      <c r="B189" s="74" t="str">
        <f>IF(C189="","",1)</f>
        <v/>
      </c>
    </row>
    <row r="190" spans="1:2" x14ac:dyDescent="0.25">
      <c r="A190" s="74" t="str">
        <f t="shared" si="2"/>
        <v/>
      </c>
      <c r="B190" s="74" t="str">
        <f>IF(C190="","",1)</f>
        <v/>
      </c>
    </row>
    <row r="191" spans="1:2" x14ac:dyDescent="0.25">
      <c r="A191" s="74" t="str">
        <f t="shared" si="2"/>
        <v/>
      </c>
      <c r="B191" s="74" t="str">
        <f>IF(C191="","",1)</f>
        <v/>
      </c>
    </row>
    <row r="192" spans="1:2" x14ac:dyDescent="0.25">
      <c r="A192" s="74" t="str">
        <f t="shared" si="2"/>
        <v/>
      </c>
      <c r="B192" s="74" t="str">
        <f>IF(C192="","",1)</f>
        <v/>
      </c>
    </row>
    <row r="193" spans="1:2" x14ac:dyDescent="0.25">
      <c r="A193" s="74" t="str">
        <f t="shared" si="2"/>
        <v/>
      </c>
      <c r="B193" s="74" t="str">
        <f>IF(C193="","",1)</f>
        <v/>
      </c>
    </row>
    <row r="194" spans="1:2" x14ac:dyDescent="0.25">
      <c r="A194" s="74" t="str">
        <f t="shared" si="2"/>
        <v/>
      </c>
      <c r="B194" s="74" t="str">
        <f>IF(C194="","",1)</f>
        <v/>
      </c>
    </row>
    <row r="195" spans="1:2" x14ac:dyDescent="0.25">
      <c r="A195" s="74" t="str">
        <f t="shared" ref="A195:A258" si="3">IF(B195="","",A194+1)</f>
        <v/>
      </c>
      <c r="B195" s="74" t="str">
        <f>IF(C195="","",1)</f>
        <v/>
      </c>
    </row>
    <row r="196" spans="1:2" x14ac:dyDescent="0.25">
      <c r="A196" s="74" t="str">
        <f t="shared" si="3"/>
        <v/>
      </c>
      <c r="B196" s="74" t="str">
        <f>IF(C196="","",1)</f>
        <v/>
      </c>
    </row>
    <row r="197" spans="1:2" x14ac:dyDescent="0.25">
      <c r="A197" s="74" t="str">
        <f t="shared" si="3"/>
        <v/>
      </c>
      <c r="B197" s="74" t="str">
        <f>IF(C197="","",1)</f>
        <v/>
      </c>
    </row>
    <row r="198" spans="1:2" x14ac:dyDescent="0.25">
      <c r="A198" s="74" t="str">
        <f t="shared" si="3"/>
        <v/>
      </c>
      <c r="B198" s="74" t="str">
        <f>IF(C198="","",1)</f>
        <v/>
      </c>
    </row>
    <row r="199" spans="1:2" x14ac:dyDescent="0.25">
      <c r="A199" s="74" t="str">
        <f t="shared" si="3"/>
        <v/>
      </c>
      <c r="B199" s="74" t="str">
        <f>IF(C199="","",1)</f>
        <v/>
      </c>
    </row>
    <row r="200" spans="1:2" x14ac:dyDescent="0.25">
      <c r="A200" s="74" t="str">
        <f t="shared" si="3"/>
        <v/>
      </c>
      <c r="B200" s="74" t="str">
        <f>IF(C200="","",1)</f>
        <v/>
      </c>
    </row>
    <row r="201" spans="1:2" x14ac:dyDescent="0.25">
      <c r="A201" s="74" t="str">
        <f t="shared" si="3"/>
        <v/>
      </c>
      <c r="B201" s="74" t="str">
        <f>IF(C201="","",1)</f>
        <v/>
      </c>
    </row>
    <row r="202" spans="1:2" x14ac:dyDescent="0.25">
      <c r="A202" s="74" t="str">
        <f t="shared" si="3"/>
        <v/>
      </c>
      <c r="B202" s="74" t="str">
        <f>IF(C202="","",1)</f>
        <v/>
      </c>
    </row>
    <row r="203" spans="1:2" x14ac:dyDescent="0.25">
      <c r="A203" s="74" t="str">
        <f t="shared" si="3"/>
        <v/>
      </c>
      <c r="B203" s="74" t="str">
        <f>IF(C203="","",1)</f>
        <v/>
      </c>
    </row>
    <row r="204" spans="1:2" x14ac:dyDescent="0.25">
      <c r="A204" s="74" t="str">
        <f t="shared" si="3"/>
        <v/>
      </c>
      <c r="B204" s="74" t="str">
        <f>IF(C204="","",1)</f>
        <v/>
      </c>
    </row>
    <row r="205" spans="1:2" x14ac:dyDescent="0.25">
      <c r="A205" s="74" t="str">
        <f t="shared" si="3"/>
        <v/>
      </c>
      <c r="B205" s="74" t="str">
        <f>IF(C205="","",1)</f>
        <v/>
      </c>
    </row>
    <row r="206" spans="1:2" x14ac:dyDescent="0.25">
      <c r="A206" s="74" t="str">
        <f t="shared" si="3"/>
        <v/>
      </c>
      <c r="B206" s="74" t="str">
        <f>IF(C206="","",1)</f>
        <v/>
      </c>
    </row>
    <row r="207" spans="1:2" x14ac:dyDescent="0.25">
      <c r="A207" s="74" t="str">
        <f t="shared" si="3"/>
        <v/>
      </c>
      <c r="B207" s="74" t="str">
        <f>IF(C207="","",1)</f>
        <v/>
      </c>
    </row>
    <row r="208" spans="1:2" x14ac:dyDescent="0.25">
      <c r="A208" s="74" t="str">
        <f t="shared" si="3"/>
        <v/>
      </c>
      <c r="B208" s="74" t="str">
        <f>IF(C208="","",1)</f>
        <v/>
      </c>
    </row>
    <row r="209" spans="1:2" x14ac:dyDescent="0.25">
      <c r="A209" s="74" t="str">
        <f t="shared" si="3"/>
        <v/>
      </c>
      <c r="B209" s="74" t="str">
        <f>IF(C209="","",1)</f>
        <v/>
      </c>
    </row>
    <row r="210" spans="1:2" x14ac:dyDescent="0.25">
      <c r="A210" s="74" t="str">
        <f t="shared" si="3"/>
        <v/>
      </c>
      <c r="B210" s="74" t="str">
        <f>IF(C210="","",1)</f>
        <v/>
      </c>
    </row>
    <row r="211" spans="1:2" x14ac:dyDescent="0.25">
      <c r="A211" s="74" t="str">
        <f t="shared" si="3"/>
        <v/>
      </c>
      <c r="B211" s="74" t="str">
        <f>IF(C211="","",1)</f>
        <v/>
      </c>
    </row>
    <row r="212" spans="1:2" x14ac:dyDescent="0.25">
      <c r="A212" s="74" t="str">
        <f t="shared" si="3"/>
        <v/>
      </c>
      <c r="B212" s="74" t="str">
        <f>IF(C212="","",1)</f>
        <v/>
      </c>
    </row>
    <row r="213" spans="1:2" x14ac:dyDescent="0.25">
      <c r="A213" s="74" t="str">
        <f t="shared" si="3"/>
        <v/>
      </c>
      <c r="B213" s="74" t="str">
        <f>IF(C213="","",1)</f>
        <v/>
      </c>
    </row>
    <row r="214" spans="1:2" x14ac:dyDescent="0.25">
      <c r="A214" s="74" t="str">
        <f t="shared" si="3"/>
        <v/>
      </c>
      <c r="B214" s="74" t="str">
        <f>IF(C214="","",1)</f>
        <v/>
      </c>
    </row>
    <row r="215" spans="1:2" x14ac:dyDescent="0.25">
      <c r="A215" s="74" t="str">
        <f t="shared" si="3"/>
        <v/>
      </c>
      <c r="B215" s="74" t="str">
        <f>IF(C215="","",1)</f>
        <v/>
      </c>
    </row>
    <row r="216" spans="1:2" x14ac:dyDescent="0.25">
      <c r="A216" s="74" t="str">
        <f t="shared" si="3"/>
        <v/>
      </c>
      <c r="B216" s="74" t="str">
        <f>IF(C216="","",1)</f>
        <v/>
      </c>
    </row>
    <row r="217" spans="1:2" x14ac:dyDescent="0.25">
      <c r="A217" s="74" t="str">
        <f t="shared" si="3"/>
        <v/>
      </c>
      <c r="B217" s="74" t="str">
        <f>IF(C217="","",1)</f>
        <v/>
      </c>
    </row>
    <row r="218" spans="1:2" x14ac:dyDescent="0.25">
      <c r="A218" s="74" t="str">
        <f t="shared" si="3"/>
        <v/>
      </c>
      <c r="B218" s="74" t="str">
        <f>IF(C218="","",1)</f>
        <v/>
      </c>
    </row>
    <row r="219" spans="1:2" x14ac:dyDescent="0.25">
      <c r="A219" s="74" t="str">
        <f t="shared" si="3"/>
        <v/>
      </c>
      <c r="B219" s="74" t="str">
        <f>IF(C219="","",1)</f>
        <v/>
      </c>
    </row>
    <row r="220" spans="1:2" x14ac:dyDescent="0.25">
      <c r="A220" s="74" t="str">
        <f t="shared" si="3"/>
        <v/>
      </c>
      <c r="B220" s="74" t="str">
        <f>IF(C220="","",1)</f>
        <v/>
      </c>
    </row>
    <row r="221" spans="1:2" x14ac:dyDescent="0.25">
      <c r="A221" s="74" t="str">
        <f t="shared" si="3"/>
        <v/>
      </c>
      <c r="B221" s="74" t="str">
        <f>IF(C221="","",1)</f>
        <v/>
      </c>
    </row>
    <row r="222" spans="1:2" x14ac:dyDescent="0.25">
      <c r="A222" s="74" t="str">
        <f t="shared" si="3"/>
        <v/>
      </c>
      <c r="B222" s="74" t="str">
        <f>IF(C222="","",1)</f>
        <v/>
      </c>
    </row>
    <row r="223" spans="1:2" x14ac:dyDescent="0.25">
      <c r="A223" s="74" t="str">
        <f t="shared" si="3"/>
        <v/>
      </c>
      <c r="B223" s="74" t="str">
        <f>IF(C223="","",1)</f>
        <v/>
      </c>
    </row>
    <row r="224" spans="1:2" x14ac:dyDescent="0.25">
      <c r="A224" s="74" t="str">
        <f t="shared" si="3"/>
        <v/>
      </c>
      <c r="B224" s="74" t="str">
        <f>IF(C224="","",1)</f>
        <v/>
      </c>
    </row>
    <row r="225" spans="1:2" x14ac:dyDescent="0.25">
      <c r="A225" s="74" t="str">
        <f t="shared" si="3"/>
        <v/>
      </c>
      <c r="B225" s="74" t="str">
        <f>IF(C225="","",1)</f>
        <v/>
      </c>
    </row>
    <row r="226" spans="1:2" x14ac:dyDescent="0.25">
      <c r="A226" s="74" t="str">
        <f t="shared" si="3"/>
        <v/>
      </c>
      <c r="B226" s="74" t="str">
        <f>IF(C226="","",1)</f>
        <v/>
      </c>
    </row>
    <row r="227" spans="1:2" x14ac:dyDescent="0.25">
      <c r="A227" s="74" t="str">
        <f t="shared" si="3"/>
        <v/>
      </c>
      <c r="B227" s="74" t="str">
        <f>IF(C227="","",1)</f>
        <v/>
      </c>
    </row>
    <row r="228" spans="1:2" x14ac:dyDescent="0.25">
      <c r="A228" s="74" t="str">
        <f t="shared" si="3"/>
        <v/>
      </c>
      <c r="B228" s="74" t="str">
        <f>IF(C228="","",1)</f>
        <v/>
      </c>
    </row>
    <row r="229" spans="1:2" x14ac:dyDescent="0.25">
      <c r="A229" s="74" t="str">
        <f t="shared" si="3"/>
        <v/>
      </c>
      <c r="B229" s="74" t="str">
        <f>IF(C229="","",1)</f>
        <v/>
      </c>
    </row>
    <row r="230" spans="1:2" x14ac:dyDescent="0.25">
      <c r="A230" s="74" t="str">
        <f t="shared" si="3"/>
        <v/>
      </c>
      <c r="B230" s="74" t="str">
        <f>IF(C230="","",1)</f>
        <v/>
      </c>
    </row>
    <row r="231" spans="1:2" x14ac:dyDescent="0.25">
      <c r="A231" s="74" t="str">
        <f t="shared" si="3"/>
        <v/>
      </c>
      <c r="B231" s="74" t="str">
        <f>IF(C231="","",1)</f>
        <v/>
      </c>
    </row>
    <row r="232" spans="1:2" x14ac:dyDescent="0.25">
      <c r="A232" s="74" t="str">
        <f t="shared" si="3"/>
        <v/>
      </c>
      <c r="B232" s="74" t="str">
        <f>IF(C232="","",1)</f>
        <v/>
      </c>
    </row>
    <row r="233" spans="1:2" x14ac:dyDescent="0.25">
      <c r="A233" s="74" t="str">
        <f t="shared" si="3"/>
        <v/>
      </c>
      <c r="B233" s="74" t="str">
        <f>IF(C233="","",1)</f>
        <v/>
      </c>
    </row>
    <row r="234" spans="1:2" x14ac:dyDescent="0.25">
      <c r="A234" s="74" t="str">
        <f t="shared" si="3"/>
        <v/>
      </c>
      <c r="B234" s="74" t="str">
        <f>IF(C234="","",1)</f>
        <v/>
      </c>
    </row>
    <row r="235" spans="1:2" x14ac:dyDescent="0.25">
      <c r="A235" s="74" t="str">
        <f t="shared" si="3"/>
        <v/>
      </c>
      <c r="B235" s="74" t="str">
        <f>IF(C235="","",1)</f>
        <v/>
      </c>
    </row>
    <row r="236" spans="1:2" x14ac:dyDescent="0.25">
      <c r="A236" s="74" t="str">
        <f t="shared" si="3"/>
        <v/>
      </c>
      <c r="B236" s="74" t="str">
        <f>IF(C236="","",1)</f>
        <v/>
      </c>
    </row>
    <row r="237" spans="1:2" x14ac:dyDescent="0.25">
      <c r="A237" s="74" t="str">
        <f t="shared" si="3"/>
        <v/>
      </c>
      <c r="B237" s="74" t="str">
        <f>IF(C237="","",1)</f>
        <v/>
      </c>
    </row>
    <row r="238" spans="1:2" x14ac:dyDescent="0.25">
      <c r="A238" s="74" t="str">
        <f t="shared" si="3"/>
        <v/>
      </c>
      <c r="B238" s="74" t="str">
        <f>IF(C238="","",1)</f>
        <v/>
      </c>
    </row>
    <row r="239" spans="1:2" x14ac:dyDescent="0.25">
      <c r="A239" s="74" t="str">
        <f t="shared" si="3"/>
        <v/>
      </c>
      <c r="B239" s="74" t="str">
        <f>IF(C239="","",1)</f>
        <v/>
      </c>
    </row>
    <row r="240" spans="1:2" x14ac:dyDescent="0.25">
      <c r="A240" s="74" t="str">
        <f t="shared" si="3"/>
        <v/>
      </c>
      <c r="B240" s="74" t="str">
        <f>IF(C240="","",1)</f>
        <v/>
      </c>
    </row>
    <row r="241" spans="1:2" x14ac:dyDescent="0.25">
      <c r="A241" s="74" t="str">
        <f t="shared" si="3"/>
        <v/>
      </c>
      <c r="B241" s="74" t="str">
        <f>IF(C241="","",1)</f>
        <v/>
      </c>
    </row>
    <row r="242" spans="1:2" x14ac:dyDescent="0.25">
      <c r="A242" s="74" t="str">
        <f t="shared" si="3"/>
        <v/>
      </c>
      <c r="B242" s="74" t="str">
        <f>IF(C242="","",1)</f>
        <v/>
      </c>
    </row>
    <row r="243" spans="1:2" x14ac:dyDescent="0.25">
      <c r="A243" s="74" t="str">
        <f t="shared" si="3"/>
        <v/>
      </c>
      <c r="B243" s="74" t="str">
        <f>IF(C243="","",1)</f>
        <v/>
      </c>
    </row>
    <row r="244" spans="1:2" x14ac:dyDescent="0.25">
      <c r="A244" s="74" t="str">
        <f t="shared" si="3"/>
        <v/>
      </c>
      <c r="B244" s="74" t="str">
        <f>IF(C244="","",1)</f>
        <v/>
      </c>
    </row>
    <row r="245" spans="1:2" x14ac:dyDescent="0.25">
      <c r="A245" s="74" t="str">
        <f t="shared" si="3"/>
        <v/>
      </c>
      <c r="B245" s="74" t="str">
        <f>IF(C245="","",1)</f>
        <v/>
      </c>
    </row>
    <row r="246" spans="1:2" x14ac:dyDescent="0.25">
      <c r="A246" s="74" t="str">
        <f t="shared" si="3"/>
        <v/>
      </c>
      <c r="B246" s="74" t="str">
        <f>IF(C246="","",1)</f>
        <v/>
      </c>
    </row>
    <row r="247" spans="1:2" x14ac:dyDescent="0.25">
      <c r="A247" s="74" t="str">
        <f t="shared" si="3"/>
        <v/>
      </c>
      <c r="B247" s="74" t="str">
        <f>IF(C247="","",1)</f>
        <v/>
      </c>
    </row>
    <row r="248" spans="1:2" x14ac:dyDescent="0.25">
      <c r="A248" s="74" t="str">
        <f t="shared" si="3"/>
        <v/>
      </c>
      <c r="B248" s="74" t="str">
        <f>IF(C248="","",1)</f>
        <v/>
      </c>
    </row>
    <row r="249" spans="1:2" x14ac:dyDescent="0.25">
      <c r="A249" s="74" t="str">
        <f t="shared" si="3"/>
        <v/>
      </c>
      <c r="B249" s="74" t="str">
        <f>IF(C249="","",1)</f>
        <v/>
      </c>
    </row>
    <row r="250" spans="1:2" x14ac:dyDescent="0.25">
      <c r="A250" s="74" t="str">
        <f t="shared" si="3"/>
        <v/>
      </c>
      <c r="B250" s="74" t="str">
        <f>IF(C250="","",1)</f>
        <v/>
      </c>
    </row>
    <row r="251" spans="1:2" x14ac:dyDescent="0.25">
      <c r="A251" s="74" t="str">
        <f t="shared" si="3"/>
        <v/>
      </c>
      <c r="B251" s="74" t="str">
        <f>IF(C251="","",1)</f>
        <v/>
      </c>
    </row>
    <row r="252" spans="1:2" x14ac:dyDescent="0.25">
      <c r="A252" s="74" t="str">
        <f t="shared" si="3"/>
        <v/>
      </c>
      <c r="B252" s="74" t="str">
        <f>IF(C252="","",1)</f>
        <v/>
      </c>
    </row>
    <row r="253" spans="1:2" x14ac:dyDescent="0.25">
      <c r="A253" s="74" t="str">
        <f t="shared" si="3"/>
        <v/>
      </c>
      <c r="B253" s="74" t="str">
        <f>IF(C253="","",1)</f>
        <v/>
      </c>
    </row>
    <row r="254" spans="1:2" x14ac:dyDescent="0.25">
      <c r="A254" s="74" t="str">
        <f t="shared" si="3"/>
        <v/>
      </c>
      <c r="B254" s="74" t="str">
        <f>IF(C254="","",1)</f>
        <v/>
      </c>
    </row>
    <row r="255" spans="1:2" x14ac:dyDescent="0.25">
      <c r="A255" s="74" t="str">
        <f t="shared" si="3"/>
        <v/>
      </c>
      <c r="B255" s="74" t="str">
        <f>IF(C255="","",1)</f>
        <v/>
      </c>
    </row>
    <row r="256" spans="1:2" x14ac:dyDescent="0.25">
      <c r="A256" s="74" t="str">
        <f t="shared" si="3"/>
        <v/>
      </c>
      <c r="B256" s="74" t="str">
        <f>IF(C256="","",1)</f>
        <v/>
      </c>
    </row>
    <row r="257" spans="1:2" x14ac:dyDescent="0.25">
      <c r="A257" s="74" t="str">
        <f t="shared" si="3"/>
        <v/>
      </c>
      <c r="B257" s="74" t="str">
        <f>IF(C257="","",1)</f>
        <v/>
      </c>
    </row>
    <row r="258" spans="1:2" x14ac:dyDescent="0.25">
      <c r="A258" s="74" t="str">
        <f t="shared" si="3"/>
        <v/>
      </c>
      <c r="B258" s="74" t="str">
        <f>IF(C258="","",1)</f>
        <v/>
      </c>
    </row>
    <row r="259" spans="1:2" x14ac:dyDescent="0.25">
      <c r="A259" s="74" t="str">
        <f t="shared" ref="A259:A262" si="4">IF(B259="","",A258+1)</f>
        <v/>
      </c>
      <c r="B259" s="74" t="str">
        <f>IF(C259="","",1)</f>
        <v/>
      </c>
    </row>
    <row r="260" spans="1:2" x14ac:dyDescent="0.25">
      <c r="A260" s="74" t="str">
        <f t="shared" si="4"/>
        <v/>
      </c>
      <c r="B260" s="74" t="str">
        <f>IF(C260="","",1)</f>
        <v/>
      </c>
    </row>
    <row r="261" spans="1:2" x14ac:dyDescent="0.25">
      <c r="A261" s="74" t="str">
        <f t="shared" si="4"/>
        <v/>
      </c>
      <c r="B261" s="74" t="str">
        <f>IF(C261="","",1)</f>
        <v/>
      </c>
    </row>
    <row r="262" spans="1:2" x14ac:dyDescent="0.25">
      <c r="A262" s="74" t="str">
        <f t="shared" si="4"/>
        <v/>
      </c>
      <c r="B262" s="74" t="str">
        <f>IF(C262="","",1)</f>
        <v/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showGridLines="0" workbookViewId="0">
      <selection sqref="A1:B6"/>
    </sheetView>
  </sheetViews>
  <sheetFormatPr defaultColWidth="11.5703125" defaultRowHeight="15" x14ac:dyDescent="0.25"/>
  <cols>
    <col min="1" max="9" width="11.5703125" style="28"/>
    <col min="10" max="10" width="14.140625" style="28" bestFit="1" customWidth="1"/>
    <col min="11" max="16384" width="11.5703125" style="28"/>
  </cols>
  <sheetData>
    <row r="1" spans="1:12" s="45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0" t="s">
        <v>80</v>
      </c>
      <c r="H1" s="53" t="s">
        <v>84</v>
      </c>
      <c r="I1" s="53" t="s">
        <v>85</v>
      </c>
      <c r="J1" s="47" t="s">
        <v>75</v>
      </c>
      <c r="K1" s="46" t="s">
        <v>78</v>
      </c>
      <c r="L1" s="53" t="s">
        <v>83</v>
      </c>
    </row>
    <row r="2" spans="1:12" x14ac:dyDescent="0.25">
      <c r="A2" s="5">
        <f>IF(B2="","",1)</f>
        <v>1</v>
      </c>
      <c r="B2" s="5">
        <f t="shared" ref="B2:B65" si="0">IF(C2="","",1)</f>
        <v>1</v>
      </c>
      <c r="C2" s="28">
        <v>1947</v>
      </c>
      <c r="D2" s="28">
        <v>2</v>
      </c>
      <c r="E2" s="48">
        <v>1072.8</v>
      </c>
      <c r="F2" s="51">
        <v>1568.653</v>
      </c>
      <c r="G2" s="51">
        <f t="shared" ref="G2:G64" si="1">LN(F2)</f>
        <v>7.3579725682990533</v>
      </c>
      <c r="H2" s="51">
        <v>-1.1888486644107132E-3</v>
      </c>
      <c r="I2" s="51">
        <v>7.359161416963464</v>
      </c>
      <c r="J2" s="48">
        <v>1034</v>
      </c>
      <c r="K2" s="48">
        <v>6.3</v>
      </c>
      <c r="L2" s="55">
        <f t="shared" ref="L2:L64" si="2">A2</f>
        <v>1</v>
      </c>
    </row>
    <row r="3" spans="1:12" x14ac:dyDescent="0.25">
      <c r="A3" s="5">
        <f t="shared" ref="A3:A66" si="3">IF(B3="","",A2+1)</f>
        <v>2</v>
      </c>
      <c r="B3" s="5">
        <f t="shared" si="0"/>
        <v>1</v>
      </c>
      <c r="C3" s="28">
        <v>1947</v>
      </c>
      <c r="D3" s="28">
        <v>3</v>
      </c>
      <c r="E3" s="48">
        <v>1102.8</v>
      </c>
      <c r="F3" s="51">
        <v>1567.9659999999999</v>
      </c>
      <c r="G3" s="51">
        <f t="shared" si="1"/>
        <v>7.3575345170017892</v>
      </c>
      <c r="H3" s="51">
        <v>-4.3805129726415259E-4</v>
      </c>
      <c r="I3" s="51">
        <v>7.3579725682990533</v>
      </c>
      <c r="J3" s="48">
        <v>1037.5</v>
      </c>
      <c r="K3" s="48">
        <v>6.5</v>
      </c>
      <c r="L3" s="55">
        <f t="shared" si="2"/>
        <v>2</v>
      </c>
    </row>
    <row r="4" spans="1:12" x14ac:dyDescent="0.25">
      <c r="A4" s="5">
        <f t="shared" si="3"/>
        <v>3</v>
      </c>
      <c r="B4" s="5">
        <f t="shared" si="0"/>
        <v>1</v>
      </c>
      <c r="C4" s="28">
        <v>1947</v>
      </c>
      <c r="D4" s="28">
        <v>4</v>
      </c>
      <c r="E4" s="48">
        <v>1089.7</v>
      </c>
      <c r="F4" s="51">
        <v>1590.9380000000001</v>
      </c>
      <c r="G4" s="51">
        <f t="shared" si="1"/>
        <v>7.3720790583767082</v>
      </c>
      <c r="H4" s="51">
        <v>1.4544541374919007E-2</v>
      </c>
      <c r="I4" s="51">
        <v>7.3575345170017892</v>
      </c>
      <c r="J4" s="48">
        <v>1037.7</v>
      </c>
      <c r="K4" s="48">
        <v>6.4</v>
      </c>
      <c r="L4" s="55">
        <f t="shared" si="2"/>
        <v>3</v>
      </c>
    </row>
    <row r="5" spans="1:12" x14ac:dyDescent="0.25">
      <c r="A5" s="5">
        <f t="shared" si="3"/>
        <v>4</v>
      </c>
      <c r="B5" s="5">
        <f t="shared" si="0"/>
        <v>1</v>
      </c>
      <c r="C5" s="28">
        <v>1948</v>
      </c>
      <c r="D5" s="28">
        <v>1</v>
      </c>
      <c r="E5" s="48">
        <v>1107.3</v>
      </c>
      <c r="F5" s="51">
        <v>1616.069</v>
      </c>
      <c r="G5" s="51">
        <f t="shared" si="1"/>
        <v>7.387751936189308</v>
      </c>
      <c r="H5" s="51">
        <v>1.567287781259985E-2</v>
      </c>
      <c r="I5" s="51">
        <v>7.3720790583767082</v>
      </c>
      <c r="J5" s="48">
        <v>1042.5999999999999</v>
      </c>
      <c r="K5" s="48">
        <v>7</v>
      </c>
      <c r="L5" s="55">
        <f t="shared" si="2"/>
        <v>4</v>
      </c>
    </row>
    <row r="6" spans="1:12" x14ac:dyDescent="0.25">
      <c r="A6" s="5">
        <f t="shared" si="3"/>
        <v>5</v>
      </c>
      <c r="B6" s="5">
        <f t="shared" si="0"/>
        <v>1</v>
      </c>
      <c r="C6" s="28">
        <v>1948</v>
      </c>
      <c r="D6" s="28">
        <v>2</v>
      </c>
      <c r="E6" s="48">
        <v>1145.3</v>
      </c>
      <c r="F6" s="51">
        <v>1644.6369999999999</v>
      </c>
      <c r="G6" s="51">
        <f t="shared" si="1"/>
        <v>7.4052749701555447</v>
      </c>
      <c r="H6" s="51">
        <v>1.7523033966236667E-2</v>
      </c>
      <c r="I6" s="51">
        <v>7.387751936189308</v>
      </c>
      <c r="J6" s="48">
        <v>1054.3</v>
      </c>
      <c r="K6" s="48">
        <v>6.7</v>
      </c>
      <c r="L6" s="55">
        <f t="shared" si="2"/>
        <v>5</v>
      </c>
    </row>
    <row r="7" spans="1:12" x14ac:dyDescent="0.25">
      <c r="A7" s="5">
        <f t="shared" si="3"/>
        <v>6</v>
      </c>
      <c r="B7" s="5">
        <f t="shared" si="0"/>
        <v>1</v>
      </c>
      <c r="C7" s="28">
        <v>1948</v>
      </c>
      <c r="D7" s="28">
        <v>3</v>
      </c>
      <c r="E7" s="48">
        <v>1168.4000000000001</v>
      </c>
      <c r="F7" s="51">
        <v>1654.0609999999999</v>
      </c>
      <c r="G7" s="51">
        <f t="shared" si="1"/>
        <v>7.410988755193781</v>
      </c>
      <c r="H7" s="51">
        <v>5.7137850382362743E-3</v>
      </c>
      <c r="I7" s="51">
        <v>7.4052749701555447</v>
      </c>
      <c r="J7" s="48">
        <v>1056.0999999999999</v>
      </c>
      <c r="K7" s="48">
        <v>7.1</v>
      </c>
      <c r="L7" s="55">
        <f t="shared" si="2"/>
        <v>6</v>
      </c>
    </row>
    <row r="8" spans="1:12" x14ac:dyDescent="0.25">
      <c r="A8" s="5">
        <f t="shared" si="3"/>
        <v>7</v>
      </c>
      <c r="B8" s="5">
        <f t="shared" si="0"/>
        <v>1</v>
      </c>
      <c r="C8" s="28">
        <v>1948</v>
      </c>
      <c r="D8" s="28">
        <v>4</v>
      </c>
      <c r="E8" s="48">
        <v>1171.9000000000001</v>
      </c>
      <c r="F8" s="51">
        <v>1657.9880000000001</v>
      </c>
      <c r="G8" s="51">
        <f t="shared" si="1"/>
        <v>7.4133600980333432</v>
      </c>
      <c r="H8" s="51">
        <v>2.371342839562196E-3</v>
      </c>
      <c r="I8" s="51">
        <v>7.410988755193781</v>
      </c>
      <c r="J8" s="48">
        <v>1064.8</v>
      </c>
      <c r="K8" s="48">
        <v>7.4</v>
      </c>
      <c r="L8" s="55">
        <f t="shared" si="2"/>
        <v>7</v>
      </c>
    </row>
    <row r="9" spans="1:12" x14ac:dyDescent="0.25">
      <c r="A9" s="5">
        <f t="shared" si="3"/>
        <v>8</v>
      </c>
      <c r="B9" s="5">
        <f t="shared" si="0"/>
        <v>1</v>
      </c>
      <c r="C9" s="28">
        <v>1949</v>
      </c>
      <c r="D9" s="28">
        <v>1</v>
      </c>
      <c r="E9" s="48">
        <v>1147.5999999999999</v>
      </c>
      <c r="F9" s="51">
        <v>1633.249</v>
      </c>
      <c r="G9" s="51">
        <f t="shared" si="1"/>
        <v>7.3983265614445362</v>
      </c>
      <c r="H9" s="51">
        <v>-1.5033536588807017E-2</v>
      </c>
      <c r="I9" s="51">
        <v>7.4133600980333432</v>
      </c>
      <c r="J9" s="48">
        <v>1066.0999999999999</v>
      </c>
      <c r="K9" s="48">
        <v>7.2</v>
      </c>
      <c r="L9" s="55">
        <f t="shared" si="2"/>
        <v>8</v>
      </c>
    </row>
    <row r="10" spans="1:12" x14ac:dyDescent="0.25">
      <c r="A10" s="5">
        <f t="shared" si="3"/>
        <v>9</v>
      </c>
      <c r="B10" s="5">
        <f t="shared" si="0"/>
        <v>1</v>
      </c>
      <c r="C10" s="28">
        <v>1949</v>
      </c>
      <c r="D10" s="28">
        <v>2</v>
      </c>
      <c r="E10" s="48">
        <v>1151.4000000000001</v>
      </c>
      <c r="F10" s="51">
        <v>1628.4390000000001</v>
      </c>
      <c r="G10" s="51">
        <f t="shared" si="1"/>
        <v>7.3953771662314916</v>
      </c>
      <c r="H10" s="51">
        <v>-2.9493952130446033E-3</v>
      </c>
      <c r="I10" s="51">
        <v>7.3983265614445362</v>
      </c>
      <c r="J10" s="48">
        <v>1082.5999999999999</v>
      </c>
      <c r="K10" s="48">
        <v>7.2</v>
      </c>
      <c r="L10" s="55">
        <f t="shared" si="2"/>
        <v>9</v>
      </c>
    </row>
    <row r="11" spans="1:12" x14ac:dyDescent="0.25">
      <c r="A11" s="5">
        <f t="shared" si="3"/>
        <v>10</v>
      </c>
      <c r="B11" s="5">
        <f t="shared" si="0"/>
        <v>1</v>
      </c>
      <c r="C11" s="28">
        <v>1949</v>
      </c>
      <c r="D11" s="28">
        <v>3</v>
      </c>
      <c r="E11" s="48">
        <v>1158.0999999999999</v>
      </c>
      <c r="F11" s="51">
        <v>1646.6980000000001</v>
      </c>
      <c r="G11" s="51">
        <f t="shared" si="1"/>
        <v>7.4065273496729027</v>
      </c>
      <c r="H11" s="51">
        <v>1.1150183441411166E-2</v>
      </c>
      <c r="I11" s="51">
        <v>7.3953771662314916</v>
      </c>
      <c r="J11" s="48">
        <v>1085</v>
      </c>
      <c r="K11" s="48">
        <v>7.1</v>
      </c>
      <c r="L11" s="55">
        <f t="shared" si="2"/>
        <v>10</v>
      </c>
    </row>
    <row r="12" spans="1:12" x14ac:dyDescent="0.25">
      <c r="A12" s="5">
        <f t="shared" si="3"/>
        <v>11</v>
      </c>
      <c r="B12" s="5">
        <f t="shared" si="0"/>
        <v>1</v>
      </c>
      <c r="C12" s="28">
        <v>1949</v>
      </c>
      <c r="D12" s="28">
        <v>4</v>
      </c>
      <c r="E12" s="48">
        <v>1165.7</v>
      </c>
      <c r="F12" s="51">
        <v>1629.9110000000001</v>
      </c>
      <c r="G12" s="51">
        <f t="shared" si="1"/>
        <v>7.3962806910831134</v>
      </c>
      <c r="H12" s="51">
        <v>-1.0246658589789348E-2</v>
      </c>
      <c r="I12" s="51">
        <v>7.4065273496729027</v>
      </c>
      <c r="J12" s="48">
        <v>1100.2</v>
      </c>
      <c r="K12" s="48">
        <v>7.4</v>
      </c>
      <c r="L12" s="55">
        <f t="shared" si="2"/>
        <v>11</v>
      </c>
    </row>
    <row r="13" spans="1:12" x14ac:dyDescent="0.25">
      <c r="A13" s="5">
        <f t="shared" si="3"/>
        <v>12</v>
      </c>
      <c r="B13" s="5">
        <f t="shared" si="0"/>
        <v>1</v>
      </c>
      <c r="C13" s="28">
        <v>1950</v>
      </c>
      <c r="D13" s="28">
        <v>1</v>
      </c>
      <c r="E13" s="48">
        <v>1252.8</v>
      </c>
      <c r="F13" s="51">
        <v>1696.7650000000001</v>
      </c>
      <c r="G13" s="51">
        <f t="shared" si="1"/>
        <v>7.4364787759750257</v>
      </c>
      <c r="H13" s="51">
        <v>4.0198084891912345E-2</v>
      </c>
      <c r="I13" s="51">
        <v>7.3962806910831134</v>
      </c>
      <c r="J13" s="48">
        <v>1118.9000000000001</v>
      </c>
      <c r="K13" s="48">
        <v>8.3000000000000007</v>
      </c>
      <c r="L13" s="55">
        <f t="shared" si="2"/>
        <v>12</v>
      </c>
    </row>
    <row r="14" spans="1:12" x14ac:dyDescent="0.25">
      <c r="A14" s="5">
        <f t="shared" si="3"/>
        <v>13</v>
      </c>
      <c r="B14" s="5">
        <f t="shared" si="0"/>
        <v>1</v>
      </c>
      <c r="C14" s="28">
        <v>1950</v>
      </c>
      <c r="D14" s="28">
        <v>2</v>
      </c>
      <c r="E14" s="48">
        <v>1245.4000000000001</v>
      </c>
      <c r="F14" s="51">
        <v>1747.3219999999999</v>
      </c>
      <c r="G14" s="51">
        <f t="shared" si="1"/>
        <v>7.4658396091201897</v>
      </c>
      <c r="H14" s="51">
        <v>2.9360833145164023E-2</v>
      </c>
      <c r="I14" s="51">
        <v>7.4364787759750257</v>
      </c>
      <c r="J14" s="48">
        <v>1136.8</v>
      </c>
      <c r="K14" s="48">
        <v>8.4</v>
      </c>
      <c r="L14" s="55">
        <f t="shared" si="2"/>
        <v>13</v>
      </c>
    </row>
    <row r="15" spans="1:12" x14ac:dyDescent="0.25">
      <c r="A15" s="5">
        <f t="shared" si="3"/>
        <v>14</v>
      </c>
      <c r="B15" s="5">
        <f t="shared" si="0"/>
        <v>1</v>
      </c>
      <c r="C15" s="28">
        <v>1950</v>
      </c>
      <c r="D15" s="28">
        <v>3</v>
      </c>
      <c r="E15" s="48">
        <v>1264.8</v>
      </c>
      <c r="F15" s="51">
        <v>1815.845</v>
      </c>
      <c r="G15" s="51">
        <f t="shared" si="1"/>
        <v>7.5043062030956058</v>
      </c>
      <c r="H15" s="51">
        <v>3.8466593975416075E-2</v>
      </c>
      <c r="I15" s="51">
        <v>7.4658396091201897</v>
      </c>
      <c r="J15" s="48">
        <v>1195.3</v>
      </c>
      <c r="K15" s="48">
        <v>9.1999999999999993</v>
      </c>
      <c r="L15" s="55">
        <f t="shared" si="2"/>
        <v>14</v>
      </c>
    </row>
    <row r="16" spans="1:12" x14ac:dyDescent="0.25">
      <c r="A16" s="5">
        <f t="shared" si="3"/>
        <v>15</v>
      </c>
      <c r="B16" s="5">
        <f t="shared" si="0"/>
        <v>1</v>
      </c>
      <c r="C16" s="28">
        <v>1950</v>
      </c>
      <c r="D16" s="28">
        <v>4</v>
      </c>
      <c r="E16" s="48">
        <v>1277.4000000000001</v>
      </c>
      <c r="F16" s="51">
        <v>1848.9280000000001</v>
      </c>
      <c r="G16" s="51">
        <f t="shared" si="1"/>
        <v>7.5223612906613946</v>
      </c>
      <c r="H16" s="51">
        <v>1.8055087565788774E-2</v>
      </c>
      <c r="I16" s="51">
        <v>7.5043062030956058</v>
      </c>
      <c r="J16" s="48">
        <v>1160.0999999999999</v>
      </c>
      <c r="K16" s="48">
        <v>9.5</v>
      </c>
      <c r="L16" s="55">
        <f t="shared" si="2"/>
        <v>15</v>
      </c>
    </row>
    <row r="17" spans="1:12" x14ac:dyDescent="0.25">
      <c r="A17" s="5">
        <f t="shared" si="3"/>
        <v>16</v>
      </c>
      <c r="B17" s="5">
        <f t="shared" si="0"/>
        <v>1</v>
      </c>
      <c r="C17" s="28">
        <v>1951</v>
      </c>
      <c r="D17" s="28">
        <v>1</v>
      </c>
      <c r="E17" s="48">
        <v>1276.9000000000001</v>
      </c>
      <c r="F17" s="51">
        <v>1871.3109999999999</v>
      </c>
      <c r="G17" s="51">
        <f t="shared" si="1"/>
        <v>7.5343945337329119</v>
      </c>
      <c r="H17" s="51">
        <v>1.2033243071517319E-2</v>
      </c>
      <c r="I17" s="51">
        <v>7.5223612906613946</v>
      </c>
      <c r="J17" s="48">
        <v>1187.4000000000001</v>
      </c>
      <c r="K17" s="48">
        <v>8.4</v>
      </c>
      <c r="L17" s="55">
        <f t="shared" si="2"/>
        <v>16</v>
      </c>
    </row>
    <row r="18" spans="1:12" x14ac:dyDescent="0.25">
      <c r="A18" s="5">
        <f t="shared" si="3"/>
        <v>17</v>
      </c>
      <c r="B18" s="5">
        <f t="shared" si="0"/>
        <v>1</v>
      </c>
      <c r="C18" s="28">
        <v>1951</v>
      </c>
      <c r="D18" s="28">
        <v>2</v>
      </c>
      <c r="E18" s="48">
        <v>1297.5</v>
      </c>
      <c r="F18" s="51">
        <v>1903.1179999999999</v>
      </c>
      <c r="G18" s="51">
        <f t="shared" si="1"/>
        <v>7.5512488727305778</v>
      </c>
      <c r="H18" s="51">
        <v>1.6854338997665863E-2</v>
      </c>
      <c r="I18" s="51">
        <v>7.5343945337329119</v>
      </c>
      <c r="J18" s="48">
        <v>1154.5</v>
      </c>
      <c r="K18" s="48">
        <v>8.6</v>
      </c>
      <c r="L18" s="55">
        <f t="shared" si="2"/>
        <v>17</v>
      </c>
    </row>
    <row r="19" spans="1:12" x14ac:dyDescent="0.25">
      <c r="A19" s="5">
        <f t="shared" si="3"/>
        <v>18</v>
      </c>
      <c r="B19" s="5">
        <f t="shared" si="0"/>
        <v>1</v>
      </c>
      <c r="C19" s="28">
        <v>1951</v>
      </c>
      <c r="D19" s="28">
        <v>3</v>
      </c>
      <c r="E19" s="48">
        <v>1305.9000000000001</v>
      </c>
      <c r="F19" s="51">
        <v>1941.1089999999999</v>
      </c>
      <c r="G19" s="51">
        <f t="shared" si="1"/>
        <v>7.5710147382125852</v>
      </c>
      <c r="H19" s="51">
        <v>1.9765865482007428E-2</v>
      </c>
      <c r="I19" s="51">
        <v>7.5512488727305778</v>
      </c>
      <c r="J19" s="48">
        <v>1167.9000000000001</v>
      </c>
      <c r="K19" s="48">
        <v>8.6</v>
      </c>
      <c r="L19" s="55">
        <f t="shared" si="2"/>
        <v>18</v>
      </c>
    </row>
    <row r="20" spans="1:12" x14ac:dyDescent="0.25">
      <c r="A20" s="5">
        <f t="shared" si="3"/>
        <v>19</v>
      </c>
      <c r="B20" s="5">
        <f t="shared" si="0"/>
        <v>1</v>
      </c>
      <c r="C20" s="28">
        <v>1951</v>
      </c>
      <c r="D20" s="28">
        <v>4</v>
      </c>
      <c r="E20" s="48">
        <v>1308.5</v>
      </c>
      <c r="F20" s="51">
        <v>1944.4469999999999</v>
      </c>
      <c r="G20" s="51">
        <f t="shared" si="1"/>
        <v>7.572732896860237</v>
      </c>
      <c r="H20" s="51">
        <v>1.7181586476517907E-3</v>
      </c>
      <c r="I20" s="51">
        <v>7.5710147382125852</v>
      </c>
      <c r="J20" s="48">
        <v>1174.9000000000001</v>
      </c>
      <c r="K20" s="48">
        <v>8.6999999999999993</v>
      </c>
      <c r="L20" s="55">
        <f t="shared" si="2"/>
        <v>19</v>
      </c>
    </row>
    <row r="21" spans="1:12" x14ac:dyDescent="0.25">
      <c r="A21" s="5">
        <f t="shared" si="3"/>
        <v>20</v>
      </c>
      <c r="B21" s="5">
        <f t="shared" si="0"/>
        <v>1</v>
      </c>
      <c r="C21" s="28">
        <v>1952</v>
      </c>
      <c r="D21" s="28">
        <v>1</v>
      </c>
      <c r="E21" s="48">
        <v>1308.0999999999999</v>
      </c>
      <c r="F21" s="51">
        <v>1964.67</v>
      </c>
      <c r="G21" s="51">
        <f t="shared" si="1"/>
        <v>7.5830795712687422</v>
      </c>
      <c r="H21" s="51">
        <v>1.034667440850523E-2</v>
      </c>
      <c r="I21" s="51">
        <v>7.572732896860237</v>
      </c>
      <c r="J21" s="48">
        <v>1178.0999999999999</v>
      </c>
      <c r="K21" s="48">
        <v>8.1999999999999993</v>
      </c>
      <c r="L21" s="55">
        <f t="shared" si="2"/>
        <v>20</v>
      </c>
    </row>
    <row r="22" spans="1:12" x14ac:dyDescent="0.25">
      <c r="A22" s="5">
        <f t="shared" si="3"/>
        <v>21</v>
      </c>
      <c r="B22" s="5">
        <f t="shared" si="0"/>
        <v>1</v>
      </c>
      <c r="C22" s="28">
        <v>1952</v>
      </c>
      <c r="D22" s="28">
        <v>2</v>
      </c>
      <c r="E22" s="48">
        <v>1323.9</v>
      </c>
      <c r="F22" s="51">
        <v>1966.0440000000001</v>
      </c>
      <c r="G22" s="51">
        <f t="shared" si="1"/>
        <v>7.5837786809246284</v>
      </c>
      <c r="H22" s="51">
        <v>6.9910965588615426E-4</v>
      </c>
      <c r="I22" s="51">
        <v>7.5830795712687422</v>
      </c>
      <c r="J22" s="48">
        <v>1200.7</v>
      </c>
      <c r="K22" s="48">
        <v>8.6999999999999993</v>
      </c>
      <c r="L22" s="55">
        <f t="shared" si="2"/>
        <v>21</v>
      </c>
    </row>
    <row r="23" spans="1:12" x14ac:dyDescent="0.25">
      <c r="A23" s="5">
        <f t="shared" si="3"/>
        <v>22</v>
      </c>
      <c r="B23" s="5">
        <f t="shared" si="0"/>
        <v>1</v>
      </c>
      <c r="C23" s="28">
        <v>1952</v>
      </c>
      <c r="D23" s="28">
        <v>3</v>
      </c>
      <c r="E23" s="48">
        <v>1349.7</v>
      </c>
      <c r="F23" s="51">
        <v>1978.806</v>
      </c>
      <c r="G23" s="51">
        <f t="shared" si="1"/>
        <v>7.5902489114896481</v>
      </c>
      <c r="H23" s="51">
        <v>6.4702305650197189E-3</v>
      </c>
      <c r="I23" s="51">
        <v>7.5837786809246284</v>
      </c>
      <c r="J23" s="48">
        <v>1206</v>
      </c>
      <c r="K23" s="48">
        <v>8.6</v>
      </c>
      <c r="L23" s="55">
        <f t="shared" si="2"/>
        <v>22</v>
      </c>
    </row>
    <row r="24" spans="1:12" x14ac:dyDescent="0.25">
      <c r="A24" s="5">
        <f t="shared" si="3"/>
        <v>23</v>
      </c>
      <c r="B24" s="5">
        <f t="shared" si="0"/>
        <v>1</v>
      </c>
      <c r="C24" s="28">
        <v>1952</v>
      </c>
      <c r="D24" s="28">
        <v>4</v>
      </c>
      <c r="E24" s="48">
        <v>1376</v>
      </c>
      <c r="F24" s="51">
        <v>2043.7950000000001</v>
      </c>
      <c r="G24" s="51">
        <f t="shared" si="1"/>
        <v>7.6225636527517873</v>
      </c>
      <c r="H24" s="51">
        <v>3.2314741262139179E-2</v>
      </c>
      <c r="I24" s="51">
        <v>7.5902489114896481</v>
      </c>
      <c r="J24" s="48">
        <v>1248.3</v>
      </c>
      <c r="K24" s="48">
        <v>8.8000000000000007</v>
      </c>
      <c r="L24" s="55">
        <f t="shared" si="2"/>
        <v>23</v>
      </c>
    </row>
    <row r="25" spans="1:12" x14ac:dyDescent="0.25">
      <c r="A25" s="5">
        <f t="shared" si="3"/>
        <v>24</v>
      </c>
      <c r="B25" s="5">
        <f t="shared" si="0"/>
        <v>1</v>
      </c>
      <c r="C25" s="28">
        <v>1953</v>
      </c>
      <c r="D25" s="28">
        <v>1</v>
      </c>
      <c r="E25" s="48">
        <v>1395</v>
      </c>
      <c r="F25" s="51">
        <v>2082.277</v>
      </c>
      <c r="G25" s="51">
        <f t="shared" si="1"/>
        <v>7.641217285474089</v>
      </c>
      <c r="H25" s="51">
        <v>1.8653632722301694E-2</v>
      </c>
      <c r="I25" s="51">
        <v>7.6225636527517873</v>
      </c>
      <c r="J25" s="48">
        <v>1263.4000000000001</v>
      </c>
      <c r="K25" s="48">
        <v>8.4</v>
      </c>
      <c r="L25" s="55">
        <f t="shared" si="2"/>
        <v>24</v>
      </c>
    </row>
    <row r="26" spans="1:12" x14ac:dyDescent="0.25">
      <c r="A26" s="5">
        <f t="shared" si="3"/>
        <v>25</v>
      </c>
      <c r="B26" s="5">
        <f t="shared" si="0"/>
        <v>1</v>
      </c>
      <c r="C26" s="28">
        <v>1953</v>
      </c>
      <c r="D26" s="28">
        <v>2</v>
      </c>
      <c r="E26" s="48">
        <v>1414.5</v>
      </c>
      <c r="F26" s="51">
        <v>2098.0830000000001</v>
      </c>
      <c r="G26" s="51">
        <f t="shared" si="1"/>
        <v>7.6487793496608383</v>
      </c>
      <c r="H26" s="51">
        <v>7.5620641867493177E-3</v>
      </c>
      <c r="I26" s="51">
        <v>7.641217285474089</v>
      </c>
      <c r="J26" s="48">
        <v>1271.2</v>
      </c>
      <c r="K26" s="48">
        <v>9.1999999999999993</v>
      </c>
      <c r="L26" s="55">
        <f t="shared" si="2"/>
        <v>25</v>
      </c>
    </row>
    <row r="27" spans="1:12" x14ac:dyDescent="0.25">
      <c r="A27" s="5">
        <f t="shared" si="3"/>
        <v>26</v>
      </c>
      <c r="B27" s="5">
        <f t="shared" si="0"/>
        <v>1</v>
      </c>
      <c r="C27" s="28">
        <v>1953</v>
      </c>
      <c r="D27" s="28">
        <v>3</v>
      </c>
      <c r="E27" s="48">
        <v>1408.7</v>
      </c>
      <c r="F27" s="51">
        <v>2085.4189999999999</v>
      </c>
      <c r="G27" s="51">
        <f t="shared" si="1"/>
        <v>7.6427250732759138</v>
      </c>
      <c r="H27" s="51">
        <v>-6.0542763849245063E-3</v>
      </c>
      <c r="I27" s="51">
        <v>7.6487793496608383</v>
      </c>
      <c r="J27" s="48">
        <v>1268.2</v>
      </c>
      <c r="K27" s="48">
        <v>9</v>
      </c>
      <c r="L27" s="55">
        <f t="shared" si="2"/>
        <v>26</v>
      </c>
    </row>
    <row r="28" spans="1:12" x14ac:dyDescent="0.25">
      <c r="A28" s="5">
        <f t="shared" si="3"/>
        <v>27</v>
      </c>
      <c r="B28" s="5">
        <f t="shared" si="0"/>
        <v>1</v>
      </c>
      <c r="C28" s="28">
        <v>1953</v>
      </c>
      <c r="D28" s="28">
        <v>4</v>
      </c>
      <c r="E28" s="48">
        <v>1399.8</v>
      </c>
      <c r="F28" s="51">
        <v>2052.5320000000002</v>
      </c>
      <c r="G28" s="51">
        <f t="shared" si="1"/>
        <v>7.6268294319480452</v>
      </c>
      <c r="H28" s="51">
        <v>-1.5895641327868582E-2</v>
      </c>
      <c r="I28" s="51">
        <v>7.6427250732759138</v>
      </c>
      <c r="J28" s="48">
        <v>1259.7</v>
      </c>
      <c r="K28" s="48">
        <v>8.9</v>
      </c>
      <c r="L28" s="55">
        <f t="shared" si="2"/>
        <v>27</v>
      </c>
    </row>
    <row r="29" spans="1:12" x14ac:dyDescent="0.25">
      <c r="A29" s="5">
        <f t="shared" si="3"/>
        <v>28</v>
      </c>
      <c r="B29" s="5">
        <f t="shared" si="0"/>
        <v>1</v>
      </c>
      <c r="C29" s="28">
        <v>1954</v>
      </c>
      <c r="D29" s="28">
        <v>1</v>
      </c>
      <c r="E29" s="48">
        <v>1407.5</v>
      </c>
      <c r="F29" s="51">
        <v>2042.42</v>
      </c>
      <c r="G29" s="51">
        <f t="shared" si="1"/>
        <v>7.6218906582804253</v>
      </c>
      <c r="H29" s="51">
        <v>-4.9387736676198557E-3</v>
      </c>
      <c r="I29" s="51">
        <v>7.6268294319480452</v>
      </c>
      <c r="J29" s="48">
        <v>1264.3</v>
      </c>
      <c r="K29" s="48">
        <v>9.4</v>
      </c>
      <c r="L29" s="55">
        <f t="shared" si="2"/>
        <v>28</v>
      </c>
    </row>
    <row r="30" spans="1:12" x14ac:dyDescent="0.25">
      <c r="A30" s="5">
        <f t="shared" si="3"/>
        <v>29</v>
      </c>
      <c r="B30" s="5">
        <f t="shared" si="0"/>
        <v>1</v>
      </c>
      <c r="C30" s="28">
        <v>1954</v>
      </c>
      <c r="D30" s="28">
        <v>2</v>
      </c>
      <c r="E30" s="48">
        <v>1407.4</v>
      </c>
      <c r="F30" s="51">
        <v>2044.2860000000001</v>
      </c>
      <c r="G30" s="51">
        <f t="shared" si="1"/>
        <v>7.6228038632575776</v>
      </c>
      <c r="H30" s="51">
        <v>9.1320497715230431E-4</v>
      </c>
      <c r="I30" s="51">
        <v>7.6218906582804253</v>
      </c>
      <c r="J30" s="48">
        <v>1280.0999999999999</v>
      </c>
      <c r="K30" s="48">
        <v>8.9</v>
      </c>
      <c r="L30" s="55">
        <f t="shared" si="2"/>
        <v>29</v>
      </c>
    </row>
    <row r="31" spans="1:12" x14ac:dyDescent="0.25">
      <c r="A31" s="5">
        <f t="shared" si="3"/>
        <v>30</v>
      </c>
      <c r="B31" s="5">
        <f t="shared" si="0"/>
        <v>1</v>
      </c>
      <c r="C31" s="28">
        <v>1954</v>
      </c>
      <c r="D31" s="28">
        <v>3</v>
      </c>
      <c r="E31" s="48">
        <v>1422.7</v>
      </c>
      <c r="F31" s="51">
        <v>2066.8649999999998</v>
      </c>
      <c r="G31" s="51">
        <f t="shared" si="1"/>
        <v>7.6337882455023998</v>
      </c>
      <c r="H31" s="51">
        <v>1.0984382244822122E-2</v>
      </c>
      <c r="I31" s="51">
        <v>7.6228038632575776</v>
      </c>
      <c r="J31" s="48">
        <v>1297.0999999999999</v>
      </c>
      <c r="K31" s="48">
        <v>9.3000000000000007</v>
      </c>
      <c r="L31" s="55">
        <f t="shared" si="2"/>
        <v>30</v>
      </c>
    </row>
    <row r="32" spans="1:12" x14ac:dyDescent="0.25">
      <c r="A32" s="5">
        <f t="shared" si="3"/>
        <v>31</v>
      </c>
      <c r="B32" s="5">
        <f t="shared" si="0"/>
        <v>1</v>
      </c>
      <c r="C32" s="28">
        <v>1954</v>
      </c>
      <c r="D32" s="28">
        <v>4</v>
      </c>
      <c r="E32" s="48">
        <v>1450.6</v>
      </c>
      <c r="F32" s="51">
        <v>2107.8009999999999</v>
      </c>
      <c r="G32" s="51">
        <f t="shared" si="1"/>
        <v>7.6534005029280374</v>
      </c>
      <c r="H32" s="51">
        <v>1.9612257425637658E-2</v>
      </c>
      <c r="I32" s="51">
        <v>7.6337882455023998</v>
      </c>
      <c r="J32" s="48">
        <v>1324</v>
      </c>
      <c r="K32" s="48">
        <v>9.5</v>
      </c>
      <c r="L32" s="55">
        <f t="shared" si="2"/>
        <v>31</v>
      </c>
    </row>
    <row r="33" spans="1:12" x14ac:dyDescent="0.25">
      <c r="A33" s="5">
        <f t="shared" si="3"/>
        <v>32</v>
      </c>
      <c r="B33" s="5">
        <f t="shared" si="0"/>
        <v>1</v>
      </c>
      <c r="C33" s="28">
        <v>1955</v>
      </c>
      <c r="D33" s="28">
        <v>1</v>
      </c>
      <c r="E33" s="48">
        <v>1471.9</v>
      </c>
      <c r="F33" s="51">
        <v>2168.4699999999998</v>
      </c>
      <c r="G33" s="51">
        <f t="shared" si="1"/>
        <v>7.681777128731949</v>
      </c>
      <c r="H33" s="51">
        <v>2.8376625803911537E-2</v>
      </c>
      <c r="I33" s="51">
        <v>7.6534005029280374</v>
      </c>
      <c r="J33" s="48">
        <v>1353.5</v>
      </c>
      <c r="K33" s="48">
        <v>10</v>
      </c>
      <c r="L33" s="55">
        <f t="shared" si="2"/>
        <v>32</v>
      </c>
    </row>
    <row r="34" spans="1:12" x14ac:dyDescent="0.25">
      <c r="A34" s="5">
        <f t="shared" si="3"/>
        <v>33</v>
      </c>
      <c r="B34" s="5">
        <f t="shared" si="0"/>
        <v>1</v>
      </c>
      <c r="C34" s="28">
        <v>1955</v>
      </c>
      <c r="D34" s="28">
        <v>2</v>
      </c>
      <c r="E34" s="48">
        <v>1506.9</v>
      </c>
      <c r="F34" s="51">
        <v>2204.0079999999998</v>
      </c>
      <c r="G34" s="51">
        <f t="shared" si="1"/>
        <v>7.6980328000302825</v>
      </c>
      <c r="H34" s="51">
        <v>1.6255671298333496E-2</v>
      </c>
      <c r="I34" s="51">
        <v>7.681777128731949</v>
      </c>
      <c r="J34" s="48">
        <v>1379.1</v>
      </c>
      <c r="K34" s="48">
        <v>10.199999999999999</v>
      </c>
      <c r="L34" s="55">
        <f t="shared" si="2"/>
        <v>33</v>
      </c>
    </row>
    <row r="35" spans="1:12" x14ac:dyDescent="0.25">
      <c r="A35" s="5">
        <f t="shared" si="3"/>
        <v>34</v>
      </c>
      <c r="B35" s="5">
        <f t="shared" si="0"/>
        <v>1</v>
      </c>
      <c r="C35" s="28">
        <v>1955</v>
      </c>
      <c r="D35" s="28">
        <v>3</v>
      </c>
      <c r="E35" s="48">
        <v>1535.3</v>
      </c>
      <c r="F35" s="51">
        <v>2233.36</v>
      </c>
      <c r="G35" s="51">
        <f t="shared" si="1"/>
        <v>7.7112624569381705</v>
      </c>
      <c r="H35" s="51">
        <v>1.3229656907888021E-2</v>
      </c>
      <c r="I35" s="51">
        <v>7.6980328000302825</v>
      </c>
      <c r="J35" s="48">
        <v>1396.1</v>
      </c>
      <c r="K35" s="48">
        <v>10.8</v>
      </c>
      <c r="L35" s="55">
        <f t="shared" si="2"/>
        <v>34</v>
      </c>
    </row>
    <row r="36" spans="1:12" x14ac:dyDescent="0.25">
      <c r="A36" s="5">
        <f t="shared" si="3"/>
        <v>35</v>
      </c>
      <c r="B36" s="5">
        <f t="shared" si="0"/>
        <v>1</v>
      </c>
      <c r="C36" s="28">
        <v>1955</v>
      </c>
      <c r="D36" s="28">
        <v>4</v>
      </c>
      <c r="E36" s="48">
        <v>1552.7</v>
      </c>
      <c r="F36" s="51">
        <v>2245.337</v>
      </c>
      <c r="G36" s="51">
        <f t="shared" si="1"/>
        <v>7.7166109002693464</v>
      </c>
      <c r="H36" s="51">
        <v>5.3484433311759005E-3</v>
      </c>
      <c r="I36" s="51">
        <v>7.7112624569381705</v>
      </c>
      <c r="J36" s="48">
        <v>1413.3</v>
      </c>
      <c r="K36" s="48">
        <v>10.9</v>
      </c>
      <c r="L36" s="55">
        <f t="shared" si="2"/>
        <v>35</v>
      </c>
    </row>
    <row r="37" spans="1:12" x14ac:dyDescent="0.25">
      <c r="A37" s="5">
        <f t="shared" si="3"/>
        <v>36</v>
      </c>
      <c r="B37" s="5">
        <f t="shared" si="0"/>
        <v>1</v>
      </c>
      <c r="C37" s="28">
        <v>1956</v>
      </c>
      <c r="D37" s="28">
        <v>1</v>
      </c>
      <c r="E37" s="48">
        <v>1568.4</v>
      </c>
      <c r="F37" s="51">
        <v>2234.8330000000001</v>
      </c>
      <c r="G37" s="51">
        <f t="shared" si="1"/>
        <v>7.7119217838980223</v>
      </c>
      <c r="H37" s="51">
        <v>-4.6891163713240758E-3</v>
      </c>
      <c r="I37" s="51">
        <v>7.7166109002693464</v>
      </c>
      <c r="J37" s="48">
        <v>1415.5</v>
      </c>
      <c r="K37" s="48">
        <v>11.2</v>
      </c>
      <c r="L37" s="55">
        <f t="shared" si="2"/>
        <v>36</v>
      </c>
    </row>
    <row r="38" spans="1:12" x14ac:dyDescent="0.25">
      <c r="A38" s="5">
        <f t="shared" si="3"/>
        <v>37</v>
      </c>
      <c r="B38" s="5">
        <f t="shared" si="0"/>
        <v>1</v>
      </c>
      <c r="C38" s="28">
        <v>1956</v>
      </c>
      <c r="D38" s="28">
        <v>2</v>
      </c>
      <c r="E38" s="48">
        <v>1583.9</v>
      </c>
      <c r="F38" s="51">
        <v>2252.5039999999999</v>
      </c>
      <c r="G38" s="51">
        <f t="shared" si="1"/>
        <v>7.7197977652855778</v>
      </c>
      <c r="H38" s="51">
        <v>7.8759813875555196E-3</v>
      </c>
      <c r="I38" s="51">
        <v>7.7119217838980223</v>
      </c>
      <c r="J38" s="48">
        <v>1420.2</v>
      </c>
      <c r="K38" s="48">
        <v>11.2</v>
      </c>
      <c r="L38" s="55">
        <f t="shared" si="2"/>
        <v>37</v>
      </c>
    </row>
    <row r="39" spans="1:12" x14ac:dyDescent="0.25">
      <c r="A39" s="5">
        <f t="shared" si="3"/>
        <v>38</v>
      </c>
      <c r="B39" s="5">
        <f t="shared" si="0"/>
        <v>1</v>
      </c>
      <c r="C39" s="28">
        <v>1956</v>
      </c>
      <c r="D39" s="28">
        <v>3</v>
      </c>
      <c r="E39" s="48">
        <v>1590.6</v>
      </c>
      <c r="F39" s="51">
        <v>2249.7550000000001</v>
      </c>
      <c r="G39" s="51">
        <f t="shared" si="1"/>
        <v>7.7185766003807519</v>
      </c>
      <c r="H39" s="51">
        <v>-1.2211649048259332E-3</v>
      </c>
      <c r="I39" s="51">
        <v>7.7197977652855778</v>
      </c>
      <c r="J39" s="48">
        <v>1423.4</v>
      </c>
      <c r="K39" s="48">
        <v>11.2</v>
      </c>
      <c r="L39" s="55">
        <f t="shared" si="2"/>
        <v>38</v>
      </c>
    </row>
    <row r="40" spans="1:12" x14ac:dyDescent="0.25">
      <c r="A40" s="5">
        <f t="shared" si="3"/>
        <v>39</v>
      </c>
      <c r="B40" s="5">
        <f t="shared" si="0"/>
        <v>1</v>
      </c>
      <c r="C40" s="28">
        <v>1956</v>
      </c>
      <c r="D40" s="28">
        <v>4</v>
      </c>
      <c r="E40" s="48">
        <v>1615.9</v>
      </c>
      <c r="F40" s="51">
        <v>2286.4699999999998</v>
      </c>
      <c r="G40" s="51">
        <f t="shared" si="1"/>
        <v>7.7347644225222041</v>
      </c>
      <c r="H40" s="51">
        <v>1.6187822141452202E-2</v>
      </c>
      <c r="I40" s="51">
        <v>7.7185766003807519</v>
      </c>
      <c r="J40" s="48">
        <v>1442.8</v>
      </c>
      <c r="K40" s="48">
        <v>11.6</v>
      </c>
      <c r="L40" s="55">
        <f t="shared" si="2"/>
        <v>39</v>
      </c>
    </row>
    <row r="41" spans="1:12" x14ac:dyDescent="0.25">
      <c r="A41" s="5">
        <f t="shared" si="3"/>
        <v>40</v>
      </c>
      <c r="B41" s="5">
        <f t="shared" si="0"/>
        <v>1</v>
      </c>
      <c r="C41" s="28">
        <v>1957</v>
      </c>
      <c r="D41" s="28">
        <v>1</v>
      </c>
      <c r="E41" s="48">
        <v>1618.9</v>
      </c>
      <c r="F41" s="51">
        <v>2300.3119999999999</v>
      </c>
      <c r="G41" s="51">
        <f t="shared" si="1"/>
        <v>7.7408000448912295</v>
      </c>
      <c r="H41" s="51">
        <v>6.0356223690254396E-3</v>
      </c>
      <c r="I41" s="51">
        <v>7.7347644225222041</v>
      </c>
      <c r="J41" s="48">
        <v>1452.7</v>
      </c>
      <c r="K41" s="48">
        <v>11.6</v>
      </c>
      <c r="L41" s="55">
        <f t="shared" si="2"/>
        <v>40</v>
      </c>
    </row>
    <row r="42" spans="1:12" x14ac:dyDescent="0.25">
      <c r="A42" s="5">
        <f t="shared" si="3"/>
        <v>41</v>
      </c>
      <c r="B42" s="5">
        <f t="shared" si="0"/>
        <v>1</v>
      </c>
      <c r="C42" s="28">
        <v>1957</v>
      </c>
      <c r="D42" s="28">
        <v>2</v>
      </c>
      <c r="E42" s="48">
        <v>1629.5</v>
      </c>
      <c r="F42" s="51">
        <v>2294.6179999999999</v>
      </c>
      <c r="G42" s="51">
        <f t="shared" si="1"/>
        <v>7.7383216598387632</v>
      </c>
      <c r="H42" s="51">
        <v>-2.4783850524663364E-3</v>
      </c>
      <c r="I42" s="51">
        <v>7.7408000448912295</v>
      </c>
      <c r="J42" s="48">
        <v>1455.1</v>
      </c>
      <c r="K42" s="48">
        <v>11.8</v>
      </c>
      <c r="L42" s="55">
        <f t="shared" si="2"/>
        <v>41</v>
      </c>
    </row>
    <row r="43" spans="1:12" x14ac:dyDescent="0.25">
      <c r="A43" s="5">
        <f t="shared" si="3"/>
        <v>42</v>
      </c>
      <c r="B43" s="5">
        <f t="shared" si="0"/>
        <v>1</v>
      </c>
      <c r="C43" s="28">
        <v>1957</v>
      </c>
      <c r="D43" s="28">
        <v>3</v>
      </c>
      <c r="E43" s="48">
        <v>1637.5</v>
      </c>
      <c r="F43" s="51">
        <v>2317.0010000000002</v>
      </c>
      <c r="G43" s="51">
        <f t="shared" si="1"/>
        <v>7.7480289560248599</v>
      </c>
      <c r="H43" s="51">
        <v>9.70729618609667E-3</v>
      </c>
      <c r="I43" s="51">
        <v>7.7383216598387632</v>
      </c>
      <c r="J43" s="48">
        <v>1467</v>
      </c>
      <c r="K43" s="48">
        <v>11.9</v>
      </c>
      <c r="L43" s="55">
        <f t="shared" si="2"/>
        <v>42</v>
      </c>
    </row>
    <row r="44" spans="1:12" x14ac:dyDescent="0.25">
      <c r="A44" s="5">
        <f t="shared" si="3"/>
        <v>43</v>
      </c>
      <c r="B44" s="5">
        <f t="shared" si="0"/>
        <v>1</v>
      </c>
      <c r="C44" s="28">
        <v>1957</v>
      </c>
      <c r="D44" s="28">
        <v>4</v>
      </c>
      <c r="E44" s="48">
        <v>1628.2</v>
      </c>
      <c r="F44" s="51">
        <v>2292.4589999999998</v>
      </c>
      <c r="G44" s="51">
        <f t="shared" si="1"/>
        <v>7.7373803195650215</v>
      </c>
      <c r="H44" s="51">
        <v>-1.0648636459838379E-2</v>
      </c>
      <c r="I44" s="51">
        <v>7.7480289560248599</v>
      </c>
      <c r="J44" s="48">
        <v>1467.8</v>
      </c>
      <c r="K44" s="48">
        <v>11.7</v>
      </c>
      <c r="L44" s="55">
        <f t="shared" si="2"/>
        <v>43</v>
      </c>
    </row>
    <row r="45" spans="1:12" x14ac:dyDescent="0.25">
      <c r="A45" s="5">
        <f t="shared" si="3"/>
        <v>44</v>
      </c>
      <c r="B45" s="5">
        <f t="shared" si="0"/>
        <v>1</v>
      </c>
      <c r="C45" s="28">
        <v>1958</v>
      </c>
      <c r="D45" s="28">
        <v>1</v>
      </c>
      <c r="E45" s="48">
        <v>1613.2</v>
      </c>
      <c r="F45" s="51">
        <v>2230.2190000000001</v>
      </c>
      <c r="G45" s="51">
        <f t="shared" si="1"/>
        <v>7.7098550659102703</v>
      </c>
      <c r="H45" s="51">
        <v>-2.7525253654751225E-2</v>
      </c>
      <c r="I45" s="51">
        <v>7.7373803195650215</v>
      </c>
      <c r="J45" s="48">
        <v>1447.3</v>
      </c>
      <c r="K45" s="48">
        <v>11.6</v>
      </c>
      <c r="L45" s="55">
        <f t="shared" si="2"/>
        <v>44</v>
      </c>
    </row>
    <row r="46" spans="1:12" x14ac:dyDescent="0.25">
      <c r="A46" s="5">
        <f t="shared" si="3"/>
        <v>45</v>
      </c>
      <c r="B46" s="5">
        <f t="shared" si="0"/>
        <v>1</v>
      </c>
      <c r="C46" s="28">
        <v>1958</v>
      </c>
      <c r="D46" s="28">
        <v>2</v>
      </c>
      <c r="E46" s="48">
        <v>1623.7</v>
      </c>
      <c r="F46" s="51">
        <v>2243.3739999999998</v>
      </c>
      <c r="G46" s="51">
        <f t="shared" si="1"/>
        <v>7.7157362615923901</v>
      </c>
      <c r="H46" s="51">
        <v>5.8811956821198663E-3</v>
      </c>
      <c r="I46" s="51">
        <v>7.7098550659102703</v>
      </c>
      <c r="J46" s="48">
        <v>1458.9</v>
      </c>
      <c r="K46" s="48">
        <v>11.7</v>
      </c>
      <c r="L46" s="55">
        <f t="shared" si="2"/>
        <v>45</v>
      </c>
    </row>
    <row r="47" spans="1:12" x14ac:dyDescent="0.25">
      <c r="A47" s="5">
        <f t="shared" si="3"/>
        <v>46</v>
      </c>
      <c r="B47" s="5">
        <f t="shared" si="0"/>
        <v>1</v>
      </c>
      <c r="C47" s="28">
        <v>1958</v>
      </c>
      <c r="D47" s="28">
        <v>3</v>
      </c>
      <c r="E47" s="48">
        <v>1656.8</v>
      </c>
      <c r="F47" s="51">
        <v>2295.2069999999999</v>
      </c>
      <c r="G47" s="51">
        <f t="shared" si="1"/>
        <v>7.7385783145056548</v>
      </c>
      <c r="H47" s="51">
        <v>2.2842052913264688E-2</v>
      </c>
      <c r="I47" s="51">
        <v>7.7157362615923901</v>
      </c>
      <c r="J47" s="48">
        <v>1482.2</v>
      </c>
      <c r="K47" s="48">
        <v>11.7</v>
      </c>
      <c r="L47" s="55">
        <f t="shared" si="2"/>
        <v>46</v>
      </c>
    </row>
    <row r="48" spans="1:12" x14ac:dyDescent="0.25">
      <c r="A48" s="5">
        <f t="shared" si="3"/>
        <v>47</v>
      </c>
      <c r="B48" s="5">
        <f t="shared" si="0"/>
        <v>1</v>
      </c>
      <c r="C48" s="28">
        <v>1958</v>
      </c>
      <c r="D48" s="28">
        <v>4</v>
      </c>
      <c r="E48" s="48">
        <v>1677.1</v>
      </c>
      <c r="F48" s="51">
        <v>2348.0230000000001</v>
      </c>
      <c r="G48" s="51">
        <f t="shared" si="1"/>
        <v>7.7613289764707094</v>
      </c>
      <c r="H48" s="51">
        <v>2.2750661965054597E-2</v>
      </c>
      <c r="I48" s="51">
        <v>7.7385783145056548</v>
      </c>
      <c r="J48" s="48">
        <v>1500.9</v>
      </c>
      <c r="K48" s="48">
        <v>11.4</v>
      </c>
      <c r="L48" s="55">
        <f t="shared" si="2"/>
        <v>47</v>
      </c>
    </row>
    <row r="49" spans="1:12" x14ac:dyDescent="0.25">
      <c r="A49" s="5">
        <f t="shared" si="3"/>
        <v>48</v>
      </c>
      <c r="B49" s="5">
        <f t="shared" si="0"/>
        <v>1</v>
      </c>
      <c r="C49" s="28">
        <v>1959</v>
      </c>
      <c r="D49" s="28">
        <v>1</v>
      </c>
      <c r="E49" s="48">
        <v>1688.6</v>
      </c>
      <c r="F49" s="51">
        <v>2392.886</v>
      </c>
      <c r="G49" s="51">
        <f t="shared" si="1"/>
        <v>7.7802554478266739</v>
      </c>
      <c r="H49" s="51">
        <v>1.892647135596448E-2</v>
      </c>
      <c r="I49" s="51">
        <v>7.7613289764707094</v>
      </c>
      <c r="J49" s="48">
        <v>1525.9</v>
      </c>
      <c r="K49" s="48">
        <v>12.1</v>
      </c>
      <c r="L49" s="55">
        <f t="shared" si="2"/>
        <v>48</v>
      </c>
    </row>
    <row r="50" spans="1:12" x14ac:dyDescent="0.25">
      <c r="A50" s="5">
        <f t="shared" si="3"/>
        <v>49</v>
      </c>
      <c r="B50" s="5">
        <f t="shared" si="0"/>
        <v>1</v>
      </c>
      <c r="C50" s="28">
        <v>1959</v>
      </c>
      <c r="D50" s="28">
        <v>2</v>
      </c>
      <c r="E50" s="48">
        <v>1721</v>
      </c>
      <c r="F50" s="51">
        <v>2455.8130000000001</v>
      </c>
      <c r="G50" s="51">
        <f t="shared" si="1"/>
        <v>7.8062131463030848</v>
      </c>
      <c r="H50" s="51">
        <v>2.595769847641094E-2</v>
      </c>
      <c r="I50" s="51">
        <v>7.7802554478266739</v>
      </c>
      <c r="J50" s="48">
        <v>1551.7</v>
      </c>
      <c r="K50" s="48">
        <v>12.5</v>
      </c>
      <c r="L50" s="55">
        <f t="shared" si="2"/>
        <v>49</v>
      </c>
    </row>
    <row r="51" spans="1:12" x14ac:dyDescent="0.25">
      <c r="A51" s="5">
        <f t="shared" si="3"/>
        <v>50</v>
      </c>
      <c r="B51" s="5">
        <f t="shared" si="0"/>
        <v>1</v>
      </c>
      <c r="C51" s="28">
        <v>1959</v>
      </c>
      <c r="D51" s="28">
        <v>3</v>
      </c>
      <c r="E51" s="48">
        <v>1719.5</v>
      </c>
      <c r="F51" s="51">
        <v>2453.9479999999999</v>
      </c>
      <c r="G51" s="51">
        <f t="shared" si="1"/>
        <v>7.8054534351522973</v>
      </c>
      <c r="H51" s="51">
        <v>-7.5971115078754536E-4</v>
      </c>
      <c r="I51" s="51">
        <v>7.8062131463030848</v>
      </c>
      <c r="J51" s="48">
        <v>1569.2</v>
      </c>
      <c r="K51" s="48">
        <v>12.8</v>
      </c>
      <c r="L51" s="55">
        <f t="shared" si="2"/>
        <v>50</v>
      </c>
    </row>
    <row r="52" spans="1:12" x14ac:dyDescent="0.25">
      <c r="A52" s="5">
        <f t="shared" si="3"/>
        <v>51</v>
      </c>
      <c r="B52" s="5">
        <f t="shared" si="0"/>
        <v>1</v>
      </c>
      <c r="C52" s="28">
        <v>1959</v>
      </c>
      <c r="D52" s="28">
        <v>4</v>
      </c>
      <c r="E52" s="48">
        <v>1733.2</v>
      </c>
      <c r="F52" s="51">
        <v>2462.587</v>
      </c>
      <c r="G52" s="51">
        <f t="shared" si="1"/>
        <v>7.8089677023713948</v>
      </c>
      <c r="H52" s="51">
        <v>3.5142672190975333E-3</v>
      </c>
      <c r="I52" s="51">
        <v>7.8054534351522973</v>
      </c>
      <c r="J52" s="48">
        <v>1571.4</v>
      </c>
      <c r="K52" s="48">
        <v>13</v>
      </c>
      <c r="L52" s="55">
        <f t="shared" si="2"/>
        <v>51</v>
      </c>
    </row>
    <row r="53" spans="1:12" x14ac:dyDescent="0.25">
      <c r="A53" s="5">
        <f t="shared" si="3"/>
        <v>52</v>
      </c>
      <c r="B53" s="5">
        <f t="shared" si="0"/>
        <v>1</v>
      </c>
      <c r="C53" s="28">
        <v>1960</v>
      </c>
      <c r="D53" s="28">
        <v>1</v>
      </c>
      <c r="E53" s="48">
        <v>1753.2</v>
      </c>
      <c r="F53" s="51">
        <v>2517.3649999999998</v>
      </c>
      <c r="G53" s="51">
        <f t="shared" si="1"/>
        <v>7.8309679985272584</v>
      </c>
      <c r="H53" s="51">
        <v>2.200029615586363E-2</v>
      </c>
      <c r="I53" s="51">
        <v>7.8089677023713948</v>
      </c>
      <c r="J53" s="48">
        <v>1585.6</v>
      </c>
      <c r="K53" s="48">
        <v>13.2</v>
      </c>
      <c r="L53" s="55">
        <f t="shared" si="2"/>
        <v>52</v>
      </c>
    </row>
    <row r="54" spans="1:12" x14ac:dyDescent="0.25">
      <c r="A54" s="5">
        <f t="shared" si="3"/>
        <v>53</v>
      </c>
      <c r="B54" s="5">
        <f t="shared" si="0"/>
        <v>1</v>
      </c>
      <c r="C54" s="28">
        <v>1960</v>
      </c>
      <c r="D54" s="28">
        <v>2</v>
      </c>
      <c r="E54" s="48">
        <v>1761.8</v>
      </c>
      <c r="F54" s="51">
        <v>2504.8000000000002</v>
      </c>
      <c r="G54" s="51">
        <f t="shared" si="1"/>
        <v>7.8259641700121962</v>
      </c>
      <c r="H54" s="51">
        <v>-5.0038285150622031E-3</v>
      </c>
      <c r="I54" s="51">
        <v>7.8309679985272584</v>
      </c>
      <c r="J54" s="48">
        <v>1605.1</v>
      </c>
      <c r="K54" s="48">
        <v>13.2</v>
      </c>
      <c r="L54" s="55">
        <f t="shared" si="2"/>
        <v>53</v>
      </c>
    </row>
    <row r="55" spans="1:12" x14ac:dyDescent="0.25">
      <c r="A55" s="5">
        <f t="shared" si="3"/>
        <v>54</v>
      </c>
      <c r="B55" s="5">
        <f t="shared" si="0"/>
        <v>1</v>
      </c>
      <c r="C55" s="28">
        <v>1960</v>
      </c>
      <c r="D55" s="28">
        <v>3</v>
      </c>
      <c r="E55" s="48">
        <v>1762.8</v>
      </c>
      <c r="F55" s="51">
        <v>2508.7260000000001</v>
      </c>
      <c r="G55" s="51">
        <f t="shared" si="1"/>
        <v>7.8275303335475988</v>
      </c>
      <c r="H55" s="51">
        <v>1.5661635354025094E-3</v>
      </c>
      <c r="I55" s="51">
        <v>7.8259641700121962</v>
      </c>
      <c r="J55" s="48">
        <v>1598.5</v>
      </c>
      <c r="K55" s="48">
        <v>13.5</v>
      </c>
      <c r="L55" s="55">
        <f t="shared" si="2"/>
        <v>54</v>
      </c>
    </row>
    <row r="56" spans="1:12" x14ac:dyDescent="0.25">
      <c r="A56" s="5">
        <f t="shared" si="3"/>
        <v>55</v>
      </c>
      <c r="B56" s="5">
        <f t="shared" si="0"/>
        <v>1</v>
      </c>
      <c r="C56" s="28">
        <v>1960</v>
      </c>
      <c r="D56" s="28">
        <v>4</v>
      </c>
      <c r="E56" s="48">
        <v>1761.2</v>
      </c>
      <c r="F56" s="51">
        <v>2476.232</v>
      </c>
      <c r="G56" s="51">
        <f t="shared" si="1"/>
        <v>7.8144933289303085</v>
      </c>
      <c r="H56" s="51">
        <v>-1.3037004617290293E-2</v>
      </c>
      <c r="I56" s="51">
        <v>7.8275303335475988</v>
      </c>
      <c r="J56" s="48">
        <v>1600.3</v>
      </c>
      <c r="K56" s="48">
        <v>13.5</v>
      </c>
      <c r="L56" s="55">
        <f t="shared" si="2"/>
        <v>55</v>
      </c>
    </row>
    <row r="57" spans="1:12" x14ac:dyDescent="0.25">
      <c r="A57" s="5">
        <f t="shared" si="3"/>
        <v>56</v>
      </c>
      <c r="B57" s="5">
        <f t="shared" si="0"/>
        <v>1</v>
      </c>
      <c r="C57" s="28">
        <v>1961</v>
      </c>
      <c r="D57" s="28">
        <v>1</v>
      </c>
      <c r="E57" s="48">
        <v>1777.6</v>
      </c>
      <c r="F57" s="51">
        <v>2491.154</v>
      </c>
      <c r="G57" s="51">
        <f t="shared" si="1"/>
        <v>7.8205013359124651</v>
      </c>
      <c r="H57" s="51">
        <v>6.008006982156644E-3</v>
      </c>
      <c r="I57" s="51">
        <v>7.8144933289303085</v>
      </c>
      <c r="J57" s="48">
        <v>1600.2</v>
      </c>
      <c r="K57" s="48">
        <v>13.6</v>
      </c>
      <c r="L57" s="55">
        <f t="shared" si="2"/>
        <v>56</v>
      </c>
    </row>
    <row r="58" spans="1:12" x14ac:dyDescent="0.25">
      <c r="A58" s="5">
        <f t="shared" si="3"/>
        <v>57</v>
      </c>
      <c r="B58" s="5">
        <f t="shared" si="0"/>
        <v>1</v>
      </c>
      <c r="C58" s="28">
        <v>1961</v>
      </c>
      <c r="D58" s="28">
        <v>2</v>
      </c>
      <c r="E58" s="48">
        <v>1804.6</v>
      </c>
      <c r="F58" s="51">
        <v>2537.9810000000002</v>
      </c>
      <c r="G58" s="51">
        <f t="shared" si="1"/>
        <v>7.8391241620366978</v>
      </c>
      <c r="H58" s="51">
        <v>1.8622826124232716E-2</v>
      </c>
      <c r="I58" s="51">
        <v>7.8205013359124651</v>
      </c>
      <c r="J58" s="48">
        <v>1624.2</v>
      </c>
      <c r="K58" s="48">
        <v>13.6</v>
      </c>
      <c r="L58" s="55">
        <f t="shared" si="2"/>
        <v>57</v>
      </c>
    </row>
    <row r="59" spans="1:12" x14ac:dyDescent="0.25">
      <c r="A59" s="5">
        <f t="shared" si="3"/>
        <v>58</v>
      </c>
      <c r="B59" s="5">
        <f t="shared" si="0"/>
        <v>1</v>
      </c>
      <c r="C59" s="28">
        <v>1961</v>
      </c>
      <c r="D59" s="28">
        <v>3</v>
      </c>
      <c r="E59" s="48">
        <v>1829.2</v>
      </c>
      <c r="F59" s="51">
        <v>2579.114</v>
      </c>
      <c r="G59" s="51">
        <f t="shared" si="1"/>
        <v>7.8552012080839404</v>
      </c>
      <c r="H59" s="51">
        <v>1.6077046047242582E-2</v>
      </c>
      <c r="I59" s="51">
        <v>7.8391241620366978</v>
      </c>
      <c r="J59" s="48">
        <v>1632.1</v>
      </c>
      <c r="K59" s="48">
        <v>13.9</v>
      </c>
      <c r="L59" s="55">
        <f t="shared" si="2"/>
        <v>58</v>
      </c>
    </row>
    <row r="60" spans="1:12" x14ac:dyDescent="0.25">
      <c r="A60" s="5">
        <f t="shared" si="3"/>
        <v>59</v>
      </c>
      <c r="B60" s="5">
        <f t="shared" si="0"/>
        <v>1</v>
      </c>
      <c r="C60" s="28">
        <v>1961</v>
      </c>
      <c r="D60" s="28">
        <v>4</v>
      </c>
      <c r="E60" s="48">
        <v>1865.4</v>
      </c>
      <c r="F60" s="51">
        <v>2631.8310000000001</v>
      </c>
      <c r="G60" s="51">
        <f t="shared" si="1"/>
        <v>7.8754350806572315</v>
      </c>
      <c r="H60" s="51">
        <v>2.0233872573291123E-2</v>
      </c>
      <c r="I60" s="51">
        <v>7.8552012080839404</v>
      </c>
      <c r="J60" s="48">
        <v>1664.9</v>
      </c>
      <c r="K60" s="48">
        <v>14.5</v>
      </c>
      <c r="L60" s="55">
        <f t="shared" si="2"/>
        <v>59</v>
      </c>
    </row>
    <row r="61" spans="1:12" x14ac:dyDescent="0.25">
      <c r="A61" s="5">
        <f t="shared" si="3"/>
        <v>60</v>
      </c>
      <c r="B61" s="5">
        <f t="shared" si="0"/>
        <v>1</v>
      </c>
      <c r="C61" s="28">
        <v>1962</v>
      </c>
      <c r="D61" s="28">
        <v>1</v>
      </c>
      <c r="E61" s="48">
        <v>1883.4</v>
      </c>
      <c r="F61" s="51">
        <v>2679.1489999999999</v>
      </c>
      <c r="G61" s="51">
        <f t="shared" si="1"/>
        <v>7.893254485765822</v>
      </c>
      <c r="H61" s="51">
        <v>1.781940510859048E-2</v>
      </c>
      <c r="I61" s="51">
        <v>7.8754350806572315</v>
      </c>
      <c r="J61" s="48">
        <v>1682.7</v>
      </c>
      <c r="K61" s="48">
        <v>14.6</v>
      </c>
      <c r="L61" s="55">
        <f t="shared" si="2"/>
        <v>60</v>
      </c>
    </row>
    <row r="62" spans="1:12" x14ac:dyDescent="0.25">
      <c r="A62" s="5">
        <f t="shared" si="3"/>
        <v>61</v>
      </c>
      <c r="B62" s="5">
        <f t="shared" si="0"/>
        <v>1</v>
      </c>
      <c r="C62" s="28">
        <v>1962</v>
      </c>
      <c r="D62" s="28">
        <v>2</v>
      </c>
      <c r="E62" s="48">
        <v>1904.1</v>
      </c>
      <c r="F62" s="51">
        <v>2708.404</v>
      </c>
      <c r="G62" s="51">
        <f t="shared" si="1"/>
        <v>7.9041148104971226</v>
      </c>
      <c r="H62" s="51">
        <v>1.0860324731300608E-2</v>
      </c>
      <c r="I62" s="51">
        <v>7.893254485765822</v>
      </c>
      <c r="J62" s="48">
        <v>1703.1</v>
      </c>
      <c r="K62" s="48">
        <v>15</v>
      </c>
      <c r="L62" s="55">
        <f t="shared" si="2"/>
        <v>61</v>
      </c>
    </row>
    <row r="63" spans="1:12" x14ac:dyDescent="0.25">
      <c r="A63" s="5">
        <f t="shared" si="3"/>
        <v>62</v>
      </c>
      <c r="B63" s="5">
        <f t="shared" si="0"/>
        <v>1</v>
      </c>
      <c r="C63" s="28">
        <v>1962</v>
      </c>
      <c r="D63" s="28">
        <v>3</v>
      </c>
      <c r="E63" s="48">
        <v>1914.7</v>
      </c>
      <c r="F63" s="51">
        <v>2733.3389999999999</v>
      </c>
      <c r="G63" s="51">
        <f t="shared" si="1"/>
        <v>7.9132792177528177</v>
      </c>
      <c r="H63" s="51">
        <v>9.1644072556951173E-3</v>
      </c>
      <c r="I63" s="51">
        <v>7.9041148104971226</v>
      </c>
      <c r="J63" s="48">
        <v>1717</v>
      </c>
      <c r="K63" s="48">
        <v>15.2</v>
      </c>
      <c r="L63" s="55">
        <f t="shared" si="2"/>
        <v>62</v>
      </c>
    </row>
    <row r="64" spans="1:12" x14ac:dyDescent="0.25">
      <c r="A64" s="5">
        <f t="shared" si="3"/>
        <v>63</v>
      </c>
      <c r="B64" s="5">
        <f t="shared" si="0"/>
        <v>1</v>
      </c>
      <c r="C64" s="28">
        <v>1962</v>
      </c>
      <c r="D64" s="28">
        <v>4</v>
      </c>
      <c r="E64" s="48">
        <v>1930.4</v>
      </c>
      <c r="F64" s="51">
        <v>2740.0140000000001</v>
      </c>
      <c r="G64" s="51">
        <f t="shared" si="1"/>
        <v>7.9157183088581133</v>
      </c>
      <c r="H64" s="51">
        <v>2.4390911052956099E-3</v>
      </c>
      <c r="I64" s="51">
        <v>7.9132792177528177</v>
      </c>
      <c r="J64" s="48">
        <v>1741.5</v>
      </c>
      <c r="K64" s="48">
        <v>15.4</v>
      </c>
      <c r="L64" s="55">
        <f t="shared" si="2"/>
        <v>63</v>
      </c>
    </row>
    <row r="65" spans="1:12" x14ac:dyDescent="0.25">
      <c r="A65" s="5">
        <f t="shared" si="3"/>
        <v>64</v>
      </c>
      <c r="B65" s="5">
        <f t="shared" si="0"/>
        <v>1</v>
      </c>
      <c r="C65" s="28">
        <v>1963</v>
      </c>
      <c r="D65" s="28">
        <v>1</v>
      </c>
      <c r="E65" s="48">
        <v>1946</v>
      </c>
      <c r="F65" s="51">
        <v>2775.944</v>
      </c>
      <c r="G65" s="51">
        <f t="shared" ref="G65:G128" si="4">LN(F65)</f>
        <v>7.9287461485125563</v>
      </c>
      <c r="H65" s="51">
        <v>1.3027839654442985E-2</v>
      </c>
      <c r="I65" s="51">
        <v>7.9157183088581133</v>
      </c>
      <c r="J65" s="48">
        <v>1753.1</v>
      </c>
      <c r="K65" s="48">
        <v>15.8</v>
      </c>
      <c r="L65" s="55">
        <f t="shared" ref="L65:L128" si="5">A65</f>
        <v>64</v>
      </c>
    </row>
    <row r="66" spans="1:12" x14ac:dyDescent="0.25">
      <c r="A66" s="5">
        <f t="shared" si="3"/>
        <v>65</v>
      </c>
      <c r="B66" s="5">
        <f t="shared" ref="B66:B129" si="6">IF(C66="","",1)</f>
        <v>1</v>
      </c>
      <c r="C66" s="28">
        <v>1963</v>
      </c>
      <c r="D66" s="28">
        <v>2</v>
      </c>
      <c r="E66" s="48">
        <v>1964.3</v>
      </c>
      <c r="F66" s="51">
        <v>2810.598</v>
      </c>
      <c r="G66" s="51">
        <f t="shared" si="4"/>
        <v>7.9411525510745609</v>
      </c>
      <c r="H66" s="51">
        <v>1.2406402562004537E-2</v>
      </c>
      <c r="I66" s="51">
        <v>7.9287461485125563</v>
      </c>
      <c r="J66" s="48">
        <v>1770</v>
      </c>
      <c r="K66" s="48">
        <v>16.100000000000001</v>
      </c>
      <c r="L66" s="55">
        <f t="shared" si="5"/>
        <v>65</v>
      </c>
    </row>
    <row r="67" spans="1:12" x14ac:dyDescent="0.25">
      <c r="A67" s="5">
        <f t="shared" ref="A67:A130" si="7">IF(B67="","",A66+1)</f>
        <v>66</v>
      </c>
      <c r="B67" s="5">
        <f t="shared" si="6"/>
        <v>1</v>
      </c>
      <c r="C67" s="28">
        <v>1963</v>
      </c>
      <c r="D67" s="28">
        <v>3</v>
      </c>
      <c r="E67" s="48">
        <v>1986.4</v>
      </c>
      <c r="F67" s="51">
        <v>2863.5120000000002</v>
      </c>
      <c r="G67" s="51">
        <f t="shared" si="4"/>
        <v>7.959804122500878</v>
      </c>
      <c r="H67" s="51">
        <v>1.8651571426317126E-2</v>
      </c>
      <c r="I67" s="51">
        <v>7.9411525510745609</v>
      </c>
      <c r="J67" s="48">
        <v>1794</v>
      </c>
      <c r="K67" s="48">
        <v>16.3</v>
      </c>
      <c r="L67" s="55">
        <f t="shared" si="5"/>
        <v>66</v>
      </c>
    </row>
    <row r="68" spans="1:12" x14ac:dyDescent="0.25">
      <c r="A68" s="5">
        <f t="shared" si="7"/>
        <v>67</v>
      </c>
      <c r="B68" s="5">
        <f t="shared" si="6"/>
        <v>1</v>
      </c>
      <c r="C68" s="28">
        <v>1963</v>
      </c>
      <c r="D68" s="28">
        <v>4</v>
      </c>
      <c r="E68" s="48">
        <v>2019.6</v>
      </c>
      <c r="F68" s="51">
        <v>2885.7959999999998</v>
      </c>
      <c r="G68" s="51">
        <f t="shared" si="4"/>
        <v>7.9675560507647516</v>
      </c>
      <c r="H68" s="51">
        <v>7.7519282638736087E-3</v>
      </c>
      <c r="I68" s="51">
        <v>7.959804122500878</v>
      </c>
      <c r="J68" s="48">
        <v>1809.3</v>
      </c>
      <c r="K68" s="48">
        <v>16.8</v>
      </c>
      <c r="L68" s="55">
        <f t="shared" si="5"/>
        <v>67</v>
      </c>
    </row>
    <row r="69" spans="1:12" x14ac:dyDescent="0.25">
      <c r="A69" s="5">
        <f t="shared" si="7"/>
        <v>68</v>
      </c>
      <c r="B69" s="5">
        <f t="shared" si="6"/>
        <v>1</v>
      </c>
      <c r="C69" s="28">
        <v>1964</v>
      </c>
      <c r="D69" s="28">
        <v>1</v>
      </c>
      <c r="E69" s="48">
        <v>2060.6</v>
      </c>
      <c r="F69" s="51">
        <v>2950.49</v>
      </c>
      <c r="G69" s="51">
        <f t="shared" si="4"/>
        <v>7.9897265372354216</v>
      </c>
      <c r="H69" s="51">
        <v>2.2170486470669992E-2</v>
      </c>
      <c r="I69" s="51">
        <v>7.9675560507647516</v>
      </c>
      <c r="J69" s="48">
        <v>1845.2</v>
      </c>
      <c r="K69" s="48">
        <v>17.5</v>
      </c>
      <c r="L69" s="55">
        <f t="shared" si="5"/>
        <v>68</v>
      </c>
    </row>
    <row r="70" spans="1:12" x14ac:dyDescent="0.25">
      <c r="A70" s="5">
        <f t="shared" si="7"/>
        <v>69</v>
      </c>
      <c r="B70" s="5">
        <f t="shared" si="6"/>
        <v>1</v>
      </c>
      <c r="C70" s="28">
        <v>1964</v>
      </c>
      <c r="D70" s="28">
        <v>2</v>
      </c>
      <c r="E70" s="48">
        <v>2116.8000000000002</v>
      </c>
      <c r="F70" s="51">
        <v>2984.7510000000002</v>
      </c>
      <c r="G70" s="51">
        <f t="shared" si="4"/>
        <v>8.0012716052618771</v>
      </c>
      <c r="H70" s="51">
        <v>1.1545068026455496E-2</v>
      </c>
      <c r="I70" s="51">
        <v>7.9897265372354216</v>
      </c>
      <c r="J70" s="48">
        <v>1877.9</v>
      </c>
      <c r="K70" s="48">
        <v>18</v>
      </c>
      <c r="L70" s="55">
        <f t="shared" si="5"/>
        <v>69</v>
      </c>
    </row>
    <row r="71" spans="1:12" x14ac:dyDescent="0.25">
      <c r="A71" s="5">
        <f t="shared" si="7"/>
        <v>70</v>
      </c>
      <c r="B71" s="5">
        <f t="shared" si="6"/>
        <v>1</v>
      </c>
      <c r="C71" s="28">
        <v>1964</v>
      </c>
      <c r="D71" s="28">
        <v>3</v>
      </c>
      <c r="E71" s="48">
        <v>2144.6</v>
      </c>
      <c r="F71" s="51">
        <v>3025.4920000000002</v>
      </c>
      <c r="G71" s="51">
        <f t="shared" si="4"/>
        <v>8.0148290018678381</v>
      </c>
      <c r="H71" s="51">
        <v>1.3557396605961003E-2</v>
      </c>
      <c r="I71" s="51">
        <v>8.0012716052618771</v>
      </c>
      <c r="J71" s="48">
        <v>1912.6</v>
      </c>
      <c r="K71" s="48">
        <v>18.399999999999999</v>
      </c>
      <c r="L71" s="55">
        <f t="shared" si="5"/>
        <v>70</v>
      </c>
    </row>
    <row r="72" spans="1:12" x14ac:dyDescent="0.25">
      <c r="A72" s="5">
        <f t="shared" si="7"/>
        <v>71</v>
      </c>
      <c r="B72" s="5">
        <f t="shared" si="6"/>
        <v>1</v>
      </c>
      <c r="C72" s="28">
        <v>1964</v>
      </c>
      <c r="D72" s="28">
        <v>4</v>
      </c>
      <c r="E72" s="48">
        <v>2169.4</v>
      </c>
      <c r="F72" s="51">
        <v>3033.64</v>
      </c>
      <c r="G72" s="51">
        <f t="shared" si="4"/>
        <v>8.0175184976277816</v>
      </c>
      <c r="H72" s="51">
        <v>2.6894957599434832E-3</v>
      </c>
      <c r="I72" s="51">
        <v>8.0148290018678381</v>
      </c>
      <c r="J72" s="48">
        <v>1918</v>
      </c>
      <c r="K72" s="48">
        <v>18.899999999999999</v>
      </c>
      <c r="L72" s="55">
        <f t="shared" si="5"/>
        <v>71</v>
      </c>
    </row>
    <row r="73" spans="1:12" x14ac:dyDescent="0.25">
      <c r="A73" s="5">
        <f t="shared" si="7"/>
        <v>72</v>
      </c>
      <c r="B73" s="5">
        <f t="shared" si="6"/>
        <v>1</v>
      </c>
      <c r="C73" s="28">
        <v>1965</v>
      </c>
      <c r="D73" s="28">
        <v>1</v>
      </c>
      <c r="E73" s="48">
        <v>2193.3000000000002</v>
      </c>
      <c r="F73" s="51">
        <v>3108.1509999999998</v>
      </c>
      <c r="G73" s="51">
        <f t="shared" si="4"/>
        <v>8.0417832946059438</v>
      </c>
      <c r="H73" s="51">
        <v>2.4264796978162195E-2</v>
      </c>
      <c r="I73" s="51">
        <v>8.0175184976277816</v>
      </c>
      <c r="J73" s="48">
        <v>1960.3</v>
      </c>
      <c r="K73" s="48">
        <v>19.2</v>
      </c>
      <c r="L73" s="55">
        <f t="shared" si="5"/>
        <v>72</v>
      </c>
    </row>
    <row r="74" spans="1:12" x14ac:dyDescent="0.25">
      <c r="A74" s="5">
        <f t="shared" si="7"/>
        <v>73</v>
      </c>
      <c r="B74" s="5">
        <f t="shared" si="6"/>
        <v>1</v>
      </c>
      <c r="C74" s="28">
        <v>1965</v>
      </c>
      <c r="D74" s="28">
        <v>2</v>
      </c>
      <c r="E74" s="48">
        <v>2217.4</v>
      </c>
      <c r="F74" s="51">
        <v>3150.1669999999999</v>
      </c>
      <c r="G74" s="51">
        <f t="shared" si="4"/>
        <v>8.0552107462874023</v>
      </c>
      <c r="H74" s="51">
        <v>1.3427451681458535E-2</v>
      </c>
      <c r="I74" s="51">
        <v>8.0417832946059438</v>
      </c>
      <c r="J74" s="48">
        <v>1982</v>
      </c>
      <c r="K74" s="48">
        <v>19.899999999999999</v>
      </c>
      <c r="L74" s="55">
        <f t="shared" si="5"/>
        <v>73</v>
      </c>
    </row>
    <row r="75" spans="1:12" x14ac:dyDescent="0.25">
      <c r="A75" s="5">
        <f t="shared" si="7"/>
        <v>74</v>
      </c>
      <c r="B75" s="5">
        <f t="shared" si="6"/>
        <v>1</v>
      </c>
      <c r="C75" s="28">
        <v>1965</v>
      </c>
      <c r="D75" s="28">
        <v>3</v>
      </c>
      <c r="E75" s="48">
        <v>2278.4</v>
      </c>
      <c r="F75" s="51">
        <v>3214.076</v>
      </c>
      <c r="G75" s="51">
        <f t="shared" si="4"/>
        <v>8.0752951925642424</v>
      </c>
      <c r="H75" s="51">
        <v>2.008444627684014E-2</v>
      </c>
      <c r="I75" s="51">
        <v>8.0552107462874023</v>
      </c>
      <c r="J75" s="48">
        <v>2016</v>
      </c>
      <c r="K75" s="48">
        <v>20.5</v>
      </c>
      <c r="L75" s="55">
        <f t="shared" si="5"/>
        <v>74</v>
      </c>
    </row>
    <row r="76" spans="1:12" x14ac:dyDescent="0.25">
      <c r="A76" s="5">
        <f t="shared" si="7"/>
        <v>75</v>
      </c>
      <c r="B76" s="5">
        <f t="shared" si="6"/>
        <v>1</v>
      </c>
      <c r="C76" s="28">
        <v>1965</v>
      </c>
      <c r="D76" s="28">
        <v>4</v>
      </c>
      <c r="E76" s="48">
        <v>2324.3000000000002</v>
      </c>
      <c r="F76" s="51">
        <v>3291.826</v>
      </c>
      <c r="G76" s="51">
        <f t="shared" si="4"/>
        <v>8.0991977049930171</v>
      </c>
      <c r="H76" s="51">
        <v>2.3902512428774614E-2</v>
      </c>
      <c r="I76" s="51">
        <v>8.0752951925642424</v>
      </c>
      <c r="J76" s="48">
        <v>2072.6999999999998</v>
      </c>
      <c r="K76" s="48">
        <v>21.2</v>
      </c>
      <c r="L76" s="55">
        <f t="shared" si="5"/>
        <v>75</v>
      </c>
    </row>
    <row r="77" spans="1:12" x14ac:dyDescent="0.25">
      <c r="A77" s="5">
        <f t="shared" si="7"/>
        <v>76</v>
      </c>
      <c r="B77" s="5">
        <f t="shared" si="6"/>
        <v>1</v>
      </c>
      <c r="C77" s="28">
        <v>1966</v>
      </c>
      <c r="D77" s="28">
        <v>1</v>
      </c>
      <c r="E77" s="48">
        <v>2345.9</v>
      </c>
      <c r="F77" s="51">
        <v>3372.3249999999998</v>
      </c>
      <c r="G77" s="51">
        <f t="shared" si="4"/>
        <v>8.12335769644646</v>
      </c>
      <c r="H77" s="51">
        <v>2.4159991453442942E-2</v>
      </c>
      <c r="I77" s="51">
        <v>8.0991977049930171</v>
      </c>
      <c r="J77" s="48">
        <v>2103.1999999999998</v>
      </c>
      <c r="K77" s="48">
        <v>21.3</v>
      </c>
      <c r="L77" s="55">
        <f t="shared" si="5"/>
        <v>76</v>
      </c>
    </row>
    <row r="78" spans="1:12" x14ac:dyDescent="0.25">
      <c r="A78" s="5">
        <f t="shared" si="7"/>
        <v>77</v>
      </c>
      <c r="B78" s="5">
        <f t="shared" si="6"/>
        <v>1</v>
      </c>
      <c r="C78" s="28">
        <v>1966</v>
      </c>
      <c r="D78" s="28">
        <v>2</v>
      </c>
      <c r="E78" s="48">
        <v>2351.6999999999998</v>
      </c>
      <c r="F78" s="51">
        <v>3384.0070000000001</v>
      </c>
      <c r="G78" s="51">
        <f t="shared" si="4"/>
        <v>8.1268157892818937</v>
      </c>
      <c r="H78" s="51">
        <v>3.4580928354337459E-3</v>
      </c>
      <c r="I78" s="51">
        <v>8.12335769644646</v>
      </c>
      <c r="J78" s="48">
        <v>2109</v>
      </c>
      <c r="K78" s="48">
        <v>20.9</v>
      </c>
      <c r="L78" s="55">
        <f t="shared" si="5"/>
        <v>77</v>
      </c>
    </row>
    <row r="79" spans="1:12" x14ac:dyDescent="0.25">
      <c r="A79" s="5">
        <f t="shared" si="7"/>
        <v>78</v>
      </c>
      <c r="B79" s="5">
        <f t="shared" si="6"/>
        <v>1</v>
      </c>
      <c r="C79" s="28">
        <v>1966</v>
      </c>
      <c r="D79" s="28">
        <v>3</v>
      </c>
      <c r="E79" s="48">
        <v>2381.3000000000002</v>
      </c>
      <c r="F79" s="51">
        <v>3406.2919999999999</v>
      </c>
      <c r="G79" s="51">
        <f t="shared" si="4"/>
        <v>8.1333795886107669</v>
      </c>
      <c r="H79" s="51">
        <v>6.5637993288731877E-3</v>
      </c>
      <c r="I79" s="51">
        <v>8.1268157892818937</v>
      </c>
      <c r="J79" s="48">
        <v>2133.1</v>
      </c>
      <c r="K79" s="48">
        <v>20.5</v>
      </c>
      <c r="L79" s="55">
        <f t="shared" si="5"/>
        <v>78</v>
      </c>
    </row>
    <row r="80" spans="1:12" x14ac:dyDescent="0.25">
      <c r="A80" s="5">
        <f t="shared" si="7"/>
        <v>79</v>
      </c>
      <c r="B80" s="5">
        <f t="shared" si="6"/>
        <v>1</v>
      </c>
      <c r="C80" s="28">
        <v>1966</v>
      </c>
      <c r="D80" s="28">
        <v>4</v>
      </c>
      <c r="E80" s="48">
        <v>2408.6</v>
      </c>
      <c r="F80" s="51">
        <v>3433.681</v>
      </c>
      <c r="G80" s="51">
        <f t="shared" si="4"/>
        <v>8.1413881425588759</v>
      </c>
      <c r="H80" s="51">
        <v>8.008553948108954E-3</v>
      </c>
      <c r="I80" s="51">
        <v>8.1333795886107669</v>
      </c>
      <c r="J80" s="48">
        <v>2142</v>
      </c>
      <c r="K80" s="48">
        <v>20</v>
      </c>
      <c r="L80" s="55">
        <f t="shared" si="5"/>
        <v>79</v>
      </c>
    </row>
    <row r="81" spans="1:12" x14ac:dyDescent="0.25">
      <c r="A81" s="5">
        <f t="shared" si="7"/>
        <v>80</v>
      </c>
      <c r="B81" s="5">
        <f t="shared" si="6"/>
        <v>1</v>
      </c>
      <c r="C81" s="28">
        <v>1967</v>
      </c>
      <c r="D81" s="28">
        <v>1</v>
      </c>
      <c r="E81" s="48">
        <v>2445</v>
      </c>
      <c r="F81" s="51">
        <v>3464.114</v>
      </c>
      <c r="G81" s="51">
        <f t="shared" si="4"/>
        <v>8.1502121790715218</v>
      </c>
      <c r="H81" s="51">
        <v>8.8240365126459608E-3</v>
      </c>
      <c r="I81" s="51">
        <v>8.1413881425588759</v>
      </c>
      <c r="J81" s="48">
        <v>2154.6</v>
      </c>
      <c r="K81" s="48">
        <v>21.1</v>
      </c>
      <c r="L81" s="55">
        <f t="shared" si="5"/>
        <v>80</v>
      </c>
    </row>
    <row r="82" spans="1:12" x14ac:dyDescent="0.25">
      <c r="A82" s="5">
        <f t="shared" si="7"/>
        <v>81</v>
      </c>
      <c r="B82" s="5">
        <f t="shared" si="6"/>
        <v>1</v>
      </c>
      <c r="C82" s="28">
        <v>1967</v>
      </c>
      <c r="D82" s="28">
        <v>2</v>
      </c>
      <c r="E82" s="48">
        <v>2464.5</v>
      </c>
      <c r="F82" s="51">
        <v>3464.31</v>
      </c>
      <c r="G82" s="51">
        <f t="shared" si="4"/>
        <v>8.1502687575950219</v>
      </c>
      <c r="H82" s="51">
        <v>5.6578523500050437E-5</v>
      </c>
      <c r="I82" s="51">
        <v>8.1502121790715218</v>
      </c>
      <c r="J82" s="48">
        <v>2183.4</v>
      </c>
      <c r="K82" s="48">
        <v>21.7</v>
      </c>
      <c r="L82" s="55">
        <f t="shared" si="5"/>
        <v>81</v>
      </c>
    </row>
    <row r="83" spans="1:12" x14ac:dyDescent="0.25">
      <c r="A83" s="5">
        <f t="shared" si="7"/>
        <v>82</v>
      </c>
      <c r="B83" s="5">
        <f t="shared" si="6"/>
        <v>1</v>
      </c>
      <c r="C83" s="28">
        <v>1967</v>
      </c>
      <c r="D83" s="28">
        <v>3</v>
      </c>
      <c r="E83" s="48">
        <v>2488.1</v>
      </c>
      <c r="F83" s="51">
        <v>3491.7979999999998</v>
      </c>
      <c r="G83" s="51">
        <f t="shared" si="4"/>
        <v>8.1581720687800185</v>
      </c>
      <c r="H83" s="51">
        <v>7.9033111849966531E-3</v>
      </c>
      <c r="I83" s="51">
        <v>8.1502687575950219</v>
      </c>
      <c r="J83" s="48">
        <v>2194.5</v>
      </c>
      <c r="K83" s="48">
        <v>22.1</v>
      </c>
      <c r="L83" s="55">
        <f t="shared" si="5"/>
        <v>82</v>
      </c>
    </row>
    <row r="84" spans="1:12" x14ac:dyDescent="0.25">
      <c r="A84" s="5">
        <f t="shared" si="7"/>
        <v>83</v>
      </c>
      <c r="B84" s="5">
        <f t="shared" si="6"/>
        <v>1</v>
      </c>
      <c r="C84" s="28">
        <v>1967</v>
      </c>
      <c r="D84" s="28">
        <v>4</v>
      </c>
      <c r="E84" s="48">
        <v>2506.1</v>
      </c>
      <c r="F84" s="51">
        <v>3518.2049999999999</v>
      </c>
      <c r="G84" s="51">
        <f t="shared" si="4"/>
        <v>8.1657061953450807</v>
      </c>
      <c r="H84" s="51">
        <v>7.5341265650621381E-3</v>
      </c>
      <c r="I84" s="51">
        <v>8.1581720687800185</v>
      </c>
      <c r="J84" s="48">
        <v>2207.8000000000002</v>
      </c>
      <c r="K84" s="48">
        <v>21.2</v>
      </c>
      <c r="L84" s="55">
        <f t="shared" si="5"/>
        <v>83</v>
      </c>
    </row>
    <row r="85" spans="1:12" x14ac:dyDescent="0.25">
      <c r="A85" s="5">
        <f t="shared" si="7"/>
        <v>84</v>
      </c>
      <c r="B85" s="5">
        <f t="shared" si="6"/>
        <v>1</v>
      </c>
      <c r="C85" s="28">
        <v>1968</v>
      </c>
      <c r="D85" s="28">
        <v>1</v>
      </c>
      <c r="E85" s="48">
        <v>2549.8000000000002</v>
      </c>
      <c r="F85" s="51">
        <v>3590.6550000000002</v>
      </c>
      <c r="G85" s="51">
        <f t="shared" si="4"/>
        <v>8.1860899160936</v>
      </c>
      <c r="H85" s="51">
        <v>2.0383720748519352E-2</v>
      </c>
      <c r="I85" s="51">
        <v>8.1657061953450807</v>
      </c>
      <c r="J85" s="48">
        <v>2260.3000000000002</v>
      </c>
      <c r="K85" s="48">
        <v>22.6</v>
      </c>
      <c r="L85" s="55">
        <f t="shared" si="5"/>
        <v>84</v>
      </c>
    </row>
    <row r="86" spans="1:12" x14ac:dyDescent="0.25">
      <c r="A86" s="5">
        <f t="shared" si="7"/>
        <v>85</v>
      </c>
      <c r="B86" s="5">
        <f t="shared" si="6"/>
        <v>1</v>
      </c>
      <c r="C86" s="28">
        <v>1968</v>
      </c>
      <c r="D86" s="28">
        <v>2</v>
      </c>
      <c r="E86" s="48">
        <v>2592.3000000000002</v>
      </c>
      <c r="F86" s="51">
        <v>3651.6179999999999</v>
      </c>
      <c r="G86" s="51">
        <f t="shared" si="4"/>
        <v>8.2029256360248173</v>
      </c>
      <c r="H86" s="51">
        <v>1.6835719931217241E-2</v>
      </c>
      <c r="I86" s="51">
        <v>8.1860899160936</v>
      </c>
      <c r="J86" s="48">
        <v>2295.1</v>
      </c>
      <c r="K86" s="48">
        <v>23.4</v>
      </c>
      <c r="L86" s="55">
        <f t="shared" si="5"/>
        <v>85</v>
      </c>
    </row>
    <row r="87" spans="1:12" x14ac:dyDescent="0.25">
      <c r="A87" s="5">
        <f t="shared" si="7"/>
        <v>86</v>
      </c>
      <c r="B87" s="5">
        <f t="shared" si="6"/>
        <v>1</v>
      </c>
      <c r="C87" s="28">
        <v>1968</v>
      </c>
      <c r="D87" s="28">
        <v>3</v>
      </c>
      <c r="E87" s="48">
        <v>2597.1</v>
      </c>
      <c r="F87" s="51">
        <v>3676.4549999999999</v>
      </c>
      <c r="G87" s="51">
        <f t="shared" si="4"/>
        <v>8.2097042516592875</v>
      </c>
      <c r="H87" s="51">
        <v>6.778615634470242E-3</v>
      </c>
      <c r="I87" s="51">
        <v>8.2029256360248173</v>
      </c>
      <c r="J87" s="48">
        <v>2338.1999999999998</v>
      </c>
      <c r="K87" s="48">
        <v>24</v>
      </c>
      <c r="L87" s="55">
        <f t="shared" si="5"/>
        <v>86</v>
      </c>
    </row>
    <row r="88" spans="1:12" x14ac:dyDescent="0.25">
      <c r="A88" s="5">
        <f t="shared" si="7"/>
        <v>87</v>
      </c>
      <c r="B88" s="5">
        <f t="shared" si="6"/>
        <v>1</v>
      </c>
      <c r="C88" s="28">
        <v>1968</v>
      </c>
      <c r="D88" s="28">
        <v>4</v>
      </c>
      <c r="E88" s="48">
        <v>2613.6999999999998</v>
      </c>
      <c r="F88" s="51">
        <v>3691.9659999999999</v>
      </c>
      <c r="G88" s="51">
        <f t="shared" si="4"/>
        <v>8.2139143864795798</v>
      </c>
      <c r="H88" s="51">
        <v>4.2101348202923106E-3</v>
      </c>
      <c r="I88" s="51">
        <v>8.2097042516592875</v>
      </c>
      <c r="J88" s="48">
        <v>2348.6</v>
      </c>
      <c r="K88" s="48">
        <v>24.2</v>
      </c>
      <c r="L88" s="55">
        <f t="shared" si="5"/>
        <v>87</v>
      </c>
    </row>
    <row r="89" spans="1:12" x14ac:dyDescent="0.25">
      <c r="A89" s="5">
        <f t="shared" si="7"/>
        <v>88</v>
      </c>
      <c r="B89" s="5">
        <f t="shared" si="6"/>
        <v>1</v>
      </c>
      <c r="C89" s="28">
        <v>1969</v>
      </c>
      <c r="D89" s="28">
        <v>1</v>
      </c>
      <c r="E89" s="48">
        <v>2617.5</v>
      </c>
      <c r="F89" s="51">
        <v>3750.18</v>
      </c>
      <c r="G89" s="51">
        <f t="shared" si="4"/>
        <v>8.2295591178124941</v>
      </c>
      <c r="H89" s="51">
        <v>1.5644731332914219E-2</v>
      </c>
      <c r="I89" s="51">
        <v>8.2139143864795798</v>
      </c>
      <c r="J89" s="48">
        <v>2375</v>
      </c>
      <c r="K89" s="48">
        <v>24</v>
      </c>
      <c r="L89" s="55">
        <f t="shared" si="5"/>
        <v>88</v>
      </c>
    </row>
    <row r="90" spans="1:12" x14ac:dyDescent="0.25">
      <c r="A90" s="5">
        <f t="shared" si="7"/>
        <v>89</v>
      </c>
      <c r="B90" s="5">
        <f t="shared" si="6"/>
        <v>1</v>
      </c>
      <c r="C90" s="28">
        <v>1969</v>
      </c>
      <c r="D90" s="28">
        <v>2</v>
      </c>
      <c r="E90" s="48">
        <v>2643.5</v>
      </c>
      <c r="F90" s="51">
        <v>3760.8809999999999</v>
      </c>
      <c r="G90" s="51">
        <f t="shared" si="4"/>
        <v>8.2324085174486257</v>
      </c>
      <c r="H90" s="51">
        <v>2.8493996361316221E-3</v>
      </c>
      <c r="I90" s="51">
        <v>8.2295591178124941</v>
      </c>
      <c r="J90" s="48">
        <v>2390</v>
      </c>
      <c r="K90" s="48">
        <v>24.1</v>
      </c>
      <c r="L90" s="55">
        <f t="shared" si="5"/>
        <v>89</v>
      </c>
    </row>
    <row r="91" spans="1:12" x14ac:dyDescent="0.25">
      <c r="A91" s="5">
        <f t="shared" si="7"/>
        <v>90</v>
      </c>
      <c r="B91" s="5">
        <f t="shared" si="6"/>
        <v>1</v>
      </c>
      <c r="C91" s="28">
        <v>1969</v>
      </c>
      <c r="D91" s="28">
        <v>3</v>
      </c>
      <c r="E91" s="48">
        <v>2696.6</v>
      </c>
      <c r="F91" s="51">
        <v>3784.2449999999999</v>
      </c>
      <c r="G91" s="51">
        <f t="shared" si="4"/>
        <v>8.2386016743760297</v>
      </c>
      <c r="H91" s="51">
        <v>6.1931569274040754E-3</v>
      </c>
      <c r="I91" s="51">
        <v>8.2324085174486257</v>
      </c>
      <c r="J91" s="48">
        <v>2401</v>
      </c>
      <c r="K91" s="48">
        <v>24.3</v>
      </c>
      <c r="L91" s="55">
        <f t="shared" si="5"/>
        <v>90</v>
      </c>
    </row>
    <row r="92" spans="1:12" x14ac:dyDescent="0.25">
      <c r="A92" s="5">
        <f t="shared" si="7"/>
        <v>91</v>
      </c>
      <c r="B92" s="5">
        <f t="shared" si="6"/>
        <v>1</v>
      </c>
      <c r="C92" s="28">
        <v>1969</v>
      </c>
      <c r="D92" s="28">
        <v>4</v>
      </c>
      <c r="E92" s="48">
        <v>2716.1</v>
      </c>
      <c r="F92" s="51">
        <v>3766.28</v>
      </c>
      <c r="G92" s="51">
        <f t="shared" si="4"/>
        <v>8.2338430558956937</v>
      </c>
      <c r="H92" s="51">
        <v>-4.7586184803360965E-3</v>
      </c>
      <c r="I92" s="51">
        <v>8.2386016743760297</v>
      </c>
      <c r="J92" s="48">
        <v>2419.8000000000002</v>
      </c>
      <c r="K92" s="48">
        <v>24.6</v>
      </c>
      <c r="L92" s="55">
        <f t="shared" si="5"/>
        <v>91</v>
      </c>
    </row>
    <row r="93" spans="1:12" x14ac:dyDescent="0.25">
      <c r="A93" s="5">
        <f t="shared" si="7"/>
        <v>92</v>
      </c>
      <c r="B93" s="5">
        <f t="shared" si="6"/>
        <v>1</v>
      </c>
      <c r="C93" s="28">
        <v>1970</v>
      </c>
      <c r="D93" s="28">
        <v>1</v>
      </c>
      <c r="E93" s="48">
        <v>2729.4</v>
      </c>
      <c r="F93" s="51">
        <v>3759.9969999999998</v>
      </c>
      <c r="G93" s="51">
        <f t="shared" si="4"/>
        <v>8.2321734385112819</v>
      </c>
      <c r="H93" s="51">
        <v>-1.6696173844117368E-3</v>
      </c>
      <c r="I93" s="51">
        <v>8.2338430558956937</v>
      </c>
      <c r="J93" s="48">
        <v>2434.4</v>
      </c>
      <c r="K93" s="48">
        <v>24.5</v>
      </c>
      <c r="L93" s="55">
        <f t="shared" si="5"/>
        <v>92</v>
      </c>
    </row>
    <row r="94" spans="1:12" x14ac:dyDescent="0.25">
      <c r="A94" s="5">
        <f t="shared" si="7"/>
        <v>93</v>
      </c>
      <c r="B94" s="5">
        <f t="shared" si="6"/>
        <v>1</v>
      </c>
      <c r="C94" s="28">
        <v>1970</v>
      </c>
      <c r="D94" s="28">
        <v>2</v>
      </c>
      <c r="E94" s="48">
        <v>2777.4</v>
      </c>
      <c r="F94" s="51">
        <v>3767.0659999999998</v>
      </c>
      <c r="G94" s="51">
        <f t="shared" si="4"/>
        <v>8.2340517281119574</v>
      </c>
      <c r="H94" s="51">
        <v>1.8782896006754868E-3</v>
      </c>
      <c r="I94" s="51">
        <v>8.2321734385112819</v>
      </c>
      <c r="J94" s="48">
        <v>2445.6999999999998</v>
      </c>
      <c r="K94" s="48">
        <v>24.3</v>
      </c>
      <c r="L94" s="55">
        <f t="shared" si="5"/>
        <v>93</v>
      </c>
    </row>
    <row r="95" spans="1:12" x14ac:dyDescent="0.25">
      <c r="A95" s="5">
        <f t="shared" si="7"/>
        <v>94</v>
      </c>
      <c r="B95" s="5">
        <f t="shared" si="6"/>
        <v>1</v>
      </c>
      <c r="C95" s="28">
        <v>1970</v>
      </c>
      <c r="D95" s="28">
        <v>3</v>
      </c>
      <c r="E95" s="48">
        <v>2814.6</v>
      </c>
      <c r="F95" s="51">
        <v>3800.5410000000002</v>
      </c>
      <c r="G95" s="51">
        <f t="shared" si="4"/>
        <v>8.2428987040021084</v>
      </c>
      <c r="H95" s="51">
        <v>8.8469758901510431E-3</v>
      </c>
      <c r="I95" s="51">
        <v>8.2340517281119574</v>
      </c>
      <c r="J95" s="48">
        <v>2467.1</v>
      </c>
      <c r="K95" s="48">
        <v>24.2</v>
      </c>
      <c r="L95" s="55">
        <f t="shared" si="5"/>
        <v>94</v>
      </c>
    </row>
    <row r="96" spans="1:12" x14ac:dyDescent="0.25">
      <c r="A96" s="5">
        <f t="shared" si="7"/>
        <v>95</v>
      </c>
      <c r="B96" s="5">
        <f t="shared" si="6"/>
        <v>1</v>
      </c>
      <c r="C96" s="28">
        <v>1970</v>
      </c>
      <c r="D96" s="28">
        <v>4</v>
      </c>
      <c r="E96" s="48">
        <v>2804.4</v>
      </c>
      <c r="F96" s="51">
        <v>3759.8009999999999</v>
      </c>
      <c r="G96" s="51">
        <f t="shared" si="4"/>
        <v>8.2321213094514203</v>
      </c>
      <c r="H96" s="51">
        <v>-1.0777394550688157E-2</v>
      </c>
      <c r="I96" s="51">
        <v>8.2428987040021084</v>
      </c>
      <c r="J96" s="48">
        <v>2460.1</v>
      </c>
      <c r="K96" s="48">
        <v>24.2</v>
      </c>
      <c r="L96" s="55">
        <f t="shared" si="5"/>
        <v>95</v>
      </c>
    </row>
    <row r="97" spans="1:12" x14ac:dyDescent="0.25">
      <c r="A97" s="5">
        <f t="shared" si="7"/>
        <v>96</v>
      </c>
      <c r="B97" s="5">
        <f t="shared" si="6"/>
        <v>1</v>
      </c>
      <c r="C97" s="28">
        <v>1971</v>
      </c>
      <c r="D97" s="28">
        <v>1</v>
      </c>
      <c r="E97" s="48">
        <v>2863.6</v>
      </c>
      <c r="F97" s="51">
        <v>3864.0569999999998</v>
      </c>
      <c r="G97" s="51">
        <f t="shared" si="4"/>
        <v>8.2594729467764001</v>
      </c>
      <c r="H97" s="51">
        <v>2.7351637324979805E-2</v>
      </c>
      <c r="I97" s="51">
        <v>8.2321213094514203</v>
      </c>
      <c r="J97" s="48">
        <v>2507.4</v>
      </c>
      <c r="K97" s="48">
        <v>25</v>
      </c>
      <c r="L97" s="55">
        <f t="shared" si="5"/>
        <v>96</v>
      </c>
    </row>
    <row r="98" spans="1:12" x14ac:dyDescent="0.25">
      <c r="A98" s="5">
        <f t="shared" si="7"/>
        <v>97</v>
      </c>
      <c r="B98" s="5">
        <f t="shared" si="6"/>
        <v>1</v>
      </c>
      <c r="C98" s="28">
        <v>1971</v>
      </c>
      <c r="D98" s="28">
        <v>2</v>
      </c>
      <c r="E98" s="48">
        <v>2904.6</v>
      </c>
      <c r="F98" s="51">
        <v>3885.8510000000001</v>
      </c>
      <c r="G98" s="51">
        <f t="shared" si="4"/>
        <v>8.2650972864333685</v>
      </c>
      <c r="H98" s="51">
        <v>5.6243396569684023E-3</v>
      </c>
      <c r="I98" s="51">
        <v>8.2594729467764001</v>
      </c>
      <c r="J98" s="48">
        <v>2530.5</v>
      </c>
      <c r="K98" s="48">
        <v>25</v>
      </c>
      <c r="L98" s="55">
        <f t="shared" si="5"/>
        <v>97</v>
      </c>
    </row>
    <row r="99" spans="1:12" x14ac:dyDescent="0.25">
      <c r="A99" s="5">
        <f t="shared" si="7"/>
        <v>98</v>
      </c>
      <c r="B99" s="5">
        <f t="shared" si="6"/>
        <v>1</v>
      </c>
      <c r="C99" s="28">
        <v>1971</v>
      </c>
      <c r="D99" s="28">
        <v>3</v>
      </c>
      <c r="E99" s="48">
        <v>2916.4</v>
      </c>
      <c r="F99" s="51">
        <v>3916.6759999999999</v>
      </c>
      <c r="G99" s="51">
        <f t="shared" si="4"/>
        <v>8.2729986138800786</v>
      </c>
      <c r="H99" s="51">
        <v>7.9013274467101269E-3</v>
      </c>
      <c r="I99" s="51">
        <v>8.2650972864333685</v>
      </c>
      <c r="J99" s="48">
        <v>2550.6999999999998</v>
      </c>
      <c r="K99" s="48">
        <v>25.2</v>
      </c>
      <c r="L99" s="55">
        <f t="shared" si="5"/>
        <v>98</v>
      </c>
    </row>
    <row r="100" spans="1:12" x14ac:dyDescent="0.25">
      <c r="A100" s="5">
        <f t="shared" si="7"/>
        <v>99</v>
      </c>
      <c r="B100" s="5">
        <f t="shared" si="6"/>
        <v>1</v>
      </c>
      <c r="C100" s="28">
        <v>1971</v>
      </c>
      <c r="D100" s="28">
        <v>4</v>
      </c>
      <c r="E100" s="48">
        <v>2946.8</v>
      </c>
      <c r="F100" s="51">
        <v>3927.8670000000002</v>
      </c>
      <c r="G100" s="51">
        <f t="shared" si="4"/>
        <v>8.2758518094306428</v>
      </c>
      <c r="H100" s="51">
        <v>2.8531955505641804E-3</v>
      </c>
      <c r="I100" s="51">
        <v>8.2729986138800786</v>
      </c>
      <c r="J100" s="48">
        <v>2593.1999999999998</v>
      </c>
      <c r="K100" s="48">
        <v>24.9</v>
      </c>
      <c r="L100" s="55">
        <f t="shared" si="5"/>
        <v>99</v>
      </c>
    </row>
    <row r="101" spans="1:12" x14ac:dyDescent="0.25">
      <c r="A101" s="5">
        <f t="shared" si="7"/>
        <v>100</v>
      </c>
      <c r="B101" s="5">
        <f t="shared" si="6"/>
        <v>1</v>
      </c>
      <c r="C101" s="28">
        <v>1972</v>
      </c>
      <c r="D101" s="28">
        <v>1</v>
      </c>
      <c r="E101" s="48">
        <v>2965</v>
      </c>
      <c r="F101" s="51">
        <v>3997.6660000000002</v>
      </c>
      <c r="G101" s="51">
        <f t="shared" si="4"/>
        <v>8.2934659697996516</v>
      </c>
      <c r="H101" s="51">
        <v>1.7614160369008758E-2</v>
      </c>
      <c r="I101" s="51">
        <v>8.2758518094306428</v>
      </c>
      <c r="J101" s="48">
        <v>2627.6</v>
      </c>
      <c r="K101" s="48">
        <v>26.1</v>
      </c>
      <c r="L101" s="55">
        <f t="shared" si="5"/>
        <v>100</v>
      </c>
    </row>
    <row r="102" spans="1:12" x14ac:dyDescent="0.25">
      <c r="A102" s="5">
        <f t="shared" si="7"/>
        <v>101</v>
      </c>
      <c r="B102" s="5">
        <f t="shared" si="6"/>
        <v>1</v>
      </c>
      <c r="C102" s="28">
        <v>1972</v>
      </c>
      <c r="D102" s="28">
        <v>2</v>
      </c>
      <c r="E102" s="48">
        <v>2991.5</v>
      </c>
      <c r="F102" s="51">
        <v>4092.105</v>
      </c>
      <c r="G102" s="51">
        <f t="shared" si="4"/>
        <v>8.316814786566356</v>
      </c>
      <c r="H102" s="51">
        <v>2.3348816766704417E-2</v>
      </c>
      <c r="I102" s="51">
        <v>8.2934659697996516</v>
      </c>
      <c r="J102" s="48">
        <v>2677.3</v>
      </c>
      <c r="K102" s="48">
        <v>26.4</v>
      </c>
      <c r="L102" s="55">
        <f t="shared" si="5"/>
        <v>101</v>
      </c>
    </row>
    <row r="103" spans="1:12" x14ac:dyDescent="0.25">
      <c r="A103" s="5">
        <f t="shared" si="7"/>
        <v>102</v>
      </c>
      <c r="B103" s="5">
        <f t="shared" si="6"/>
        <v>1</v>
      </c>
      <c r="C103" s="28">
        <v>1972</v>
      </c>
      <c r="D103" s="28">
        <v>3</v>
      </c>
      <c r="E103" s="48">
        <v>3053.6</v>
      </c>
      <c r="F103" s="51">
        <v>4131.0789999999997</v>
      </c>
      <c r="G103" s="51">
        <f t="shared" si="4"/>
        <v>8.3262939109127707</v>
      </c>
      <c r="H103" s="51">
        <v>9.4791243464147357E-3</v>
      </c>
      <c r="I103" s="51">
        <v>8.316814786566356</v>
      </c>
      <c r="J103" s="48">
        <v>2718.4</v>
      </c>
      <c r="K103" s="48">
        <v>27.1</v>
      </c>
      <c r="L103" s="55">
        <f t="shared" si="5"/>
        <v>102</v>
      </c>
    </row>
    <row r="104" spans="1:12" x14ac:dyDescent="0.25">
      <c r="A104" s="5">
        <f t="shared" si="7"/>
        <v>103</v>
      </c>
      <c r="B104" s="5">
        <f t="shared" si="6"/>
        <v>1</v>
      </c>
      <c r="C104" s="28">
        <v>1972</v>
      </c>
      <c r="D104" s="28">
        <v>4</v>
      </c>
      <c r="E104" s="48">
        <v>3175</v>
      </c>
      <c r="F104" s="51">
        <v>4198.7179999999998</v>
      </c>
      <c r="G104" s="51">
        <f t="shared" si="4"/>
        <v>8.3425345195815925</v>
      </c>
      <c r="H104" s="51">
        <v>1.6240608668821821E-2</v>
      </c>
      <c r="I104" s="51">
        <v>8.3262939109127707</v>
      </c>
      <c r="J104" s="48">
        <v>2781.7</v>
      </c>
      <c r="K104" s="48">
        <v>27.7</v>
      </c>
      <c r="L104" s="55">
        <f t="shared" si="5"/>
        <v>103</v>
      </c>
    </row>
    <row r="105" spans="1:12" x14ac:dyDescent="0.25">
      <c r="A105" s="5">
        <f t="shared" si="7"/>
        <v>104</v>
      </c>
      <c r="B105" s="5">
        <f t="shared" si="6"/>
        <v>1</v>
      </c>
      <c r="C105" s="28">
        <v>1973</v>
      </c>
      <c r="D105" s="28">
        <v>1</v>
      </c>
      <c r="E105" s="48">
        <v>3210.5</v>
      </c>
      <c r="F105" s="51">
        <v>4305.33</v>
      </c>
      <c r="G105" s="51">
        <f t="shared" si="4"/>
        <v>8.3676090689762468</v>
      </c>
      <c r="H105" s="51">
        <v>2.5074549394654255E-2</v>
      </c>
      <c r="I105" s="51">
        <v>8.3425345195815925</v>
      </c>
      <c r="J105" s="48">
        <v>2832</v>
      </c>
      <c r="K105" s="48">
        <v>28.4</v>
      </c>
      <c r="L105" s="55">
        <f t="shared" si="5"/>
        <v>104</v>
      </c>
    </row>
    <row r="106" spans="1:12" x14ac:dyDescent="0.25">
      <c r="A106" s="5">
        <f t="shared" si="7"/>
        <v>105</v>
      </c>
      <c r="B106" s="5">
        <f t="shared" si="6"/>
        <v>1</v>
      </c>
      <c r="C106" s="28">
        <v>1973</v>
      </c>
      <c r="D106" s="28">
        <v>2</v>
      </c>
      <c r="E106" s="48">
        <v>3240.3</v>
      </c>
      <c r="F106" s="51">
        <v>4355.1019999999999</v>
      </c>
      <c r="G106" s="51">
        <f t="shared" si="4"/>
        <v>8.3791033103670927</v>
      </c>
      <c r="H106" s="51">
        <v>1.1494241390845872E-2</v>
      </c>
      <c r="I106" s="51">
        <v>8.3676090689762468</v>
      </c>
      <c r="J106" s="48">
        <v>2830.5</v>
      </c>
      <c r="K106" s="48">
        <v>29.3</v>
      </c>
      <c r="L106" s="55">
        <f t="shared" si="5"/>
        <v>105</v>
      </c>
    </row>
    <row r="107" spans="1:12" x14ac:dyDescent="0.25">
      <c r="A107" s="5">
        <f t="shared" si="7"/>
        <v>106</v>
      </c>
      <c r="B107" s="5">
        <f t="shared" si="6"/>
        <v>1</v>
      </c>
      <c r="C107" s="28">
        <v>1973</v>
      </c>
      <c r="D107" s="28">
        <v>3</v>
      </c>
      <c r="E107" s="48">
        <v>3258.3</v>
      </c>
      <c r="F107" s="51">
        <v>4331.9340000000002</v>
      </c>
      <c r="G107" s="51">
        <f t="shared" si="4"/>
        <v>8.3737693725477573</v>
      </c>
      <c r="H107" s="51">
        <v>-5.3339378193353326E-3</v>
      </c>
      <c r="I107" s="51">
        <v>8.3791033103670927</v>
      </c>
      <c r="J107" s="48">
        <v>2840.6</v>
      </c>
      <c r="K107" s="48">
        <v>30.4</v>
      </c>
      <c r="L107" s="55">
        <f t="shared" si="5"/>
        <v>106</v>
      </c>
    </row>
    <row r="108" spans="1:12" x14ac:dyDescent="0.25">
      <c r="A108" s="5">
        <f t="shared" si="7"/>
        <v>107</v>
      </c>
      <c r="B108" s="5">
        <f t="shared" si="6"/>
        <v>1</v>
      </c>
      <c r="C108" s="28">
        <v>1973</v>
      </c>
      <c r="D108" s="28">
        <v>4</v>
      </c>
      <c r="E108" s="48">
        <v>3297.6</v>
      </c>
      <c r="F108" s="51">
        <v>4373.2629999999999</v>
      </c>
      <c r="G108" s="51">
        <f t="shared" si="4"/>
        <v>8.3832646913835749</v>
      </c>
      <c r="H108" s="51">
        <v>9.4953188358175566E-3</v>
      </c>
      <c r="I108" s="51">
        <v>8.3737693725477573</v>
      </c>
      <c r="J108" s="48">
        <v>2832.2</v>
      </c>
      <c r="K108" s="48">
        <v>31.5</v>
      </c>
      <c r="L108" s="55">
        <f t="shared" si="5"/>
        <v>107</v>
      </c>
    </row>
    <row r="109" spans="1:12" x14ac:dyDescent="0.25">
      <c r="A109" s="5">
        <f t="shared" si="7"/>
        <v>108</v>
      </c>
      <c r="B109" s="5">
        <f t="shared" si="6"/>
        <v>1</v>
      </c>
      <c r="C109" s="28">
        <v>1974</v>
      </c>
      <c r="D109" s="28">
        <v>1</v>
      </c>
      <c r="E109" s="48">
        <v>3246.6</v>
      </c>
      <c r="F109" s="51">
        <v>4335.37</v>
      </c>
      <c r="G109" s="51">
        <f t="shared" si="4"/>
        <v>8.3745622373601591</v>
      </c>
      <c r="H109" s="51">
        <v>-8.7024540234157399E-3</v>
      </c>
      <c r="I109" s="51">
        <v>8.3832646913835749</v>
      </c>
      <c r="J109" s="48">
        <v>2807.8</v>
      </c>
      <c r="K109" s="48">
        <v>32.5</v>
      </c>
      <c r="L109" s="55">
        <f t="shared" si="5"/>
        <v>108</v>
      </c>
    </row>
    <row r="110" spans="1:12" x14ac:dyDescent="0.25">
      <c r="A110" s="5">
        <f t="shared" si="7"/>
        <v>109</v>
      </c>
      <c r="B110" s="5">
        <f t="shared" si="6"/>
        <v>1</v>
      </c>
      <c r="C110" s="28">
        <v>1974</v>
      </c>
      <c r="D110" s="28">
        <v>2</v>
      </c>
      <c r="E110" s="48">
        <v>3219.9</v>
      </c>
      <c r="F110" s="51">
        <v>4347.9359999999997</v>
      </c>
      <c r="G110" s="51">
        <f t="shared" si="4"/>
        <v>8.3774565287215452</v>
      </c>
      <c r="H110" s="51">
        <v>2.894291361386081E-3</v>
      </c>
      <c r="I110" s="51">
        <v>8.3745622373601591</v>
      </c>
      <c r="J110" s="48">
        <v>2819</v>
      </c>
      <c r="K110" s="48">
        <v>33.299999999999997</v>
      </c>
      <c r="L110" s="55">
        <f t="shared" si="5"/>
        <v>109</v>
      </c>
    </row>
    <row r="111" spans="1:12" x14ac:dyDescent="0.25">
      <c r="A111" s="5">
        <f t="shared" si="7"/>
        <v>110</v>
      </c>
      <c r="B111" s="5">
        <f t="shared" si="6"/>
        <v>1</v>
      </c>
      <c r="C111" s="28">
        <v>1974</v>
      </c>
      <c r="D111" s="28">
        <v>3</v>
      </c>
      <c r="E111" s="48">
        <v>3231.1</v>
      </c>
      <c r="F111" s="51">
        <v>4305.8209999999999</v>
      </c>
      <c r="G111" s="51">
        <f t="shared" si="4"/>
        <v>8.3677231071577935</v>
      </c>
      <c r="H111" s="51">
        <v>-9.7334215637516763E-3</v>
      </c>
      <c r="I111" s="51">
        <v>8.3774565287215452</v>
      </c>
      <c r="J111" s="48">
        <v>2831.6</v>
      </c>
      <c r="K111" s="48">
        <v>33.6</v>
      </c>
      <c r="L111" s="55">
        <f t="shared" si="5"/>
        <v>110</v>
      </c>
    </row>
    <row r="112" spans="1:12" x14ac:dyDescent="0.25">
      <c r="A112" s="5">
        <f t="shared" si="7"/>
        <v>111</v>
      </c>
      <c r="B112" s="5">
        <f t="shared" si="6"/>
        <v>1</v>
      </c>
      <c r="C112" s="28">
        <v>1974</v>
      </c>
      <c r="D112" s="28">
        <v>4</v>
      </c>
      <c r="E112" s="48">
        <v>3217.3</v>
      </c>
      <c r="F112" s="51">
        <v>4288.9359999999997</v>
      </c>
      <c r="G112" s="51">
        <f t="shared" si="4"/>
        <v>8.3637939625123323</v>
      </c>
      <c r="H112" s="51">
        <v>-3.9291446454612355E-3</v>
      </c>
      <c r="I112" s="51">
        <v>8.3677231071577935</v>
      </c>
      <c r="J112" s="48">
        <v>2790.8</v>
      </c>
      <c r="K112" s="48">
        <v>33.5</v>
      </c>
      <c r="L112" s="55">
        <f t="shared" si="5"/>
        <v>111</v>
      </c>
    </row>
    <row r="113" spans="1:12" x14ac:dyDescent="0.25">
      <c r="A113" s="5">
        <f t="shared" si="7"/>
        <v>112</v>
      </c>
      <c r="B113" s="5">
        <f t="shared" si="6"/>
        <v>1</v>
      </c>
      <c r="C113" s="28">
        <v>1975</v>
      </c>
      <c r="D113" s="28">
        <v>1</v>
      </c>
      <c r="E113" s="48">
        <v>3205.7</v>
      </c>
      <c r="F113" s="51">
        <v>4237.5929999999998</v>
      </c>
      <c r="G113" s="51">
        <f t="shared" si="4"/>
        <v>8.3517506983505303</v>
      </c>
      <c r="H113" s="51">
        <v>-1.2043264161802014E-2</v>
      </c>
      <c r="I113" s="51">
        <v>8.3637939625123323</v>
      </c>
      <c r="J113" s="48">
        <v>2814.6</v>
      </c>
      <c r="K113" s="48">
        <v>32.9</v>
      </c>
      <c r="L113" s="55">
        <f t="shared" si="5"/>
        <v>112</v>
      </c>
    </row>
    <row r="114" spans="1:12" x14ac:dyDescent="0.25">
      <c r="A114" s="5">
        <f t="shared" si="7"/>
        <v>113</v>
      </c>
      <c r="B114" s="5">
        <f t="shared" si="6"/>
        <v>1</v>
      </c>
      <c r="C114" s="28">
        <v>1975</v>
      </c>
      <c r="D114" s="28">
        <v>2</v>
      </c>
      <c r="E114" s="48">
        <v>3354.6</v>
      </c>
      <c r="F114" s="51">
        <v>4268.6139999999996</v>
      </c>
      <c r="G114" s="51">
        <f t="shared" si="4"/>
        <v>8.3590444633679457</v>
      </c>
      <c r="H114" s="51">
        <v>7.2937650174154101E-3</v>
      </c>
      <c r="I114" s="51">
        <v>8.3517506983505303</v>
      </c>
      <c r="J114" s="48">
        <v>2860.5</v>
      </c>
      <c r="K114" s="48">
        <v>32.700000000000003</v>
      </c>
      <c r="L114" s="55">
        <f t="shared" si="5"/>
        <v>113</v>
      </c>
    </row>
    <row r="115" spans="1:12" x14ac:dyDescent="0.25">
      <c r="A115" s="5">
        <f t="shared" si="7"/>
        <v>114</v>
      </c>
      <c r="B115" s="5">
        <f t="shared" si="6"/>
        <v>1</v>
      </c>
      <c r="C115" s="28">
        <v>1975</v>
      </c>
      <c r="D115" s="28">
        <v>3</v>
      </c>
      <c r="E115" s="48">
        <v>3309.1</v>
      </c>
      <c r="F115" s="51">
        <v>4340.8670000000002</v>
      </c>
      <c r="G115" s="51">
        <f t="shared" si="4"/>
        <v>8.3758293767284169</v>
      </c>
      <c r="H115" s="51">
        <v>1.6784913360471165E-2</v>
      </c>
      <c r="I115" s="51">
        <v>8.3590444633679457</v>
      </c>
      <c r="J115" s="48">
        <v>2901.2</v>
      </c>
      <c r="K115" s="48">
        <v>32.9</v>
      </c>
      <c r="L115" s="55">
        <f t="shared" si="5"/>
        <v>114</v>
      </c>
    </row>
    <row r="116" spans="1:12" x14ac:dyDescent="0.25">
      <c r="A116" s="5">
        <f t="shared" si="7"/>
        <v>115</v>
      </c>
      <c r="B116" s="5">
        <f t="shared" si="6"/>
        <v>1</v>
      </c>
      <c r="C116" s="28">
        <v>1975</v>
      </c>
      <c r="D116" s="28">
        <v>4</v>
      </c>
      <c r="E116" s="48">
        <v>3342</v>
      </c>
      <c r="F116" s="51">
        <v>4397.8059999999996</v>
      </c>
      <c r="G116" s="51">
        <f t="shared" si="4"/>
        <v>8.388861059182263</v>
      </c>
      <c r="H116" s="51">
        <v>1.3031682453846116E-2</v>
      </c>
      <c r="I116" s="51">
        <v>8.3758293767284169</v>
      </c>
      <c r="J116" s="48">
        <v>2931.4</v>
      </c>
      <c r="K116" s="48">
        <v>33.4</v>
      </c>
      <c r="L116" s="55">
        <f t="shared" si="5"/>
        <v>115</v>
      </c>
    </row>
    <row r="117" spans="1:12" x14ac:dyDescent="0.25">
      <c r="A117" s="5">
        <f t="shared" si="7"/>
        <v>116</v>
      </c>
      <c r="B117" s="5">
        <f t="shared" si="6"/>
        <v>1</v>
      </c>
      <c r="C117" s="28">
        <v>1976</v>
      </c>
      <c r="D117" s="28">
        <v>1</v>
      </c>
      <c r="E117" s="48">
        <v>3390.9</v>
      </c>
      <c r="F117" s="51">
        <v>4496.7610000000004</v>
      </c>
      <c r="G117" s="51">
        <f t="shared" si="4"/>
        <v>8.4111126388162401</v>
      </c>
      <c r="H117" s="51">
        <v>2.2251579633977059E-2</v>
      </c>
      <c r="I117" s="51">
        <v>8.388861059182263</v>
      </c>
      <c r="J117" s="48">
        <v>2989.7</v>
      </c>
      <c r="K117" s="48">
        <v>36.200000000000003</v>
      </c>
      <c r="L117" s="55">
        <f t="shared" si="5"/>
        <v>116</v>
      </c>
    </row>
    <row r="118" spans="1:12" x14ac:dyDescent="0.25">
      <c r="A118" s="5">
        <f t="shared" si="7"/>
        <v>117</v>
      </c>
      <c r="B118" s="5">
        <f t="shared" si="6"/>
        <v>1</v>
      </c>
      <c r="C118" s="28">
        <v>1976</v>
      </c>
      <c r="D118" s="28">
        <v>2</v>
      </c>
      <c r="E118" s="48">
        <v>3417.5</v>
      </c>
      <c r="F118" s="51">
        <v>4530.335</v>
      </c>
      <c r="G118" s="51">
        <f t="shared" si="4"/>
        <v>8.4185511671776858</v>
      </c>
      <c r="H118" s="51">
        <v>7.438528361445762E-3</v>
      </c>
      <c r="I118" s="51">
        <v>8.4111126388162401</v>
      </c>
      <c r="J118" s="48">
        <v>3016.3</v>
      </c>
      <c r="K118" s="48">
        <v>38.1</v>
      </c>
      <c r="L118" s="55">
        <f t="shared" si="5"/>
        <v>117</v>
      </c>
    </row>
    <row r="119" spans="1:12" x14ac:dyDescent="0.25">
      <c r="A119" s="5">
        <f t="shared" si="7"/>
        <v>118</v>
      </c>
      <c r="B119" s="5">
        <f t="shared" si="6"/>
        <v>1</v>
      </c>
      <c r="C119" s="28">
        <v>1976</v>
      </c>
      <c r="D119" s="28">
        <v>3</v>
      </c>
      <c r="E119" s="48">
        <v>3448</v>
      </c>
      <c r="F119" s="51">
        <v>4552.03</v>
      </c>
      <c r="G119" s="51">
        <f t="shared" si="4"/>
        <v>8.4233285662941153</v>
      </c>
      <c r="H119" s="51">
        <v>4.7773991164294927E-3</v>
      </c>
      <c r="I119" s="51">
        <v>8.4185511671776858</v>
      </c>
      <c r="J119" s="48">
        <v>3047.9</v>
      </c>
      <c r="K119" s="48">
        <v>39.9</v>
      </c>
      <c r="L119" s="55">
        <f t="shared" si="5"/>
        <v>118</v>
      </c>
    </row>
    <row r="120" spans="1:12" x14ac:dyDescent="0.25">
      <c r="A120" s="5">
        <f t="shared" si="7"/>
        <v>119</v>
      </c>
      <c r="B120" s="5">
        <f t="shared" si="6"/>
        <v>1</v>
      </c>
      <c r="C120" s="28">
        <v>1976</v>
      </c>
      <c r="D120" s="28">
        <v>4</v>
      </c>
      <c r="E120" s="48">
        <v>3473</v>
      </c>
      <c r="F120" s="51">
        <v>4584.6229999999996</v>
      </c>
      <c r="G120" s="51">
        <f t="shared" si="4"/>
        <v>8.4304631566643504</v>
      </c>
      <c r="H120" s="51">
        <v>7.1345903702351166E-3</v>
      </c>
      <c r="I120" s="51">
        <v>8.4233285662941153</v>
      </c>
      <c r="J120" s="48">
        <v>3088</v>
      </c>
      <c r="K120" s="48">
        <v>41.9</v>
      </c>
      <c r="L120" s="55">
        <f t="shared" si="5"/>
        <v>119</v>
      </c>
    </row>
    <row r="121" spans="1:12" x14ac:dyDescent="0.25">
      <c r="A121" s="5">
        <f t="shared" si="7"/>
        <v>120</v>
      </c>
      <c r="B121" s="5">
        <f t="shared" si="6"/>
        <v>1</v>
      </c>
      <c r="C121" s="28">
        <v>1977</v>
      </c>
      <c r="D121" s="28">
        <v>1</v>
      </c>
      <c r="E121" s="48">
        <v>3479.7</v>
      </c>
      <c r="F121" s="51">
        <v>4639.99</v>
      </c>
      <c r="G121" s="51">
        <f t="shared" si="4"/>
        <v>8.4424674900455638</v>
      </c>
      <c r="H121" s="51">
        <v>1.2004333381213428E-2</v>
      </c>
      <c r="I121" s="51">
        <v>8.4304631566643504</v>
      </c>
      <c r="J121" s="48">
        <v>3124.6</v>
      </c>
      <c r="K121" s="48">
        <v>42.7</v>
      </c>
      <c r="L121" s="55">
        <f t="shared" si="5"/>
        <v>120</v>
      </c>
    </row>
    <row r="122" spans="1:12" x14ac:dyDescent="0.25">
      <c r="A122" s="5">
        <f t="shared" si="7"/>
        <v>121</v>
      </c>
      <c r="B122" s="5">
        <f t="shared" si="6"/>
        <v>1</v>
      </c>
      <c r="C122" s="28">
        <v>1977</v>
      </c>
      <c r="D122" s="28">
        <v>2</v>
      </c>
      <c r="E122" s="48">
        <v>3517.4</v>
      </c>
      <c r="F122" s="51">
        <v>4731.0919999999996</v>
      </c>
      <c r="G122" s="51">
        <f t="shared" si="4"/>
        <v>8.4619113216479498</v>
      </c>
      <c r="H122" s="51">
        <v>1.9443831602385941E-2</v>
      </c>
      <c r="I122" s="51">
        <v>8.4424674900455638</v>
      </c>
      <c r="J122" s="48">
        <v>3141.5</v>
      </c>
      <c r="K122" s="48">
        <v>43.9</v>
      </c>
      <c r="L122" s="55">
        <f t="shared" si="5"/>
        <v>121</v>
      </c>
    </row>
    <row r="123" spans="1:12" x14ac:dyDescent="0.25">
      <c r="A123" s="5">
        <f t="shared" si="7"/>
        <v>122</v>
      </c>
      <c r="B123" s="5">
        <f t="shared" si="6"/>
        <v>1</v>
      </c>
      <c r="C123" s="28">
        <v>1977</v>
      </c>
      <c r="D123" s="28">
        <v>3</v>
      </c>
      <c r="E123" s="48">
        <v>3570.6</v>
      </c>
      <c r="F123" s="51">
        <v>4815.8119999999999</v>
      </c>
      <c r="G123" s="51">
        <f t="shared" si="4"/>
        <v>8.4796599496818601</v>
      </c>
      <c r="H123" s="51">
        <v>1.7748628033910308E-2</v>
      </c>
      <c r="I123" s="51">
        <v>8.4619113216479498</v>
      </c>
      <c r="J123" s="48">
        <v>3171.4</v>
      </c>
      <c r="K123" s="48">
        <v>45.6</v>
      </c>
      <c r="L123" s="55">
        <f t="shared" si="5"/>
        <v>122</v>
      </c>
    </row>
    <row r="124" spans="1:12" x14ac:dyDescent="0.25">
      <c r="A124" s="5">
        <f t="shared" si="7"/>
        <v>123</v>
      </c>
      <c r="B124" s="5">
        <f t="shared" si="6"/>
        <v>1</v>
      </c>
      <c r="C124" s="28">
        <v>1977</v>
      </c>
      <c r="D124" s="28">
        <v>4</v>
      </c>
      <c r="E124" s="48">
        <v>3642.1</v>
      </c>
      <c r="F124" s="51">
        <v>4815.3209999999999</v>
      </c>
      <c r="G124" s="51">
        <f t="shared" si="4"/>
        <v>8.4795579886767687</v>
      </c>
      <c r="H124" s="51">
        <v>-1.0196100509141104E-4</v>
      </c>
      <c r="I124" s="51">
        <v>8.4796599496818601</v>
      </c>
      <c r="J124" s="48">
        <v>3219.1</v>
      </c>
      <c r="K124" s="48">
        <v>46.8</v>
      </c>
      <c r="L124" s="55">
        <f t="shared" si="5"/>
        <v>123</v>
      </c>
    </row>
    <row r="125" spans="1:12" x14ac:dyDescent="0.25">
      <c r="A125" s="5">
        <f t="shared" si="7"/>
        <v>124</v>
      </c>
      <c r="B125" s="5">
        <f t="shared" si="6"/>
        <v>1</v>
      </c>
      <c r="C125" s="28">
        <v>1978</v>
      </c>
      <c r="D125" s="28">
        <v>1</v>
      </c>
      <c r="E125" s="48">
        <v>3663.5</v>
      </c>
      <c r="F125" s="51">
        <v>4830.8320000000003</v>
      </c>
      <c r="G125" s="51">
        <f t="shared" si="4"/>
        <v>8.4827739885409095</v>
      </c>
      <c r="H125" s="51">
        <v>3.2159998641407839E-3</v>
      </c>
      <c r="I125" s="51">
        <v>8.4795579886767687</v>
      </c>
      <c r="J125" s="48">
        <v>3237.3</v>
      </c>
      <c r="K125" s="48">
        <v>48.3</v>
      </c>
      <c r="L125" s="55">
        <f t="shared" si="5"/>
        <v>124</v>
      </c>
    </row>
    <row r="126" spans="1:12" x14ac:dyDescent="0.25">
      <c r="A126" s="5">
        <f t="shared" si="7"/>
        <v>125</v>
      </c>
      <c r="B126" s="5">
        <f t="shared" si="6"/>
        <v>1</v>
      </c>
      <c r="C126" s="28">
        <v>1978</v>
      </c>
      <c r="D126" s="28">
        <v>2</v>
      </c>
      <c r="E126" s="48">
        <v>3706.3</v>
      </c>
      <c r="F126" s="51">
        <v>5021.183</v>
      </c>
      <c r="G126" s="51">
        <f t="shared" si="4"/>
        <v>8.5214208422934554</v>
      </c>
      <c r="H126" s="51">
        <v>3.8646853752545951E-2</v>
      </c>
      <c r="I126" s="51">
        <v>8.4827739885409095</v>
      </c>
      <c r="J126" s="48">
        <v>3306.4</v>
      </c>
      <c r="K126" s="48">
        <v>49.5</v>
      </c>
      <c r="L126" s="55">
        <f t="shared" si="5"/>
        <v>125</v>
      </c>
    </row>
    <row r="127" spans="1:12" x14ac:dyDescent="0.25">
      <c r="A127" s="5">
        <f t="shared" si="7"/>
        <v>126</v>
      </c>
      <c r="B127" s="5">
        <f t="shared" si="6"/>
        <v>1</v>
      </c>
      <c r="C127" s="28">
        <v>1978</v>
      </c>
      <c r="D127" s="28">
        <v>3</v>
      </c>
      <c r="E127" s="48">
        <v>3737.6</v>
      </c>
      <c r="F127" s="51">
        <v>5070.6610000000001</v>
      </c>
      <c r="G127" s="51">
        <f t="shared" si="4"/>
        <v>8.5312264628406318</v>
      </c>
      <c r="H127" s="51">
        <v>9.8056205471763747E-3</v>
      </c>
      <c r="I127" s="51">
        <v>8.5214208422934554</v>
      </c>
      <c r="J127" s="48">
        <v>3320.8</v>
      </c>
      <c r="K127" s="48">
        <v>51.8</v>
      </c>
      <c r="L127" s="55">
        <f t="shared" si="5"/>
        <v>126</v>
      </c>
    </row>
    <row r="128" spans="1:12" x14ac:dyDescent="0.25">
      <c r="A128" s="5">
        <f t="shared" si="7"/>
        <v>127</v>
      </c>
      <c r="B128" s="5">
        <f t="shared" si="6"/>
        <v>1</v>
      </c>
      <c r="C128" s="28">
        <v>1978</v>
      </c>
      <c r="D128" s="28">
        <v>4</v>
      </c>
      <c r="E128" s="48">
        <v>3768.3</v>
      </c>
      <c r="F128" s="51">
        <v>5137.4160000000002</v>
      </c>
      <c r="G128" s="51">
        <f t="shared" si="4"/>
        <v>8.5443055083058574</v>
      </c>
      <c r="H128" s="51">
        <v>1.3079045465225647E-2</v>
      </c>
      <c r="I128" s="51">
        <v>8.5312264628406318</v>
      </c>
      <c r="J128" s="48">
        <v>3347.8</v>
      </c>
      <c r="K128" s="48">
        <v>53.7</v>
      </c>
      <c r="L128" s="55">
        <f t="shared" si="5"/>
        <v>127</v>
      </c>
    </row>
    <row r="129" spans="1:12" x14ac:dyDescent="0.25">
      <c r="A129" s="5">
        <f t="shared" si="7"/>
        <v>128</v>
      </c>
      <c r="B129" s="5">
        <f t="shared" si="6"/>
        <v>1</v>
      </c>
      <c r="C129" s="28">
        <v>1979</v>
      </c>
      <c r="D129" s="28">
        <v>1</v>
      </c>
      <c r="E129" s="48">
        <v>3811.7</v>
      </c>
      <c r="F129" s="51">
        <v>5147.43</v>
      </c>
      <c r="G129" s="51">
        <f t="shared" ref="G129:G192" si="8">LN(F129)</f>
        <v>8.5462528399750948</v>
      </c>
      <c r="H129" s="51">
        <v>1.9473316692373288E-3</v>
      </c>
      <c r="I129" s="51">
        <v>8.5443055083058574</v>
      </c>
      <c r="J129" s="48">
        <v>3365.3</v>
      </c>
      <c r="K129" s="48">
        <v>55.4</v>
      </c>
      <c r="L129" s="55">
        <f t="shared" ref="L129:L192" si="9">A129</f>
        <v>128</v>
      </c>
    </row>
    <row r="130" spans="1:12" x14ac:dyDescent="0.25">
      <c r="A130" s="5">
        <f t="shared" si="7"/>
        <v>129</v>
      </c>
      <c r="B130" s="5">
        <f t="shared" ref="B130:B193" si="10">IF(C130="","",1)</f>
        <v>1</v>
      </c>
      <c r="C130" s="28">
        <v>1979</v>
      </c>
      <c r="D130" s="28">
        <v>2</v>
      </c>
      <c r="E130" s="48">
        <v>3785.2</v>
      </c>
      <c r="F130" s="51">
        <v>5152.3379999999997</v>
      </c>
      <c r="G130" s="51">
        <f t="shared" si="8"/>
        <v>8.5472058712222996</v>
      </c>
      <c r="H130" s="51">
        <v>9.5303124720480525E-4</v>
      </c>
      <c r="I130" s="51">
        <v>8.5462528399750948</v>
      </c>
      <c r="J130" s="48">
        <v>3364</v>
      </c>
      <c r="K130" s="48">
        <v>56.9</v>
      </c>
      <c r="L130" s="55">
        <f t="shared" si="9"/>
        <v>129</v>
      </c>
    </row>
    <row r="131" spans="1:12" x14ac:dyDescent="0.25">
      <c r="A131" s="5">
        <f t="shared" ref="A131:A194" si="11">IF(B131="","",A130+1)</f>
        <v>130</v>
      </c>
      <c r="B131" s="5">
        <f t="shared" si="10"/>
        <v>1</v>
      </c>
      <c r="C131" s="28">
        <v>1979</v>
      </c>
      <c r="D131" s="28">
        <v>3</v>
      </c>
      <c r="E131" s="48">
        <v>3807.2</v>
      </c>
      <c r="F131" s="51">
        <v>5189.4459999999999</v>
      </c>
      <c r="G131" s="51">
        <f t="shared" si="8"/>
        <v>8.5543822267244582</v>
      </c>
      <c r="H131" s="51">
        <v>7.1763555021586711E-3</v>
      </c>
      <c r="I131" s="51">
        <v>8.5472058712222996</v>
      </c>
      <c r="J131" s="48">
        <v>3397.3</v>
      </c>
      <c r="K131" s="48">
        <v>58</v>
      </c>
      <c r="L131" s="55">
        <f t="shared" si="9"/>
        <v>130</v>
      </c>
    </row>
    <row r="132" spans="1:12" x14ac:dyDescent="0.25">
      <c r="A132" s="5">
        <f t="shared" si="11"/>
        <v>131</v>
      </c>
      <c r="B132" s="5">
        <f t="shared" si="10"/>
        <v>1</v>
      </c>
      <c r="C132" s="28">
        <v>1979</v>
      </c>
      <c r="D132" s="28">
        <v>4</v>
      </c>
      <c r="E132" s="48">
        <v>3841.5</v>
      </c>
      <c r="F132" s="51">
        <v>5204.6620000000003</v>
      </c>
      <c r="G132" s="51">
        <f t="shared" si="8"/>
        <v>8.5573100413804966</v>
      </c>
      <c r="H132" s="51">
        <v>2.9278146560383078E-3</v>
      </c>
      <c r="I132" s="51">
        <v>8.5543822267244582</v>
      </c>
      <c r="J132" s="48">
        <v>3407.1</v>
      </c>
      <c r="K132" s="48">
        <v>59.7</v>
      </c>
      <c r="L132" s="55">
        <f t="shared" si="9"/>
        <v>131</v>
      </c>
    </row>
    <row r="133" spans="1:12" x14ac:dyDescent="0.25">
      <c r="A133" s="5">
        <f t="shared" si="11"/>
        <v>132</v>
      </c>
      <c r="B133" s="5">
        <f t="shared" si="10"/>
        <v>1</v>
      </c>
      <c r="C133" s="28">
        <v>1980</v>
      </c>
      <c r="D133" s="28">
        <v>1</v>
      </c>
      <c r="E133" s="48">
        <v>3869.4</v>
      </c>
      <c r="F133" s="51">
        <v>5221.2529999999997</v>
      </c>
      <c r="G133" s="51">
        <f t="shared" si="8"/>
        <v>8.5604926903862744</v>
      </c>
      <c r="H133" s="51">
        <v>3.1826490057778045E-3</v>
      </c>
      <c r="I133" s="51">
        <v>8.5573100413804966</v>
      </c>
      <c r="J133" s="48">
        <v>3401.7</v>
      </c>
      <c r="K133" s="48">
        <v>61.8</v>
      </c>
      <c r="L133" s="55">
        <f t="shared" si="9"/>
        <v>132</v>
      </c>
    </row>
    <row r="134" spans="1:12" x14ac:dyDescent="0.25">
      <c r="A134" s="5">
        <f t="shared" si="11"/>
        <v>133</v>
      </c>
      <c r="B134" s="5">
        <f t="shared" si="10"/>
        <v>1</v>
      </c>
      <c r="C134" s="28">
        <v>1980</v>
      </c>
      <c r="D134" s="28">
        <v>2</v>
      </c>
      <c r="E134" s="48">
        <v>3800</v>
      </c>
      <c r="F134" s="51">
        <v>5115.9170000000004</v>
      </c>
      <c r="G134" s="51">
        <f t="shared" si="8"/>
        <v>8.5401119389549329</v>
      </c>
      <c r="H134" s="51">
        <v>-2.0380751431341437E-2</v>
      </c>
      <c r="I134" s="51">
        <v>8.5604926903862744</v>
      </c>
      <c r="J134" s="48">
        <v>3325.8</v>
      </c>
      <c r="K134" s="48">
        <v>64.3</v>
      </c>
      <c r="L134" s="55">
        <f t="shared" si="9"/>
        <v>133</v>
      </c>
    </row>
    <row r="135" spans="1:12" x14ac:dyDescent="0.25">
      <c r="A135" s="5">
        <f t="shared" si="11"/>
        <v>134</v>
      </c>
      <c r="B135" s="5">
        <f t="shared" si="10"/>
        <v>1</v>
      </c>
      <c r="C135" s="28">
        <v>1980</v>
      </c>
      <c r="D135" s="28">
        <v>3</v>
      </c>
      <c r="E135" s="48">
        <v>3839</v>
      </c>
      <c r="F135" s="51">
        <v>5107.3760000000002</v>
      </c>
      <c r="G135" s="51">
        <f t="shared" si="8"/>
        <v>8.5384410483745459</v>
      </c>
      <c r="H135" s="51">
        <v>-1.6708905803870522E-3</v>
      </c>
      <c r="I135" s="51">
        <v>8.5401119389549329</v>
      </c>
      <c r="J135" s="48">
        <v>3362</v>
      </c>
      <c r="K135" s="48">
        <v>64.7</v>
      </c>
      <c r="L135" s="55">
        <f t="shared" si="9"/>
        <v>134</v>
      </c>
    </row>
    <row r="136" spans="1:12" x14ac:dyDescent="0.25">
      <c r="A136" s="5">
        <f t="shared" si="11"/>
        <v>135</v>
      </c>
      <c r="B136" s="5">
        <f t="shared" si="10"/>
        <v>1</v>
      </c>
      <c r="C136" s="28">
        <v>1980</v>
      </c>
      <c r="D136" s="28">
        <v>4</v>
      </c>
      <c r="E136" s="48">
        <v>3920.8</v>
      </c>
      <c r="F136" s="51">
        <v>5202.1099999999997</v>
      </c>
      <c r="G136" s="51">
        <f t="shared" si="8"/>
        <v>8.5568195914982166</v>
      </c>
      <c r="H136" s="51">
        <v>1.837854312367071E-2</v>
      </c>
      <c r="I136" s="51">
        <v>8.5384410483745459</v>
      </c>
      <c r="J136" s="48">
        <v>3406.8</v>
      </c>
      <c r="K136" s="48">
        <v>65.599999999999994</v>
      </c>
      <c r="L136" s="55">
        <f t="shared" si="9"/>
        <v>135</v>
      </c>
    </row>
    <row r="137" spans="1:12" x14ac:dyDescent="0.25">
      <c r="A137" s="5">
        <f t="shared" si="11"/>
        <v>136</v>
      </c>
      <c r="B137" s="5">
        <f t="shared" si="10"/>
        <v>1</v>
      </c>
      <c r="C137" s="28">
        <v>1981</v>
      </c>
      <c r="D137" s="28">
        <v>1</v>
      </c>
      <c r="E137" s="48">
        <v>3905.7</v>
      </c>
      <c r="F137" s="51">
        <v>5307.5439999999999</v>
      </c>
      <c r="G137" s="51">
        <f t="shared" si="8"/>
        <v>8.576884483698489</v>
      </c>
      <c r="H137" s="51">
        <v>2.0064892200272411E-2</v>
      </c>
      <c r="I137" s="51">
        <v>8.5568195914982166</v>
      </c>
      <c r="J137" s="48">
        <v>3421.3</v>
      </c>
      <c r="K137" s="48">
        <v>68.7</v>
      </c>
      <c r="L137" s="55">
        <f t="shared" si="9"/>
        <v>136</v>
      </c>
    </row>
    <row r="138" spans="1:12" x14ac:dyDescent="0.25">
      <c r="A138" s="5">
        <f t="shared" si="11"/>
        <v>137</v>
      </c>
      <c r="B138" s="5">
        <f t="shared" si="10"/>
        <v>1</v>
      </c>
      <c r="C138" s="28">
        <v>1981</v>
      </c>
      <c r="D138" s="28">
        <v>2</v>
      </c>
      <c r="E138" s="48">
        <v>3915</v>
      </c>
      <c r="F138" s="51">
        <v>5266.1170000000002</v>
      </c>
      <c r="G138" s="51">
        <f t="shared" si="8"/>
        <v>8.5690485578117173</v>
      </c>
      <c r="H138" s="51">
        <v>-7.835925886771733E-3</v>
      </c>
      <c r="I138" s="51">
        <v>8.576884483698489</v>
      </c>
      <c r="J138" s="48">
        <v>3422.1</v>
      </c>
      <c r="K138" s="48">
        <v>72.7</v>
      </c>
      <c r="L138" s="55">
        <f t="shared" si="9"/>
        <v>137</v>
      </c>
    </row>
    <row r="139" spans="1:12" x14ac:dyDescent="0.25">
      <c r="A139" s="5">
        <f t="shared" si="11"/>
        <v>138</v>
      </c>
      <c r="B139" s="5">
        <f t="shared" si="10"/>
        <v>1</v>
      </c>
      <c r="C139" s="28">
        <v>1981</v>
      </c>
      <c r="D139" s="28">
        <v>3</v>
      </c>
      <c r="E139" s="48">
        <v>4003.1</v>
      </c>
      <c r="F139" s="51">
        <v>5329.8289999999997</v>
      </c>
      <c r="G139" s="51">
        <f t="shared" si="8"/>
        <v>8.5810744340936402</v>
      </c>
      <c r="H139" s="51">
        <v>1.2025876281922976E-2</v>
      </c>
      <c r="I139" s="51">
        <v>8.5690485578117173</v>
      </c>
      <c r="J139" s="48">
        <v>3435.7</v>
      </c>
      <c r="K139" s="48">
        <v>75.900000000000006</v>
      </c>
      <c r="L139" s="55">
        <f t="shared" si="9"/>
        <v>138</v>
      </c>
    </row>
    <row r="140" spans="1:12" x14ac:dyDescent="0.25">
      <c r="A140" s="5">
        <f t="shared" si="11"/>
        <v>139</v>
      </c>
      <c r="B140" s="5">
        <f t="shared" si="10"/>
        <v>1</v>
      </c>
      <c r="C140" s="28">
        <v>1981</v>
      </c>
      <c r="D140" s="28">
        <v>4</v>
      </c>
      <c r="E140" s="48">
        <v>4012.8</v>
      </c>
      <c r="F140" s="51">
        <v>5263.3680000000004</v>
      </c>
      <c r="G140" s="51">
        <f t="shared" si="8"/>
        <v>8.568526405007006</v>
      </c>
      <c r="H140" s="51">
        <v>-1.2548029086634216E-2</v>
      </c>
      <c r="I140" s="51">
        <v>8.5810744340936402</v>
      </c>
      <c r="J140" s="48">
        <v>3409.7</v>
      </c>
      <c r="K140" s="48">
        <v>77.7</v>
      </c>
      <c r="L140" s="55">
        <f t="shared" si="9"/>
        <v>139</v>
      </c>
    </row>
    <row r="141" spans="1:12" x14ac:dyDescent="0.25">
      <c r="A141" s="5">
        <f t="shared" si="11"/>
        <v>140</v>
      </c>
      <c r="B141" s="5">
        <f t="shared" si="10"/>
        <v>1</v>
      </c>
      <c r="C141" s="28">
        <v>1982</v>
      </c>
      <c r="D141" s="28">
        <v>1</v>
      </c>
      <c r="E141" s="48">
        <v>4013.3</v>
      </c>
      <c r="F141" s="51">
        <v>5177.0770000000002</v>
      </c>
      <c r="G141" s="51">
        <f t="shared" si="8"/>
        <v>8.5519958902701418</v>
      </c>
      <c r="H141" s="51">
        <v>-1.6530514736864177E-2</v>
      </c>
      <c r="I141" s="51">
        <v>8.568526405007006</v>
      </c>
      <c r="J141" s="48">
        <v>3432.2</v>
      </c>
      <c r="K141" s="48">
        <v>77.7</v>
      </c>
      <c r="L141" s="55">
        <f t="shared" si="9"/>
        <v>140</v>
      </c>
    </row>
    <row r="142" spans="1:12" x14ac:dyDescent="0.25">
      <c r="A142" s="5">
        <f t="shared" si="11"/>
        <v>141</v>
      </c>
      <c r="B142" s="5">
        <f t="shared" si="10"/>
        <v>1</v>
      </c>
      <c r="C142" s="28">
        <v>1982</v>
      </c>
      <c r="D142" s="28">
        <v>2</v>
      </c>
      <c r="E142" s="48">
        <v>4041.9</v>
      </c>
      <c r="F142" s="51">
        <v>5204.8590000000004</v>
      </c>
      <c r="G142" s="51">
        <f t="shared" si="8"/>
        <v>8.5573478913449712</v>
      </c>
      <c r="H142" s="51">
        <v>5.35200107482936E-3</v>
      </c>
      <c r="I142" s="51">
        <v>8.5519958902701418</v>
      </c>
      <c r="J142" s="48">
        <v>3444.3</v>
      </c>
      <c r="K142" s="48">
        <v>76.5</v>
      </c>
      <c r="L142" s="55">
        <f t="shared" si="9"/>
        <v>141</v>
      </c>
    </row>
    <row r="143" spans="1:12" x14ac:dyDescent="0.25">
      <c r="A143" s="5">
        <f t="shared" si="11"/>
        <v>142</v>
      </c>
      <c r="B143" s="5">
        <f t="shared" si="10"/>
        <v>1</v>
      </c>
      <c r="C143" s="28">
        <v>1982</v>
      </c>
      <c r="D143" s="28">
        <v>3</v>
      </c>
      <c r="E143" s="48">
        <v>4059.3</v>
      </c>
      <c r="F143" s="51">
        <v>5185.2250000000004</v>
      </c>
      <c r="G143" s="51">
        <f t="shared" si="8"/>
        <v>8.5535685141290614</v>
      </c>
      <c r="H143" s="51">
        <v>-3.7793772159098182E-3</v>
      </c>
      <c r="I143" s="51">
        <v>8.5573478913449712</v>
      </c>
      <c r="J143" s="48">
        <v>3470.8</v>
      </c>
      <c r="K143" s="48">
        <v>77.099999999999994</v>
      </c>
      <c r="L143" s="55">
        <f t="shared" si="9"/>
        <v>142</v>
      </c>
    </row>
    <row r="144" spans="1:12" x14ac:dyDescent="0.25">
      <c r="A144" s="5">
        <f t="shared" si="11"/>
        <v>143</v>
      </c>
      <c r="B144" s="5">
        <f t="shared" si="10"/>
        <v>1</v>
      </c>
      <c r="C144" s="28">
        <v>1982</v>
      </c>
      <c r="D144" s="28">
        <v>4</v>
      </c>
      <c r="E144" s="48">
        <v>4066.2</v>
      </c>
      <c r="F144" s="51">
        <v>5189.8389999999999</v>
      </c>
      <c r="G144" s="51">
        <f t="shared" si="8"/>
        <v>8.5544579544841621</v>
      </c>
      <c r="H144" s="51">
        <v>8.8944035510074571E-4</v>
      </c>
      <c r="I144" s="51">
        <v>8.5535685141290614</v>
      </c>
      <c r="J144" s="48">
        <v>3533.9</v>
      </c>
      <c r="K144" s="48">
        <v>79.5</v>
      </c>
      <c r="L144" s="55">
        <f t="shared" si="9"/>
        <v>143</v>
      </c>
    </row>
    <row r="145" spans="1:12" x14ac:dyDescent="0.25">
      <c r="A145" s="5">
        <f t="shared" si="11"/>
        <v>144</v>
      </c>
      <c r="B145" s="5">
        <f t="shared" si="10"/>
        <v>1</v>
      </c>
      <c r="C145" s="28">
        <v>1983</v>
      </c>
      <c r="D145" s="28">
        <v>1</v>
      </c>
      <c r="E145" s="48">
        <v>4100.3999999999996</v>
      </c>
      <c r="F145" s="51">
        <v>5253.8450000000003</v>
      </c>
      <c r="G145" s="51">
        <f t="shared" si="8"/>
        <v>8.5667154684779945</v>
      </c>
      <c r="H145" s="51">
        <v>1.2257513993832347E-2</v>
      </c>
      <c r="I145" s="51">
        <v>8.5544579544841621</v>
      </c>
      <c r="J145" s="48">
        <v>3568.5</v>
      </c>
      <c r="K145" s="48">
        <v>81</v>
      </c>
      <c r="L145" s="55">
        <f t="shared" si="9"/>
        <v>144</v>
      </c>
    </row>
    <row r="146" spans="1:12" x14ac:dyDescent="0.25">
      <c r="A146" s="5">
        <f t="shared" si="11"/>
        <v>145</v>
      </c>
      <c r="B146" s="5">
        <f t="shared" si="10"/>
        <v>1</v>
      </c>
      <c r="C146" s="28">
        <v>1983</v>
      </c>
      <c r="D146" s="28">
        <v>2</v>
      </c>
      <c r="E146" s="48">
        <v>4132.7</v>
      </c>
      <c r="F146" s="51">
        <v>5372.3360000000002</v>
      </c>
      <c r="G146" s="51">
        <f t="shared" si="8"/>
        <v>8.5890181022247774</v>
      </c>
      <c r="H146" s="51">
        <v>2.2302633746782874E-2</v>
      </c>
      <c r="I146" s="51">
        <v>8.5667154684779945</v>
      </c>
      <c r="J146" s="48">
        <v>3639.5</v>
      </c>
      <c r="K146" s="48">
        <v>82.1</v>
      </c>
      <c r="L146" s="55">
        <f t="shared" si="9"/>
        <v>145</v>
      </c>
    </row>
    <row r="147" spans="1:12" x14ac:dyDescent="0.25">
      <c r="A147" s="5">
        <f t="shared" si="11"/>
        <v>146</v>
      </c>
      <c r="B147" s="5">
        <f t="shared" si="10"/>
        <v>1</v>
      </c>
      <c r="C147" s="28">
        <v>1983</v>
      </c>
      <c r="D147" s="28">
        <v>3</v>
      </c>
      <c r="E147" s="48">
        <v>4191.6000000000004</v>
      </c>
      <c r="F147" s="51">
        <v>5478.36</v>
      </c>
      <c r="G147" s="51">
        <f t="shared" si="8"/>
        <v>8.6085610650788436</v>
      </c>
      <c r="H147" s="51">
        <v>1.9542962854066204E-2</v>
      </c>
      <c r="I147" s="51">
        <v>8.5890181022247774</v>
      </c>
      <c r="J147" s="48">
        <v>3704.1</v>
      </c>
      <c r="K147" s="48">
        <v>84.3</v>
      </c>
      <c r="L147" s="55">
        <f t="shared" si="9"/>
        <v>146</v>
      </c>
    </row>
    <row r="148" spans="1:12" x14ac:dyDescent="0.25">
      <c r="A148" s="5">
        <f t="shared" si="11"/>
        <v>147</v>
      </c>
      <c r="B148" s="5">
        <f t="shared" si="10"/>
        <v>1</v>
      </c>
      <c r="C148" s="28">
        <v>1983</v>
      </c>
      <c r="D148" s="28">
        <v>4</v>
      </c>
      <c r="E148" s="48">
        <v>4286.5</v>
      </c>
      <c r="F148" s="51">
        <v>5590.4690000000001</v>
      </c>
      <c r="G148" s="51">
        <f t="shared" si="8"/>
        <v>8.6288184624508606</v>
      </c>
      <c r="H148" s="51">
        <v>2.0257397372017039E-2</v>
      </c>
      <c r="I148" s="51">
        <v>8.6085610650788436</v>
      </c>
      <c r="J148" s="48">
        <v>3762.5</v>
      </c>
      <c r="K148" s="48">
        <v>86.4</v>
      </c>
      <c r="L148" s="55">
        <f t="shared" si="9"/>
        <v>147</v>
      </c>
    </row>
    <row r="149" spans="1:12" x14ac:dyDescent="0.25">
      <c r="A149" s="5">
        <f t="shared" si="11"/>
        <v>148</v>
      </c>
      <c r="B149" s="5">
        <f t="shared" si="10"/>
        <v>1</v>
      </c>
      <c r="C149" s="28">
        <v>1984</v>
      </c>
      <c r="D149" s="28">
        <v>1</v>
      </c>
      <c r="E149" s="48">
        <v>4385.5</v>
      </c>
      <c r="F149" s="51">
        <v>5699.83</v>
      </c>
      <c r="G149" s="51">
        <f t="shared" si="8"/>
        <v>8.6481916288164769</v>
      </c>
      <c r="H149" s="51">
        <v>1.9373166365616257E-2</v>
      </c>
      <c r="I149" s="51">
        <v>8.6288184624508606</v>
      </c>
      <c r="J149" s="48">
        <v>3794.9</v>
      </c>
      <c r="K149" s="48">
        <v>88.6</v>
      </c>
      <c r="L149" s="55">
        <f t="shared" si="9"/>
        <v>148</v>
      </c>
    </row>
    <row r="150" spans="1:12" x14ac:dyDescent="0.25">
      <c r="A150" s="5">
        <f t="shared" si="11"/>
        <v>149</v>
      </c>
      <c r="B150" s="5">
        <f t="shared" si="10"/>
        <v>1</v>
      </c>
      <c r="C150" s="28">
        <v>1984</v>
      </c>
      <c r="D150" s="28">
        <v>2</v>
      </c>
      <c r="E150" s="48">
        <v>4467</v>
      </c>
      <c r="F150" s="51">
        <v>5797.902</v>
      </c>
      <c r="G150" s="51">
        <f t="shared" si="8"/>
        <v>8.6652514069586228</v>
      </c>
      <c r="H150" s="51">
        <v>1.7059778142145987E-2</v>
      </c>
      <c r="I150" s="51">
        <v>8.6481916288164769</v>
      </c>
      <c r="J150" s="48">
        <v>3849.3</v>
      </c>
      <c r="K150" s="48">
        <v>90.9</v>
      </c>
      <c r="L150" s="55">
        <f t="shared" si="9"/>
        <v>149</v>
      </c>
    </row>
    <row r="151" spans="1:12" x14ac:dyDescent="0.25">
      <c r="A151" s="5">
        <f t="shared" si="11"/>
        <v>150</v>
      </c>
      <c r="B151" s="5">
        <f t="shared" si="10"/>
        <v>1</v>
      </c>
      <c r="C151" s="28">
        <v>1984</v>
      </c>
      <c r="D151" s="28">
        <v>3</v>
      </c>
      <c r="E151" s="48">
        <v>4539.8</v>
      </c>
      <c r="F151" s="51">
        <v>5854.2510000000002</v>
      </c>
      <c r="G151" s="51">
        <f t="shared" si="8"/>
        <v>8.6749233429981807</v>
      </c>
      <c r="H151" s="51">
        <v>9.6719360395578491E-3</v>
      </c>
      <c r="I151" s="51">
        <v>8.6652514069586228</v>
      </c>
      <c r="J151" s="48">
        <v>3879.1</v>
      </c>
      <c r="K151" s="48">
        <v>91.1</v>
      </c>
      <c r="L151" s="55">
        <f t="shared" si="9"/>
        <v>150</v>
      </c>
    </row>
    <row r="152" spans="1:12" x14ac:dyDescent="0.25">
      <c r="A152" s="5">
        <f t="shared" si="11"/>
        <v>151</v>
      </c>
      <c r="B152" s="5">
        <f t="shared" si="10"/>
        <v>1</v>
      </c>
      <c r="C152" s="28">
        <v>1984</v>
      </c>
      <c r="D152" s="28">
        <v>4</v>
      </c>
      <c r="E152" s="48">
        <v>4583.8999999999996</v>
      </c>
      <c r="F152" s="51">
        <v>5902.3540000000003</v>
      </c>
      <c r="G152" s="51">
        <f t="shared" si="8"/>
        <v>8.6831065333720847</v>
      </c>
      <c r="H152" s="51">
        <v>8.1831903739040257E-3</v>
      </c>
      <c r="I152" s="51">
        <v>8.6749233429981807</v>
      </c>
      <c r="J152" s="48">
        <v>3930.2</v>
      </c>
      <c r="K152" s="48">
        <v>92.7</v>
      </c>
      <c r="L152" s="55">
        <f t="shared" si="9"/>
        <v>151</v>
      </c>
    </row>
    <row r="153" spans="1:12" x14ac:dyDescent="0.25">
      <c r="A153" s="5">
        <f t="shared" si="11"/>
        <v>152</v>
      </c>
      <c r="B153" s="5">
        <f t="shared" si="10"/>
        <v>1</v>
      </c>
      <c r="C153" s="28">
        <v>1985</v>
      </c>
      <c r="D153" s="28">
        <v>1</v>
      </c>
      <c r="E153" s="48">
        <v>4580</v>
      </c>
      <c r="F153" s="51">
        <v>5956.9369999999999</v>
      </c>
      <c r="G153" s="51">
        <f t="shared" si="8"/>
        <v>8.6923117017795786</v>
      </c>
      <c r="H153" s="51">
        <v>9.2051684074938578E-3</v>
      </c>
      <c r="I153" s="51">
        <v>8.6831065333720847</v>
      </c>
      <c r="J153" s="48">
        <v>3996.2</v>
      </c>
      <c r="K153" s="48">
        <v>95.4</v>
      </c>
      <c r="L153" s="55">
        <f t="shared" si="9"/>
        <v>152</v>
      </c>
    </row>
    <row r="154" spans="1:12" x14ac:dyDescent="0.25">
      <c r="A154" s="5">
        <f t="shared" si="11"/>
        <v>153</v>
      </c>
      <c r="B154" s="5">
        <f t="shared" si="10"/>
        <v>1</v>
      </c>
      <c r="C154" s="28">
        <v>1985</v>
      </c>
      <c r="D154" s="28">
        <v>2</v>
      </c>
      <c r="E154" s="48">
        <v>4673.3999999999996</v>
      </c>
      <c r="F154" s="51">
        <v>6007.7889999999998</v>
      </c>
      <c r="G154" s="51">
        <f t="shared" si="8"/>
        <v>8.7008120729870413</v>
      </c>
      <c r="H154" s="51">
        <v>8.5003712074627202E-3</v>
      </c>
      <c r="I154" s="51">
        <v>8.6923117017795786</v>
      </c>
      <c r="J154" s="48">
        <v>4032.6</v>
      </c>
      <c r="K154" s="48">
        <v>97</v>
      </c>
      <c r="L154" s="55">
        <f t="shared" si="9"/>
        <v>153</v>
      </c>
    </row>
    <row r="155" spans="1:12" x14ac:dyDescent="0.25">
      <c r="A155" s="5">
        <f t="shared" si="11"/>
        <v>154</v>
      </c>
      <c r="B155" s="5">
        <f t="shared" si="10"/>
        <v>1</v>
      </c>
      <c r="C155" s="28">
        <v>1985</v>
      </c>
      <c r="D155" s="28">
        <v>3</v>
      </c>
      <c r="E155" s="48">
        <v>4640.3999999999996</v>
      </c>
      <c r="F155" s="51">
        <v>6101.7370000000001</v>
      </c>
      <c r="G155" s="51">
        <f t="shared" si="8"/>
        <v>8.7163287637250093</v>
      </c>
      <c r="H155" s="51">
        <v>1.551669073796802E-2</v>
      </c>
      <c r="I155" s="51">
        <v>8.7008120729870413</v>
      </c>
      <c r="J155" s="48">
        <v>4109.1000000000004</v>
      </c>
      <c r="K155" s="48">
        <v>98.3</v>
      </c>
      <c r="L155" s="55">
        <f t="shared" si="9"/>
        <v>154</v>
      </c>
    </row>
    <row r="156" spans="1:12" x14ac:dyDescent="0.25">
      <c r="A156" s="5">
        <f t="shared" si="11"/>
        <v>155</v>
      </c>
      <c r="B156" s="5">
        <f t="shared" si="10"/>
        <v>1</v>
      </c>
      <c r="C156" s="28">
        <v>1985</v>
      </c>
      <c r="D156" s="28">
        <v>4</v>
      </c>
      <c r="E156" s="48">
        <v>4688</v>
      </c>
      <c r="F156" s="51">
        <v>6148.5640000000003</v>
      </c>
      <c r="G156" s="51">
        <f t="shared" si="8"/>
        <v>8.7239738376011839</v>
      </c>
      <c r="H156" s="51">
        <v>7.6450738761746351E-3</v>
      </c>
      <c r="I156" s="51">
        <v>8.7163287637250093</v>
      </c>
      <c r="J156" s="48">
        <v>4118.3999999999996</v>
      </c>
      <c r="K156" s="48">
        <v>99.5</v>
      </c>
      <c r="L156" s="55">
        <f t="shared" si="9"/>
        <v>155</v>
      </c>
    </row>
    <row r="157" spans="1:12" x14ac:dyDescent="0.25">
      <c r="A157" s="5">
        <f t="shared" si="11"/>
        <v>156</v>
      </c>
      <c r="B157" s="5">
        <f t="shared" si="10"/>
        <v>1</v>
      </c>
      <c r="C157" s="28">
        <v>1986</v>
      </c>
      <c r="D157" s="28">
        <v>1</v>
      </c>
      <c r="E157" s="48">
        <v>4744.2</v>
      </c>
      <c r="F157" s="51">
        <v>6207.3680000000004</v>
      </c>
      <c r="G157" s="51">
        <f t="shared" si="8"/>
        <v>8.7334922525569514</v>
      </c>
      <c r="H157" s="51">
        <v>9.5184149557674402E-3</v>
      </c>
      <c r="I157" s="51">
        <v>8.7239738376011839</v>
      </c>
      <c r="J157" s="48">
        <v>4152.7</v>
      </c>
      <c r="K157" s="48">
        <v>103.2</v>
      </c>
      <c r="L157" s="55">
        <f t="shared" si="9"/>
        <v>156</v>
      </c>
    </row>
    <row r="158" spans="1:12" x14ac:dyDescent="0.25">
      <c r="A158" s="5">
        <f t="shared" si="11"/>
        <v>157</v>
      </c>
      <c r="B158" s="5">
        <f t="shared" si="10"/>
        <v>1</v>
      </c>
      <c r="C158" s="28">
        <v>1986</v>
      </c>
      <c r="D158" s="28">
        <v>2</v>
      </c>
      <c r="E158" s="48">
        <v>4793.8</v>
      </c>
      <c r="F158" s="51">
        <v>6232.0079999999998</v>
      </c>
      <c r="G158" s="51">
        <f t="shared" si="8"/>
        <v>8.7374538712468084</v>
      </c>
      <c r="H158" s="51">
        <v>3.9616186898570049E-3</v>
      </c>
      <c r="I158" s="51">
        <v>8.7334922525569514</v>
      </c>
      <c r="J158" s="48">
        <v>4196.7</v>
      </c>
      <c r="K158" s="48">
        <v>106.4</v>
      </c>
      <c r="L158" s="55">
        <f t="shared" si="9"/>
        <v>157</v>
      </c>
    </row>
    <row r="159" spans="1:12" x14ac:dyDescent="0.25">
      <c r="A159" s="5">
        <f t="shared" si="11"/>
        <v>158</v>
      </c>
      <c r="B159" s="5">
        <f t="shared" si="10"/>
        <v>1</v>
      </c>
      <c r="C159" s="28">
        <v>1986</v>
      </c>
      <c r="D159" s="28">
        <v>3</v>
      </c>
      <c r="E159" s="48">
        <v>4813.6000000000004</v>
      </c>
      <c r="F159" s="51">
        <v>6291.6949999999997</v>
      </c>
      <c r="G159" s="51">
        <f t="shared" si="8"/>
        <v>8.7469857887502336</v>
      </c>
      <c r="H159" s="51">
        <v>9.5319175034251913E-3</v>
      </c>
      <c r="I159" s="51">
        <v>8.7374538712468084</v>
      </c>
      <c r="J159" s="48">
        <v>4269.5</v>
      </c>
      <c r="K159" s="48">
        <v>107.5</v>
      </c>
      <c r="L159" s="55">
        <f t="shared" si="9"/>
        <v>158</v>
      </c>
    </row>
    <row r="160" spans="1:12" x14ac:dyDescent="0.25">
      <c r="A160" s="5">
        <f t="shared" si="11"/>
        <v>159</v>
      </c>
      <c r="B160" s="5">
        <f t="shared" si="10"/>
        <v>1</v>
      </c>
      <c r="C160" s="28">
        <v>1986</v>
      </c>
      <c r="D160" s="28">
        <v>4</v>
      </c>
      <c r="E160" s="48">
        <v>4813.3999999999996</v>
      </c>
      <c r="F160" s="51">
        <v>6323.4040000000005</v>
      </c>
      <c r="G160" s="51">
        <f t="shared" si="8"/>
        <v>8.7520129497388304</v>
      </c>
      <c r="H160" s="51">
        <v>5.0271609885967905E-3</v>
      </c>
      <c r="I160" s="51">
        <v>8.7469857887502336</v>
      </c>
      <c r="J160" s="48">
        <v>4296.7</v>
      </c>
      <c r="K160" s="48">
        <v>107.6</v>
      </c>
      <c r="L160" s="55">
        <f t="shared" si="9"/>
        <v>159</v>
      </c>
    </row>
    <row r="161" spans="1:12" x14ac:dyDescent="0.25">
      <c r="A161" s="5">
        <f t="shared" si="11"/>
        <v>160</v>
      </c>
      <c r="B161" s="5">
        <f t="shared" si="10"/>
        <v>1</v>
      </c>
      <c r="C161" s="28">
        <v>1987</v>
      </c>
      <c r="D161" s="28">
        <v>1</v>
      </c>
      <c r="E161" s="48">
        <v>4854.6000000000004</v>
      </c>
      <c r="F161" s="51">
        <v>6365.0280000000002</v>
      </c>
      <c r="G161" s="51">
        <f t="shared" si="8"/>
        <v>8.7585739100391766</v>
      </c>
      <c r="H161" s="51">
        <v>6.5609603003462524E-3</v>
      </c>
      <c r="I161" s="51">
        <v>8.7520129497388304</v>
      </c>
      <c r="J161" s="48">
        <v>4298.6000000000004</v>
      </c>
      <c r="K161" s="48">
        <v>108.8</v>
      </c>
      <c r="L161" s="55">
        <f t="shared" si="9"/>
        <v>160</v>
      </c>
    </row>
    <row r="162" spans="1:12" x14ac:dyDescent="0.25">
      <c r="A162" s="5">
        <f t="shared" si="11"/>
        <v>161</v>
      </c>
      <c r="B162" s="5">
        <f t="shared" si="10"/>
        <v>1</v>
      </c>
      <c r="C162" s="28">
        <v>1987</v>
      </c>
      <c r="D162" s="28">
        <v>2</v>
      </c>
      <c r="E162" s="48">
        <v>4802.3</v>
      </c>
      <c r="F162" s="51">
        <v>6435.0230000000001</v>
      </c>
      <c r="G162" s="51">
        <f t="shared" si="8"/>
        <v>8.7695106942274137</v>
      </c>
      <c r="H162" s="51">
        <v>1.093678418823707E-2</v>
      </c>
      <c r="I162" s="51">
        <v>8.7585739100391766</v>
      </c>
      <c r="J162" s="48">
        <v>4357.3</v>
      </c>
      <c r="K162" s="48">
        <v>109.8</v>
      </c>
      <c r="L162" s="55">
        <f t="shared" si="9"/>
        <v>161</v>
      </c>
    </row>
    <row r="163" spans="1:12" x14ac:dyDescent="0.25">
      <c r="A163" s="5">
        <f t="shared" si="11"/>
        <v>162</v>
      </c>
      <c r="B163" s="5">
        <f t="shared" si="10"/>
        <v>1</v>
      </c>
      <c r="C163" s="28">
        <v>1987</v>
      </c>
      <c r="D163" s="28">
        <v>3</v>
      </c>
      <c r="E163" s="48">
        <v>4887.3</v>
      </c>
      <c r="F163" s="51">
        <v>6493.4340000000002</v>
      </c>
      <c r="G163" s="51">
        <f t="shared" si="8"/>
        <v>8.7785467914883277</v>
      </c>
      <c r="H163" s="51">
        <v>9.0360972609140333E-3</v>
      </c>
      <c r="I163" s="51">
        <v>8.7695106942274137</v>
      </c>
      <c r="J163" s="48">
        <v>4406.3</v>
      </c>
      <c r="K163" s="48">
        <v>113.3</v>
      </c>
      <c r="L163" s="55">
        <f t="shared" si="9"/>
        <v>162</v>
      </c>
    </row>
    <row r="164" spans="1:12" x14ac:dyDescent="0.25">
      <c r="A164" s="5">
        <f t="shared" si="11"/>
        <v>163</v>
      </c>
      <c r="B164" s="5">
        <f t="shared" si="10"/>
        <v>1</v>
      </c>
      <c r="C164" s="28">
        <v>1987</v>
      </c>
      <c r="D164" s="28">
        <v>4</v>
      </c>
      <c r="E164" s="48">
        <v>4954.1000000000004</v>
      </c>
      <c r="F164" s="51">
        <v>6606.82</v>
      </c>
      <c r="G164" s="51">
        <f t="shared" si="8"/>
        <v>8.7958577278264674</v>
      </c>
      <c r="H164" s="51">
        <v>1.7310936338139626E-2</v>
      </c>
      <c r="I164" s="51">
        <v>8.7785467914883277</v>
      </c>
      <c r="J164" s="48">
        <v>4417.1000000000004</v>
      </c>
      <c r="K164" s="48">
        <v>117.2</v>
      </c>
      <c r="L164" s="55">
        <f t="shared" si="9"/>
        <v>163</v>
      </c>
    </row>
    <row r="165" spans="1:12" x14ac:dyDescent="0.25">
      <c r="A165" s="5">
        <f t="shared" si="11"/>
        <v>164</v>
      </c>
      <c r="B165" s="5">
        <f t="shared" si="10"/>
        <v>1</v>
      </c>
      <c r="C165" s="28">
        <v>1988</v>
      </c>
      <c r="D165" s="28">
        <v>1</v>
      </c>
      <c r="E165" s="48">
        <v>5016.8999999999996</v>
      </c>
      <c r="F165" s="51">
        <v>6639.1180000000004</v>
      </c>
      <c r="G165" s="51">
        <f t="shared" si="8"/>
        <v>8.8007344023223162</v>
      </c>
      <c r="H165" s="51">
        <v>4.8766744958488317E-3</v>
      </c>
      <c r="I165" s="51">
        <v>8.7958577278264674</v>
      </c>
      <c r="J165" s="48">
        <v>4490.6000000000004</v>
      </c>
      <c r="K165" s="48">
        <v>121.7</v>
      </c>
      <c r="L165" s="55">
        <f t="shared" si="9"/>
        <v>164</v>
      </c>
    </row>
    <row r="166" spans="1:12" x14ac:dyDescent="0.25">
      <c r="A166" s="5">
        <f t="shared" si="11"/>
        <v>165</v>
      </c>
      <c r="B166" s="5">
        <f t="shared" si="10"/>
        <v>1</v>
      </c>
      <c r="C166" s="28">
        <v>1988</v>
      </c>
      <c r="D166" s="28">
        <v>2</v>
      </c>
      <c r="E166" s="48">
        <v>5061.3</v>
      </c>
      <c r="F166" s="51">
        <v>6723.5439999999999</v>
      </c>
      <c r="G166" s="51">
        <f t="shared" si="8"/>
        <v>8.8133706754531165</v>
      </c>
      <c r="H166" s="51">
        <v>1.2636273130800291E-2</v>
      </c>
      <c r="I166" s="51">
        <v>8.8007344023223162</v>
      </c>
      <c r="J166" s="48">
        <v>4522.7</v>
      </c>
      <c r="K166" s="48">
        <v>126.4</v>
      </c>
      <c r="L166" s="55">
        <f t="shared" si="9"/>
        <v>165</v>
      </c>
    </row>
    <row r="167" spans="1:12" x14ac:dyDescent="0.25">
      <c r="A167" s="5">
        <f t="shared" si="11"/>
        <v>166</v>
      </c>
      <c r="B167" s="5">
        <f t="shared" si="10"/>
        <v>1</v>
      </c>
      <c r="C167" s="28">
        <v>1988</v>
      </c>
      <c r="D167" s="28">
        <v>3</v>
      </c>
      <c r="E167" s="48">
        <v>5103.3</v>
      </c>
      <c r="F167" s="51">
        <v>6759.3760000000002</v>
      </c>
      <c r="G167" s="51">
        <f t="shared" si="8"/>
        <v>8.818685857084084</v>
      </c>
      <c r="H167" s="51">
        <v>5.3151816309675581E-3</v>
      </c>
      <c r="I167" s="51">
        <v>8.8133706754531165</v>
      </c>
      <c r="J167" s="48">
        <v>4560.5</v>
      </c>
      <c r="K167" s="48">
        <v>132.80000000000001</v>
      </c>
      <c r="L167" s="55">
        <f t="shared" si="9"/>
        <v>166</v>
      </c>
    </row>
    <row r="168" spans="1:12" x14ac:dyDescent="0.25">
      <c r="A168" s="5">
        <f t="shared" si="11"/>
        <v>167</v>
      </c>
      <c r="B168" s="5">
        <f t="shared" si="10"/>
        <v>1</v>
      </c>
      <c r="C168" s="28">
        <v>1988</v>
      </c>
      <c r="D168" s="28">
        <v>4</v>
      </c>
      <c r="E168" s="48">
        <v>5149.2</v>
      </c>
      <c r="F168" s="51">
        <v>6848.6120000000001</v>
      </c>
      <c r="G168" s="51">
        <f t="shared" si="8"/>
        <v>8.8318012829872714</v>
      </c>
      <c r="H168" s="51">
        <v>1.3115425903187372E-2</v>
      </c>
      <c r="I168" s="51">
        <v>8.818685857084084</v>
      </c>
      <c r="J168" s="48">
        <v>4614</v>
      </c>
      <c r="K168" s="48">
        <v>138.69999999999999</v>
      </c>
      <c r="L168" s="55">
        <f t="shared" si="9"/>
        <v>167</v>
      </c>
    </row>
    <row r="169" spans="1:12" x14ac:dyDescent="0.25">
      <c r="A169" s="5">
        <f t="shared" si="11"/>
        <v>168</v>
      </c>
      <c r="B169" s="5">
        <f t="shared" si="10"/>
        <v>1</v>
      </c>
      <c r="C169" s="28">
        <v>1989</v>
      </c>
      <c r="D169" s="28">
        <v>1</v>
      </c>
      <c r="E169" s="48">
        <v>5216.3</v>
      </c>
      <c r="F169" s="51">
        <v>6918.116</v>
      </c>
      <c r="G169" s="51">
        <f t="shared" si="8"/>
        <v>8.841898757208515</v>
      </c>
      <c r="H169" s="51">
        <v>1.009747422124363E-2</v>
      </c>
      <c r="I169" s="51">
        <v>8.8318012829872714</v>
      </c>
      <c r="J169" s="48">
        <v>4631.2</v>
      </c>
      <c r="K169" s="48">
        <v>148</v>
      </c>
      <c r="L169" s="55">
        <f t="shared" si="9"/>
        <v>168</v>
      </c>
    </row>
    <row r="170" spans="1:12" x14ac:dyDescent="0.25">
      <c r="A170" s="5">
        <f t="shared" si="11"/>
        <v>169</v>
      </c>
      <c r="B170" s="5">
        <f t="shared" si="10"/>
        <v>1</v>
      </c>
      <c r="C170" s="28">
        <v>1989</v>
      </c>
      <c r="D170" s="28">
        <v>2</v>
      </c>
      <c r="E170" s="48">
        <v>5199.1000000000004</v>
      </c>
      <c r="F170" s="51">
        <v>6963.4709999999995</v>
      </c>
      <c r="G170" s="51">
        <f t="shared" si="8"/>
        <v>8.8484333359120608</v>
      </c>
      <c r="H170" s="51">
        <v>6.5345787035457903E-3</v>
      </c>
      <c r="I170" s="51">
        <v>8.841898757208515</v>
      </c>
      <c r="J170" s="48">
        <v>4653</v>
      </c>
      <c r="K170" s="48">
        <v>155.69999999999999</v>
      </c>
      <c r="L170" s="55">
        <f t="shared" si="9"/>
        <v>169</v>
      </c>
    </row>
    <row r="171" spans="1:12" x14ac:dyDescent="0.25">
      <c r="A171" s="5">
        <f t="shared" si="11"/>
        <v>170</v>
      </c>
      <c r="B171" s="5">
        <f t="shared" si="10"/>
        <v>1</v>
      </c>
      <c r="C171" s="28">
        <v>1989</v>
      </c>
      <c r="D171" s="28">
        <v>3</v>
      </c>
      <c r="E171" s="48">
        <v>5224.8999999999996</v>
      </c>
      <c r="F171" s="51">
        <v>7013.1440000000002</v>
      </c>
      <c r="G171" s="51">
        <f t="shared" si="8"/>
        <v>8.8555413816214141</v>
      </c>
      <c r="H171" s="51">
        <v>7.1080457093533056E-3</v>
      </c>
      <c r="I171" s="51">
        <v>8.8484333359120608</v>
      </c>
      <c r="J171" s="48">
        <v>4697.3</v>
      </c>
      <c r="K171" s="48">
        <v>161.1</v>
      </c>
      <c r="L171" s="55">
        <f t="shared" si="9"/>
        <v>170</v>
      </c>
    </row>
    <row r="172" spans="1:12" x14ac:dyDescent="0.25">
      <c r="A172" s="5">
        <f t="shared" si="11"/>
        <v>171</v>
      </c>
      <c r="B172" s="5">
        <f t="shared" si="10"/>
        <v>1</v>
      </c>
      <c r="C172" s="28">
        <v>1989</v>
      </c>
      <c r="D172" s="28">
        <v>4</v>
      </c>
      <c r="E172" s="48">
        <v>5259.9</v>
      </c>
      <c r="F172" s="51">
        <v>7030.9129999999996</v>
      </c>
      <c r="G172" s="51">
        <f t="shared" si="8"/>
        <v>8.858071848349315</v>
      </c>
      <c r="H172" s="51">
        <v>2.5304667279009152E-3</v>
      </c>
      <c r="I172" s="51">
        <v>8.8555413816214141</v>
      </c>
      <c r="J172" s="48">
        <v>4718.8</v>
      </c>
      <c r="K172" s="48">
        <v>167.1</v>
      </c>
      <c r="L172" s="55">
        <f t="shared" si="9"/>
        <v>171</v>
      </c>
    </row>
    <row r="173" spans="1:12" x14ac:dyDescent="0.25">
      <c r="A173" s="5">
        <f t="shared" si="11"/>
        <v>172</v>
      </c>
      <c r="B173" s="5">
        <f t="shared" si="10"/>
        <v>1</v>
      </c>
      <c r="C173" s="28">
        <v>1990</v>
      </c>
      <c r="D173" s="28">
        <v>1</v>
      </c>
      <c r="E173" s="48">
        <v>5307.9</v>
      </c>
      <c r="F173" s="51">
        <v>7112.1</v>
      </c>
      <c r="G173" s="51">
        <f t="shared" si="8"/>
        <v>8.869552837837297</v>
      </c>
      <c r="H173" s="51">
        <v>1.148098948798193E-2</v>
      </c>
      <c r="I173" s="51">
        <v>8.858071848349315</v>
      </c>
      <c r="J173" s="48">
        <v>4757.1000000000004</v>
      </c>
      <c r="K173" s="48">
        <v>170.1</v>
      </c>
      <c r="L173" s="55">
        <f t="shared" si="9"/>
        <v>172</v>
      </c>
    </row>
    <row r="174" spans="1:12" x14ac:dyDescent="0.25">
      <c r="A174" s="5">
        <f t="shared" si="11"/>
        <v>173</v>
      </c>
      <c r="B174" s="5">
        <f t="shared" si="10"/>
        <v>1</v>
      </c>
      <c r="C174" s="28">
        <v>1990</v>
      </c>
      <c r="D174" s="28">
        <v>2</v>
      </c>
      <c r="E174" s="48">
        <v>5338.7</v>
      </c>
      <c r="F174" s="51">
        <v>7130.2610000000004</v>
      </c>
      <c r="G174" s="51">
        <f t="shared" si="8"/>
        <v>8.8721031186289654</v>
      </c>
      <c r="H174" s="51">
        <v>2.5502807916684134E-3</v>
      </c>
      <c r="I174" s="51">
        <v>8.869552837837297</v>
      </c>
      <c r="J174" s="48">
        <v>4773</v>
      </c>
      <c r="K174" s="48">
        <v>169.9</v>
      </c>
      <c r="L174" s="55">
        <f t="shared" si="9"/>
        <v>173</v>
      </c>
    </row>
    <row r="175" spans="1:12" x14ac:dyDescent="0.25">
      <c r="A175" s="5">
        <f t="shared" si="11"/>
        <v>174</v>
      </c>
      <c r="B175" s="5">
        <f t="shared" si="10"/>
        <v>1</v>
      </c>
      <c r="C175" s="28">
        <v>1990</v>
      </c>
      <c r="D175" s="28">
        <v>3</v>
      </c>
      <c r="E175" s="48">
        <v>5343.6</v>
      </c>
      <c r="F175" s="51">
        <v>7130.7520000000004</v>
      </c>
      <c r="G175" s="51">
        <f t="shared" si="8"/>
        <v>8.8721719776925116</v>
      </c>
      <c r="H175" s="51">
        <v>6.8859063546256039E-5</v>
      </c>
      <c r="I175" s="51">
        <v>8.8721031186289654</v>
      </c>
      <c r="J175" s="48">
        <v>4792.6000000000004</v>
      </c>
      <c r="K175" s="48">
        <v>170</v>
      </c>
      <c r="L175" s="55">
        <f t="shared" si="9"/>
        <v>174</v>
      </c>
    </row>
    <row r="176" spans="1:12" x14ac:dyDescent="0.25">
      <c r="A176" s="5">
        <f t="shared" si="11"/>
        <v>175</v>
      </c>
      <c r="B176" s="5">
        <f t="shared" si="10"/>
        <v>1</v>
      </c>
      <c r="C176" s="28">
        <v>1990</v>
      </c>
      <c r="D176" s="28">
        <v>4</v>
      </c>
      <c r="E176" s="48">
        <v>5306.6</v>
      </c>
      <c r="F176" s="51">
        <v>7076.857</v>
      </c>
      <c r="G176" s="51">
        <f t="shared" si="8"/>
        <v>8.8645851615695292</v>
      </c>
      <c r="H176" s="51">
        <v>-7.5868161229823983E-3</v>
      </c>
      <c r="I176" s="51">
        <v>8.8721719776925116</v>
      </c>
      <c r="J176" s="48">
        <v>4758.3</v>
      </c>
      <c r="K176" s="48">
        <v>166.3</v>
      </c>
      <c r="L176" s="55">
        <f t="shared" si="9"/>
        <v>175</v>
      </c>
    </row>
    <row r="177" spans="1:12" x14ac:dyDescent="0.25">
      <c r="A177" s="5">
        <f t="shared" si="11"/>
        <v>176</v>
      </c>
      <c r="B177" s="5">
        <f t="shared" si="10"/>
        <v>1</v>
      </c>
      <c r="C177" s="28">
        <v>1991</v>
      </c>
      <c r="D177" s="28">
        <v>1</v>
      </c>
      <c r="E177" s="48">
        <v>5310.5</v>
      </c>
      <c r="F177" s="51">
        <v>7040.8280000000004</v>
      </c>
      <c r="G177" s="51">
        <f t="shared" si="8"/>
        <v>8.8594810558725108</v>
      </c>
      <c r="H177" s="51">
        <v>-5.1041056970184684E-3</v>
      </c>
      <c r="I177" s="51">
        <v>8.8645851615695292</v>
      </c>
      <c r="J177" s="48">
        <v>4738.1000000000004</v>
      </c>
      <c r="K177" s="48">
        <v>175.5</v>
      </c>
      <c r="L177" s="55">
        <f t="shared" si="9"/>
        <v>176</v>
      </c>
    </row>
    <row r="178" spans="1:12" x14ac:dyDescent="0.25">
      <c r="A178" s="5">
        <f t="shared" si="11"/>
        <v>177</v>
      </c>
      <c r="B178" s="5">
        <f t="shared" si="10"/>
        <v>1</v>
      </c>
      <c r="C178" s="28">
        <v>1991</v>
      </c>
      <c r="D178" s="28">
        <v>2</v>
      </c>
      <c r="E178" s="48">
        <v>5347.1</v>
      </c>
      <c r="F178" s="51">
        <v>7086.4769999999999</v>
      </c>
      <c r="G178" s="51">
        <f t="shared" si="8"/>
        <v>8.865943598993848</v>
      </c>
      <c r="H178" s="51">
        <v>6.4625431213372053E-3</v>
      </c>
      <c r="I178" s="51">
        <v>8.8594810558725108</v>
      </c>
      <c r="J178" s="48">
        <v>4779.3999999999996</v>
      </c>
      <c r="K178" s="48">
        <v>180.5</v>
      </c>
      <c r="L178" s="55">
        <f t="shared" si="9"/>
        <v>177</v>
      </c>
    </row>
    <row r="179" spans="1:12" x14ac:dyDescent="0.25">
      <c r="A179" s="5">
        <f t="shared" si="11"/>
        <v>178</v>
      </c>
      <c r="B179" s="5">
        <f t="shared" si="10"/>
        <v>1</v>
      </c>
      <c r="C179" s="28">
        <v>1991</v>
      </c>
      <c r="D179" s="28">
        <v>3</v>
      </c>
      <c r="E179" s="48">
        <v>5359.6</v>
      </c>
      <c r="F179" s="51">
        <v>7120.7380000000003</v>
      </c>
      <c r="G179" s="51">
        <f t="shared" si="8"/>
        <v>8.8707666507199505</v>
      </c>
      <c r="H179" s="51">
        <v>4.8230517261025341E-3</v>
      </c>
      <c r="I179" s="51">
        <v>8.865943598993848</v>
      </c>
      <c r="J179" s="48">
        <v>4800.1000000000004</v>
      </c>
      <c r="K179" s="48">
        <v>183.3</v>
      </c>
      <c r="L179" s="55">
        <f t="shared" si="9"/>
        <v>178</v>
      </c>
    </row>
    <row r="180" spans="1:12" x14ac:dyDescent="0.25">
      <c r="A180" s="5">
        <f t="shared" si="11"/>
        <v>179</v>
      </c>
      <c r="B180" s="5">
        <f t="shared" si="10"/>
        <v>1</v>
      </c>
      <c r="C180" s="28">
        <v>1991</v>
      </c>
      <c r="D180" s="28">
        <v>4</v>
      </c>
      <c r="E180" s="48">
        <v>5389.4</v>
      </c>
      <c r="F180" s="51">
        <v>7154.116</v>
      </c>
      <c r="G180" s="51">
        <f t="shared" si="8"/>
        <v>8.875443134392567</v>
      </c>
      <c r="H180" s="51">
        <v>4.6764836726165271E-3</v>
      </c>
      <c r="I180" s="51">
        <v>8.8707666507199505</v>
      </c>
      <c r="J180" s="48">
        <v>4795.8999999999996</v>
      </c>
      <c r="K180" s="48">
        <v>183.4</v>
      </c>
      <c r="L180" s="55">
        <f t="shared" si="9"/>
        <v>179</v>
      </c>
    </row>
    <row r="181" spans="1:12" x14ac:dyDescent="0.25">
      <c r="A181" s="5">
        <f t="shared" si="11"/>
        <v>180</v>
      </c>
      <c r="B181" s="5">
        <f t="shared" si="10"/>
        <v>1</v>
      </c>
      <c r="C181" s="28">
        <v>1992</v>
      </c>
      <c r="D181" s="28">
        <v>1</v>
      </c>
      <c r="E181" s="48">
        <v>5473.9</v>
      </c>
      <c r="F181" s="51">
        <v>7228.2340000000004</v>
      </c>
      <c r="G181" s="51">
        <f t="shared" si="8"/>
        <v>8.8857500252888091</v>
      </c>
      <c r="H181" s="51">
        <v>1.0306890896242038E-2</v>
      </c>
      <c r="I181" s="51">
        <v>8.875443134392567</v>
      </c>
      <c r="J181" s="48">
        <v>4875</v>
      </c>
      <c r="K181" s="48">
        <v>181.2</v>
      </c>
      <c r="L181" s="55">
        <f t="shared" si="9"/>
        <v>180</v>
      </c>
    </row>
    <row r="182" spans="1:12" x14ac:dyDescent="0.25">
      <c r="A182" s="5">
        <f t="shared" si="11"/>
        <v>181</v>
      </c>
      <c r="B182" s="5">
        <f t="shared" si="10"/>
        <v>1</v>
      </c>
      <c r="C182" s="28">
        <v>1992</v>
      </c>
      <c r="D182" s="28">
        <v>2</v>
      </c>
      <c r="E182" s="48">
        <v>5514.6</v>
      </c>
      <c r="F182" s="51">
        <v>7297.9350000000004</v>
      </c>
      <c r="G182" s="51">
        <f t="shared" si="8"/>
        <v>8.8953467104069901</v>
      </c>
      <c r="H182" s="51">
        <v>9.5966851181810142E-3</v>
      </c>
      <c r="I182" s="51">
        <v>8.8857500252888091</v>
      </c>
      <c r="J182" s="48">
        <v>4903</v>
      </c>
      <c r="K182" s="48">
        <v>182.2</v>
      </c>
      <c r="L182" s="55">
        <f t="shared" si="9"/>
        <v>181</v>
      </c>
    </row>
    <row r="183" spans="1:12" x14ac:dyDescent="0.25">
      <c r="A183" s="5">
        <f t="shared" si="11"/>
        <v>182</v>
      </c>
      <c r="B183" s="5">
        <f t="shared" si="10"/>
        <v>1</v>
      </c>
      <c r="C183" s="28">
        <v>1992</v>
      </c>
      <c r="D183" s="28">
        <v>3</v>
      </c>
      <c r="E183" s="48">
        <v>5537.4</v>
      </c>
      <c r="F183" s="51">
        <v>7369.5</v>
      </c>
      <c r="G183" s="51">
        <f t="shared" si="8"/>
        <v>8.9051051402768131</v>
      </c>
      <c r="H183" s="51">
        <v>9.7584298698230043E-3</v>
      </c>
      <c r="I183" s="51">
        <v>8.8953467104069901</v>
      </c>
      <c r="J183" s="48">
        <v>4951.8</v>
      </c>
      <c r="K183" s="48">
        <v>189.2</v>
      </c>
      <c r="L183" s="55">
        <f t="shared" si="9"/>
        <v>182</v>
      </c>
    </row>
    <row r="184" spans="1:12" x14ac:dyDescent="0.25">
      <c r="A184" s="5">
        <f t="shared" si="11"/>
        <v>183</v>
      </c>
      <c r="B184" s="5">
        <f t="shared" si="10"/>
        <v>1</v>
      </c>
      <c r="C184" s="28">
        <v>1992</v>
      </c>
      <c r="D184" s="28">
        <v>4</v>
      </c>
      <c r="E184" s="48">
        <v>5619.2</v>
      </c>
      <c r="F184" s="51">
        <v>7450.6869999999999</v>
      </c>
      <c r="G184" s="51">
        <f t="shared" si="8"/>
        <v>8.916061521887185</v>
      </c>
      <c r="H184" s="51">
        <v>1.0956381610371935E-2</v>
      </c>
      <c r="I184" s="51">
        <v>8.9051051402768131</v>
      </c>
      <c r="J184" s="48">
        <v>5009.3999999999996</v>
      </c>
      <c r="K184" s="48">
        <v>199</v>
      </c>
      <c r="L184" s="55">
        <f t="shared" si="9"/>
        <v>183</v>
      </c>
    </row>
    <row r="185" spans="1:12" x14ac:dyDescent="0.25">
      <c r="A185" s="5">
        <f t="shared" si="11"/>
        <v>184</v>
      </c>
      <c r="B185" s="5">
        <f t="shared" si="10"/>
        <v>1</v>
      </c>
      <c r="C185" s="28">
        <v>1993</v>
      </c>
      <c r="D185" s="28">
        <v>1</v>
      </c>
      <c r="E185" s="48">
        <v>5512.1</v>
      </c>
      <c r="F185" s="51">
        <v>7459.7179999999998</v>
      </c>
      <c r="G185" s="51">
        <f t="shared" si="8"/>
        <v>8.9172728908747292</v>
      </c>
      <c r="H185" s="51">
        <v>1.211368987544148E-3</v>
      </c>
      <c r="I185" s="51">
        <v>8.916061521887185</v>
      </c>
      <c r="J185" s="48">
        <v>5027.3</v>
      </c>
      <c r="K185" s="48">
        <v>193.2</v>
      </c>
      <c r="L185" s="55">
        <f t="shared" si="9"/>
        <v>184</v>
      </c>
    </row>
    <row r="186" spans="1:12" x14ac:dyDescent="0.25">
      <c r="A186" s="5">
        <f t="shared" si="11"/>
        <v>185</v>
      </c>
      <c r="B186" s="5">
        <f t="shared" si="10"/>
        <v>1</v>
      </c>
      <c r="C186" s="28">
        <v>1993</v>
      </c>
      <c r="D186" s="28">
        <v>2</v>
      </c>
      <c r="E186" s="48">
        <v>5590.2</v>
      </c>
      <c r="F186" s="51">
        <v>7497.5140000000001</v>
      </c>
      <c r="G186" s="51">
        <f t="shared" si="8"/>
        <v>8.9223267779105164</v>
      </c>
      <c r="H186" s="51">
        <v>5.0538870357872412E-3</v>
      </c>
      <c r="I186" s="51">
        <v>8.9172728908747292</v>
      </c>
      <c r="J186" s="48">
        <v>5071.8999999999996</v>
      </c>
      <c r="K186" s="48">
        <v>198.2</v>
      </c>
      <c r="L186" s="55">
        <f t="shared" si="9"/>
        <v>185</v>
      </c>
    </row>
    <row r="187" spans="1:12" x14ac:dyDescent="0.25">
      <c r="A187" s="5">
        <f t="shared" si="11"/>
        <v>186</v>
      </c>
      <c r="B187" s="5">
        <f t="shared" si="10"/>
        <v>1</v>
      </c>
      <c r="C187" s="28">
        <v>1993</v>
      </c>
      <c r="D187" s="28">
        <v>3</v>
      </c>
      <c r="E187" s="48">
        <v>5597.4</v>
      </c>
      <c r="F187" s="51">
        <v>7535.9960000000001</v>
      </c>
      <c r="G187" s="51">
        <f t="shared" si="8"/>
        <v>8.927446285470495</v>
      </c>
      <c r="H187" s="51">
        <v>5.1195075599785866E-3</v>
      </c>
      <c r="I187" s="51">
        <v>8.9223267779105164</v>
      </c>
      <c r="J187" s="48">
        <v>5127.3</v>
      </c>
      <c r="K187" s="48">
        <v>205.7</v>
      </c>
      <c r="L187" s="55">
        <f t="shared" si="9"/>
        <v>186</v>
      </c>
    </row>
    <row r="188" spans="1:12" x14ac:dyDescent="0.25">
      <c r="A188" s="5">
        <f t="shared" si="11"/>
        <v>187</v>
      </c>
      <c r="B188" s="5">
        <f t="shared" si="10"/>
        <v>1</v>
      </c>
      <c r="C188" s="28">
        <v>1993</v>
      </c>
      <c r="D188" s="28">
        <v>4</v>
      </c>
      <c r="E188" s="48">
        <v>5677.2</v>
      </c>
      <c r="F188" s="51">
        <v>7637.4059999999999</v>
      </c>
      <c r="G188" s="51">
        <f t="shared" si="8"/>
        <v>8.9408132957118021</v>
      </c>
      <c r="H188" s="51">
        <v>1.3367010241307042E-2</v>
      </c>
      <c r="I188" s="51">
        <v>8.927446285470495</v>
      </c>
      <c r="J188" s="48">
        <v>5172.8999999999996</v>
      </c>
      <c r="K188" s="48">
        <v>214.1</v>
      </c>
      <c r="L188" s="55">
        <f t="shared" si="9"/>
        <v>187</v>
      </c>
    </row>
    <row r="189" spans="1:12" x14ac:dyDescent="0.25">
      <c r="A189" s="5">
        <f t="shared" si="11"/>
        <v>188</v>
      </c>
      <c r="B189" s="5">
        <f t="shared" si="10"/>
        <v>1</v>
      </c>
      <c r="C189" s="28">
        <v>1994</v>
      </c>
      <c r="D189" s="28">
        <v>1</v>
      </c>
      <c r="E189" s="48">
        <v>5629.9</v>
      </c>
      <c r="F189" s="51">
        <v>7715.058</v>
      </c>
      <c r="G189" s="51">
        <f t="shared" si="8"/>
        <v>8.9509292825914262</v>
      </c>
      <c r="H189" s="51">
        <v>1.0115986879624117E-2</v>
      </c>
      <c r="I189" s="51">
        <v>8.9408132957118021</v>
      </c>
      <c r="J189" s="48">
        <v>5230.3</v>
      </c>
      <c r="K189" s="48">
        <v>219.2</v>
      </c>
      <c r="L189" s="55">
        <f t="shared" si="9"/>
        <v>188</v>
      </c>
    </row>
    <row r="190" spans="1:12" x14ac:dyDescent="0.25">
      <c r="A190" s="5">
        <f t="shared" si="11"/>
        <v>189</v>
      </c>
      <c r="B190" s="5">
        <f t="shared" si="10"/>
        <v>1</v>
      </c>
      <c r="C190" s="28">
        <v>1994</v>
      </c>
      <c r="D190" s="28">
        <v>2</v>
      </c>
      <c r="E190" s="48">
        <v>5733.1</v>
      </c>
      <c r="F190" s="51">
        <v>7815.6819999999998</v>
      </c>
      <c r="G190" s="51">
        <f t="shared" si="8"/>
        <v>8.9638875071221555</v>
      </c>
      <c r="H190" s="51">
        <v>1.2958224530729368E-2</v>
      </c>
      <c r="I190" s="51">
        <v>8.9509292825914262</v>
      </c>
      <c r="J190" s="48">
        <v>5268</v>
      </c>
      <c r="K190" s="48">
        <v>229.4</v>
      </c>
      <c r="L190" s="55">
        <f t="shared" si="9"/>
        <v>189</v>
      </c>
    </row>
    <row r="191" spans="1:12" x14ac:dyDescent="0.25">
      <c r="A191" s="5">
        <f t="shared" si="11"/>
        <v>190</v>
      </c>
      <c r="B191" s="5">
        <f t="shared" si="10"/>
        <v>1</v>
      </c>
      <c r="C191" s="28">
        <v>1994</v>
      </c>
      <c r="D191" s="28">
        <v>3</v>
      </c>
      <c r="E191" s="48">
        <v>5770.8</v>
      </c>
      <c r="F191" s="51">
        <v>7859.4650000000001</v>
      </c>
      <c r="G191" s="51">
        <f t="shared" si="8"/>
        <v>8.9694738169488861</v>
      </c>
      <c r="H191" s="51">
        <v>5.5863098267305844E-3</v>
      </c>
      <c r="I191" s="51">
        <v>8.9638875071221555</v>
      </c>
      <c r="J191" s="48">
        <v>5305.7</v>
      </c>
      <c r="K191" s="48">
        <v>240.6</v>
      </c>
      <c r="L191" s="55">
        <f t="shared" si="9"/>
        <v>190</v>
      </c>
    </row>
    <row r="192" spans="1:12" x14ac:dyDescent="0.25">
      <c r="A192" s="5">
        <f t="shared" si="11"/>
        <v>191</v>
      </c>
      <c r="B192" s="5">
        <f t="shared" si="10"/>
        <v>1</v>
      </c>
      <c r="C192" s="28">
        <v>1994</v>
      </c>
      <c r="D192" s="28">
        <v>4</v>
      </c>
      <c r="E192" s="48">
        <v>5850.9</v>
      </c>
      <c r="F192" s="51">
        <v>7951.6469999999999</v>
      </c>
      <c r="G192" s="51">
        <f t="shared" si="8"/>
        <v>8.9811343560029968</v>
      </c>
      <c r="H192" s="51">
        <v>1.1660539054110686E-2</v>
      </c>
      <c r="I192" s="51">
        <v>8.9694738169488861</v>
      </c>
      <c r="J192" s="48">
        <v>5358.7</v>
      </c>
      <c r="K192" s="48">
        <v>249.7</v>
      </c>
      <c r="L192" s="55">
        <f t="shared" si="9"/>
        <v>191</v>
      </c>
    </row>
    <row r="193" spans="1:12" x14ac:dyDescent="0.25">
      <c r="A193" s="5">
        <f t="shared" si="11"/>
        <v>192</v>
      </c>
      <c r="B193" s="5">
        <f t="shared" si="10"/>
        <v>1</v>
      </c>
      <c r="C193" s="28">
        <v>1995</v>
      </c>
      <c r="D193" s="28">
        <v>1</v>
      </c>
      <c r="E193" s="48">
        <v>5886.4</v>
      </c>
      <c r="F193" s="51">
        <v>7973.7349999999997</v>
      </c>
      <c r="G193" s="51">
        <f t="shared" ref="G193:G244" si="12">LN(F193)</f>
        <v>8.9839082943817985</v>
      </c>
      <c r="H193" s="51">
        <v>2.773938378801688E-3</v>
      </c>
      <c r="I193" s="51">
        <v>8.9811343560029968</v>
      </c>
      <c r="J193" s="48">
        <v>5367.2</v>
      </c>
      <c r="K193" s="48">
        <v>248.7</v>
      </c>
      <c r="L193" s="55">
        <f t="shared" ref="L193:L244" si="13">A193</f>
        <v>192</v>
      </c>
    </row>
    <row r="194" spans="1:12" x14ac:dyDescent="0.25">
      <c r="A194" s="5">
        <f t="shared" si="11"/>
        <v>193</v>
      </c>
      <c r="B194" s="5">
        <f t="shared" ref="B194:B244" si="14">IF(C194="","",1)</f>
        <v>1</v>
      </c>
      <c r="C194" s="28">
        <v>1995</v>
      </c>
      <c r="D194" s="28">
        <v>2</v>
      </c>
      <c r="E194" s="48">
        <v>5881.7</v>
      </c>
      <c r="F194" s="51">
        <v>7987.97</v>
      </c>
      <c r="G194" s="51">
        <f t="shared" si="12"/>
        <v>8.9856919388952026</v>
      </c>
      <c r="H194" s="51">
        <v>1.7836445134040702E-3</v>
      </c>
      <c r="I194" s="51">
        <v>8.9839082943817985</v>
      </c>
      <c r="J194" s="48">
        <v>5411.7</v>
      </c>
      <c r="K194" s="48">
        <v>251.1</v>
      </c>
      <c r="L194" s="55">
        <f t="shared" si="13"/>
        <v>193</v>
      </c>
    </row>
    <row r="195" spans="1:12" x14ac:dyDescent="0.25">
      <c r="A195" s="5">
        <f t="shared" ref="A195:A244" si="15">IF(B195="","",A194+1)</f>
        <v>194</v>
      </c>
      <c r="B195" s="5">
        <f t="shared" si="14"/>
        <v>1</v>
      </c>
      <c r="C195" s="28">
        <v>1995</v>
      </c>
      <c r="D195" s="28">
        <v>3</v>
      </c>
      <c r="E195" s="48">
        <v>5912.1</v>
      </c>
      <c r="F195" s="51">
        <v>8053.0559999999996</v>
      </c>
      <c r="G195" s="51">
        <f t="shared" si="12"/>
        <v>8.9938069257015787</v>
      </c>
      <c r="H195" s="51">
        <v>8.1149868063761232E-3</v>
      </c>
      <c r="I195" s="51">
        <v>8.9856919388952026</v>
      </c>
      <c r="J195" s="48">
        <v>5458.8</v>
      </c>
      <c r="K195" s="48">
        <v>252</v>
      </c>
      <c r="L195" s="55">
        <f t="shared" si="13"/>
        <v>194</v>
      </c>
    </row>
    <row r="196" spans="1:12" x14ac:dyDescent="0.25">
      <c r="A196" s="5">
        <f t="shared" si="15"/>
        <v>195</v>
      </c>
      <c r="B196" s="5">
        <f t="shared" si="14"/>
        <v>1</v>
      </c>
      <c r="C196" s="28">
        <v>1995</v>
      </c>
      <c r="D196" s="28">
        <v>4</v>
      </c>
      <c r="E196" s="48">
        <v>5943.3</v>
      </c>
      <c r="F196" s="51">
        <v>8111.9579999999996</v>
      </c>
      <c r="G196" s="51">
        <f t="shared" si="12"/>
        <v>9.0010945483027687</v>
      </c>
      <c r="H196" s="51">
        <v>7.2876226011899803E-3</v>
      </c>
      <c r="I196" s="51">
        <v>8.9938069257015787</v>
      </c>
      <c r="J196" s="48">
        <v>5496.1</v>
      </c>
      <c r="K196" s="48">
        <v>264.89999999999998</v>
      </c>
      <c r="L196" s="55">
        <f t="shared" si="13"/>
        <v>195</v>
      </c>
    </row>
    <row r="197" spans="1:12" x14ac:dyDescent="0.25">
      <c r="A197" s="5">
        <f t="shared" si="15"/>
        <v>196</v>
      </c>
      <c r="B197" s="5">
        <f t="shared" si="14"/>
        <v>1</v>
      </c>
      <c r="C197" s="28">
        <v>1996</v>
      </c>
      <c r="D197" s="28">
        <v>1</v>
      </c>
      <c r="E197" s="48">
        <v>6010</v>
      </c>
      <c r="F197" s="51">
        <v>8169.1909999999998</v>
      </c>
      <c r="G197" s="51">
        <f t="shared" si="12"/>
        <v>9.0081251621433314</v>
      </c>
      <c r="H197" s="51">
        <v>7.0306138405626939E-3</v>
      </c>
      <c r="I197" s="51">
        <v>9.0010945483027687</v>
      </c>
      <c r="J197" s="48">
        <v>5544.6</v>
      </c>
      <c r="K197" s="48">
        <v>286.10000000000002</v>
      </c>
      <c r="L197" s="55">
        <f t="shared" si="13"/>
        <v>196</v>
      </c>
    </row>
    <row r="198" spans="1:12" x14ac:dyDescent="0.25">
      <c r="A198" s="5">
        <f t="shared" si="15"/>
        <v>197</v>
      </c>
      <c r="B198" s="5">
        <f t="shared" si="14"/>
        <v>1</v>
      </c>
      <c r="C198" s="28">
        <v>1996</v>
      </c>
      <c r="D198" s="28">
        <v>2</v>
      </c>
      <c r="E198" s="48">
        <v>6059.8</v>
      </c>
      <c r="F198" s="51">
        <v>8303.0939999999991</v>
      </c>
      <c r="G198" s="51">
        <f t="shared" si="12"/>
        <v>9.0243834954071485</v>
      </c>
      <c r="H198" s="51">
        <v>1.6258333263817093E-2</v>
      </c>
      <c r="I198" s="51">
        <v>9.0081251621433314</v>
      </c>
      <c r="J198" s="48">
        <v>5604.9</v>
      </c>
      <c r="K198" s="48">
        <v>290.60000000000002</v>
      </c>
      <c r="L198" s="55">
        <f t="shared" si="13"/>
        <v>197</v>
      </c>
    </row>
    <row r="199" spans="1:12" x14ac:dyDescent="0.25">
      <c r="A199" s="5">
        <f t="shared" si="15"/>
        <v>198</v>
      </c>
      <c r="B199" s="5">
        <f t="shared" si="14"/>
        <v>1</v>
      </c>
      <c r="C199" s="28">
        <v>1996</v>
      </c>
      <c r="D199" s="28">
        <v>3</v>
      </c>
      <c r="E199" s="48">
        <v>6111.3</v>
      </c>
      <c r="F199" s="51">
        <v>8372.6970000000001</v>
      </c>
      <c r="G199" s="51">
        <f t="shared" si="12"/>
        <v>9.0327313338033122</v>
      </c>
      <c r="H199" s="51">
        <v>8.3478383961637093E-3</v>
      </c>
      <c r="I199" s="51">
        <v>9.0243834954071485</v>
      </c>
      <c r="J199" s="48">
        <v>5640.7</v>
      </c>
      <c r="K199" s="48">
        <v>302.60000000000002</v>
      </c>
      <c r="L199" s="55">
        <f t="shared" si="13"/>
        <v>198</v>
      </c>
    </row>
    <row r="200" spans="1:12" x14ac:dyDescent="0.25">
      <c r="A200" s="5">
        <f t="shared" si="15"/>
        <v>199</v>
      </c>
      <c r="B200" s="5">
        <f t="shared" si="14"/>
        <v>1</v>
      </c>
      <c r="C200" s="28">
        <v>1996</v>
      </c>
      <c r="D200" s="28">
        <v>4</v>
      </c>
      <c r="E200" s="48">
        <v>6142.5</v>
      </c>
      <c r="F200" s="51">
        <v>8470.5720000000001</v>
      </c>
      <c r="G200" s="51">
        <f t="shared" si="12"/>
        <v>9.0443533178334174</v>
      </c>
      <c r="H200" s="51">
        <v>1.1621984030105281E-2</v>
      </c>
      <c r="I200" s="51">
        <v>9.0327313338033122</v>
      </c>
      <c r="J200" s="48">
        <v>5687.6</v>
      </c>
      <c r="K200" s="48">
        <v>311</v>
      </c>
      <c r="L200" s="55">
        <f t="shared" si="13"/>
        <v>199</v>
      </c>
    </row>
    <row r="201" spans="1:12" x14ac:dyDescent="0.25">
      <c r="A201" s="5">
        <f t="shared" si="15"/>
        <v>200</v>
      </c>
      <c r="B201" s="5">
        <f t="shared" si="14"/>
        <v>1</v>
      </c>
      <c r="C201" s="28">
        <v>1997</v>
      </c>
      <c r="D201" s="28">
        <v>1</v>
      </c>
      <c r="E201" s="48">
        <v>6201.3</v>
      </c>
      <c r="F201" s="51">
        <v>8536.0509999999995</v>
      </c>
      <c r="G201" s="51">
        <f t="shared" si="12"/>
        <v>9.0520537676591477</v>
      </c>
      <c r="H201" s="51">
        <v>7.70044982573026E-3</v>
      </c>
      <c r="I201" s="51">
        <v>9.0443533178334174</v>
      </c>
      <c r="J201" s="48">
        <v>5749.1</v>
      </c>
      <c r="K201" s="48">
        <v>320.5</v>
      </c>
      <c r="L201" s="55">
        <f t="shared" si="13"/>
        <v>200</v>
      </c>
    </row>
    <row r="202" spans="1:12" x14ac:dyDescent="0.25">
      <c r="A202" s="5">
        <f t="shared" si="15"/>
        <v>201</v>
      </c>
      <c r="B202" s="5">
        <f t="shared" si="14"/>
        <v>1</v>
      </c>
      <c r="C202" s="28">
        <v>1997</v>
      </c>
      <c r="D202" s="28">
        <v>2</v>
      </c>
      <c r="E202" s="48">
        <v>6251.9</v>
      </c>
      <c r="F202" s="51">
        <v>8665.8310000000001</v>
      </c>
      <c r="G202" s="51">
        <f t="shared" si="12"/>
        <v>9.0671431006095826</v>
      </c>
      <c r="H202" s="51">
        <v>1.5089332950434908E-2</v>
      </c>
      <c r="I202" s="51">
        <v>9.0520537676591477</v>
      </c>
      <c r="J202" s="48">
        <v>5775.8</v>
      </c>
      <c r="K202" s="48">
        <v>330.6</v>
      </c>
      <c r="L202" s="55">
        <f t="shared" si="13"/>
        <v>201</v>
      </c>
    </row>
    <row r="203" spans="1:12" x14ac:dyDescent="0.25">
      <c r="A203" s="5">
        <f t="shared" si="15"/>
        <v>202</v>
      </c>
      <c r="B203" s="5">
        <f t="shared" si="14"/>
        <v>1</v>
      </c>
      <c r="C203" s="28">
        <v>1997</v>
      </c>
      <c r="D203" s="28">
        <v>3</v>
      </c>
      <c r="E203" s="48">
        <v>6323.3</v>
      </c>
      <c r="F203" s="51">
        <v>8773.7199999999993</v>
      </c>
      <c r="G203" s="51">
        <f t="shared" si="12"/>
        <v>9.0795161687482882</v>
      </c>
      <c r="H203" s="51">
        <v>1.2373068138705534E-2</v>
      </c>
      <c r="I203" s="51">
        <v>9.0671431006095826</v>
      </c>
      <c r="J203" s="48">
        <v>5870.7</v>
      </c>
      <c r="K203" s="48">
        <v>339.7</v>
      </c>
      <c r="L203" s="55">
        <f t="shared" si="13"/>
        <v>202</v>
      </c>
    </row>
    <row r="204" spans="1:12" x14ac:dyDescent="0.25">
      <c r="A204" s="5">
        <f t="shared" si="15"/>
        <v>203</v>
      </c>
      <c r="B204" s="5">
        <f t="shared" si="14"/>
        <v>1</v>
      </c>
      <c r="C204" s="28">
        <v>1997</v>
      </c>
      <c r="D204" s="28">
        <v>4</v>
      </c>
      <c r="E204" s="48">
        <v>6406.6</v>
      </c>
      <c r="F204" s="51">
        <v>8838.4140000000007</v>
      </c>
      <c r="G204" s="51">
        <f t="shared" si="12"/>
        <v>9.0868627277707681</v>
      </c>
      <c r="H204" s="51">
        <v>7.3465590224799371E-3</v>
      </c>
      <c r="I204" s="51">
        <v>9.0795161687482882</v>
      </c>
      <c r="J204" s="48">
        <v>5931.4</v>
      </c>
      <c r="K204" s="48">
        <v>347.1</v>
      </c>
      <c r="L204" s="55">
        <f t="shared" si="13"/>
        <v>203</v>
      </c>
    </row>
    <row r="205" spans="1:12" x14ac:dyDescent="0.25">
      <c r="A205" s="5">
        <f t="shared" si="15"/>
        <v>204</v>
      </c>
      <c r="B205" s="5">
        <f t="shared" si="14"/>
        <v>1</v>
      </c>
      <c r="C205" s="28">
        <v>1998</v>
      </c>
      <c r="D205" s="28">
        <v>1</v>
      </c>
      <c r="E205" s="48">
        <v>6543.4</v>
      </c>
      <c r="F205" s="51">
        <v>8936.1910000000007</v>
      </c>
      <c r="G205" s="51">
        <f t="shared" si="12"/>
        <v>9.0978647147372627</v>
      </c>
      <c r="H205" s="51">
        <v>1.100198696649457E-2</v>
      </c>
      <c r="I205" s="51">
        <v>9.0868627277707681</v>
      </c>
      <c r="J205" s="48">
        <v>5996.8</v>
      </c>
      <c r="K205" s="48">
        <v>350.1</v>
      </c>
      <c r="L205" s="55">
        <f t="shared" si="13"/>
        <v>204</v>
      </c>
    </row>
    <row r="206" spans="1:12" x14ac:dyDescent="0.25">
      <c r="A206" s="5">
        <f t="shared" si="15"/>
        <v>205</v>
      </c>
      <c r="B206" s="5">
        <f t="shared" si="14"/>
        <v>1</v>
      </c>
      <c r="C206" s="28">
        <v>1998</v>
      </c>
      <c r="D206" s="28">
        <v>2</v>
      </c>
      <c r="E206" s="48">
        <v>6638.6</v>
      </c>
      <c r="F206" s="51">
        <v>8995.2890000000007</v>
      </c>
      <c r="G206" s="51">
        <f t="shared" si="12"/>
        <v>9.1044562748290438</v>
      </c>
      <c r="H206" s="51">
        <v>6.5915600917811901E-3</v>
      </c>
      <c r="I206" s="51">
        <v>9.0978647147372627</v>
      </c>
      <c r="J206" s="48">
        <v>6092.1</v>
      </c>
      <c r="K206" s="48">
        <v>352.3</v>
      </c>
      <c r="L206" s="55">
        <f t="shared" si="13"/>
        <v>205</v>
      </c>
    </row>
    <row r="207" spans="1:12" x14ac:dyDescent="0.25">
      <c r="A207" s="5">
        <f t="shared" si="15"/>
        <v>206</v>
      </c>
      <c r="B207" s="5">
        <f t="shared" si="14"/>
        <v>1</v>
      </c>
      <c r="C207" s="28">
        <v>1998</v>
      </c>
      <c r="D207" s="28">
        <v>3</v>
      </c>
      <c r="E207" s="48">
        <v>6710.9</v>
      </c>
      <c r="F207" s="51">
        <v>9098.8580000000002</v>
      </c>
      <c r="G207" s="51">
        <f t="shared" si="12"/>
        <v>9.1159041901243523</v>
      </c>
      <c r="H207" s="51">
        <v>1.144791529530842E-2</v>
      </c>
      <c r="I207" s="51">
        <v>9.1044562748290438</v>
      </c>
      <c r="J207" s="48">
        <v>6165.7</v>
      </c>
      <c r="K207" s="48">
        <v>351.9</v>
      </c>
      <c r="L207" s="55">
        <f t="shared" si="13"/>
        <v>206</v>
      </c>
    </row>
    <row r="208" spans="1:12" x14ac:dyDescent="0.25">
      <c r="A208" s="5">
        <f t="shared" si="15"/>
        <v>207</v>
      </c>
      <c r="B208" s="5">
        <f t="shared" si="14"/>
        <v>1</v>
      </c>
      <c r="C208" s="28">
        <v>1998</v>
      </c>
      <c r="D208" s="28">
        <v>4</v>
      </c>
      <c r="E208" s="48">
        <v>6763</v>
      </c>
      <c r="F208" s="51">
        <v>9237.0810000000001</v>
      </c>
      <c r="G208" s="51">
        <f t="shared" si="12"/>
        <v>9.1309812056350328</v>
      </c>
      <c r="H208" s="51">
        <v>1.5077015510680525E-2</v>
      </c>
      <c r="I208" s="51">
        <v>9.1159041901243523</v>
      </c>
      <c r="J208" s="48">
        <v>6248.8</v>
      </c>
      <c r="K208" s="48">
        <v>352.2</v>
      </c>
      <c r="L208" s="55">
        <f t="shared" si="13"/>
        <v>207</v>
      </c>
    </row>
    <row r="209" spans="1:12" x14ac:dyDescent="0.25">
      <c r="A209" s="5">
        <f t="shared" si="15"/>
        <v>208</v>
      </c>
      <c r="B209" s="5">
        <f t="shared" si="14"/>
        <v>1</v>
      </c>
      <c r="C209" s="28">
        <v>1999</v>
      </c>
      <c r="D209" s="28">
        <v>1</v>
      </c>
      <c r="E209" s="48">
        <v>6812.9</v>
      </c>
      <c r="F209" s="51">
        <v>9315.518</v>
      </c>
      <c r="G209" s="51">
        <f t="shared" si="12"/>
        <v>9.1394368907219743</v>
      </c>
      <c r="H209" s="51">
        <v>8.4556850869415001E-3</v>
      </c>
      <c r="I209" s="51">
        <v>9.1309812056350328</v>
      </c>
      <c r="J209" s="48">
        <v>6311.3</v>
      </c>
      <c r="K209" s="48">
        <v>339.9</v>
      </c>
      <c r="L209" s="55">
        <f t="shared" si="13"/>
        <v>208</v>
      </c>
    </row>
    <row r="210" spans="1:12" x14ac:dyDescent="0.25">
      <c r="A210" s="5">
        <f t="shared" si="15"/>
        <v>209</v>
      </c>
      <c r="B210" s="5">
        <f t="shared" si="14"/>
        <v>1</v>
      </c>
      <c r="C210" s="28">
        <v>1999</v>
      </c>
      <c r="D210" s="28">
        <v>2</v>
      </c>
      <c r="E210" s="48">
        <v>6822.1</v>
      </c>
      <c r="F210" s="51">
        <v>9392.5810000000001</v>
      </c>
      <c r="G210" s="51">
        <f t="shared" si="12"/>
        <v>9.1476754013129877</v>
      </c>
      <c r="H210" s="51">
        <v>8.2385105910134371E-3</v>
      </c>
      <c r="I210" s="51">
        <v>9.1394368907219743</v>
      </c>
      <c r="J210" s="48">
        <v>6409.7</v>
      </c>
      <c r="K210" s="48">
        <v>333.4</v>
      </c>
      <c r="L210" s="55">
        <f t="shared" si="13"/>
        <v>209</v>
      </c>
    </row>
    <row r="211" spans="1:12" x14ac:dyDescent="0.25">
      <c r="A211" s="5">
        <f t="shared" si="15"/>
        <v>210</v>
      </c>
      <c r="B211" s="5">
        <f t="shared" si="14"/>
        <v>1</v>
      </c>
      <c r="C211" s="28">
        <v>1999</v>
      </c>
      <c r="D211" s="28">
        <v>3</v>
      </c>
      <c r="E211" s="48">
        <v>6856</v>
      </c>
      <c r="F211" s="51">
        <v>9502.2369999999992</v>
      </c>
      <c r="G211" s="51">
        <f t="shared" si="12"/>
        <v>9.1592825235532658</v>
      </c>
      <c r="H211" s="51">
        <v>1.1607122240278045E-2</v>
      </c>
      <c r="I211" s="51">
        <v>9.1476754013129877</v>
      </c>
      <c r="J211" s="48">
        <v>6476.7</v>
      </c>
      <c r="K211" s="48">
        <v>334.2</v>
      </c>
      <c r="L211" s="55">
        <f t="shared" si="13"/>
        <v>210</v>
      </c>
    </row>
    <row r="212" spans="1:12" x14ac:dyDescent="0.25">
      <c r="A212" s="5">
        <f t="shared" si="15"/>
        <v>211</v>
      </c>
      <c r="B212" s="5">
        <f t="shared" si="14"/>
        <v>1</v>
      </c>
      <c r="C212" s="28">
        <v>1999</v>
      </c>
      <c r="D212" s="28">
        <v>4</v>
      </c>
      <c r="E212" s="48">
        <v>6955.6</v>
      </c>
      <c r="F212" s="51">
        <v>9671.0889999999999</v>
      </c>
      <c r="G212" s="51">
        <f t="shared" si="12"/>
        <v>9.1768961984457889</v>
      </c>
      <c r="H212" s="51">
        <v>1.7613674892523079E-2</v>
      </c>
      <c r="I212" s="51">
        <v>9.1592825235532658</v>
      </c>
      <c r="J212" s="48">
        <v>6556.8</v>
      </c>
      <c r="K212" s="48">
        <v>342</v>
      </c>
      <c r="L212" s="55">
        <f t="shared" si="13"/>
        <v>211</v>
      </c>
    </row>
    <row r="213" spans="1:12" x14ac:dyDescent="0.25">
      <c r="A213" s="5">
        <f t="shared" si="15"/>
        <v>212</v>
      </c>
      <c r="B213" s="5">
        <f t="shared" si="14"/>
        <v>1</v>
      </c>
      <c r="C213" s="28">
        <v>2000</v>
      </c>
      <c r="D213" s="28">
        <v>1</v>
      </c>
      <c r="E213" s="48">
        <v>7109.7</v>
      </c>
      <c r="F213" s="51">
        <v>9695.6309999999994</v>
      </c>
      <c r="G213" s="51">
        <f t="shared" si="12"/>
        <v>9.1794306506542185</v>
      </c>
      <c r="H213" s="51">
        <v>2.5344522084296273E-3</v>
      </c>
      <c r="I213" s="51">
        <v>9.1768961984457889</v>
      </c>
      <c r="J213" s="48">
        <v>6661.3</v>
      </c>
      <c r="K213" s="48">
        <v>360.3</v>
      </c>
      <c r="L213" s="55">
        <f t="shared" si="13"/>
        <v>212</v>
      </c>
    </row>
    <row r="214" spans="1:12" x14ac:dyDescent="0.25">
      <c r="A214" s="5">
        <f t="shared" si="15"/>
        <v>213</v>
      </c>
      <c r="B214" s="5">
        <f t="shared" si="14"/>
        <v>1</v>
      </c>
      <c r="C214" s="28">
        <v>2000</v>
      </c>
      <c r="D214" s="28">
        <v>2</v>
      </c>
      <c r="E214" s="48">
        <v>7157.5</v>
      </c>
      <c r="F214" s="51">
        <v>9847.8919999999998</v>
      </c>
      <c r="G214" s="51">
        <f t="shared" si="12"/>
        <v>9.195012701110409</v>
      </c>
      <c r="H214" s="51">
        <v>1.5582050456190544E-2</v>
      </c>
      <c r="I214" s="51">
        <v>9.1794306506542185</v>
      </c>
      <c r="J214" s="48">
        <v>6703.3</v>
      </c>
      <c r="K214" s="48">
        <v>377.3</v>
      </c>
      <c r="L214" s="55">
        <f t="shared" si="13"/>
        <v>213</v>
      </c>
    </row>
    <row r="215" spans="1:12" x14ac:dyDescent="0.25">
      <c r="A215" s="5">
        <f t="shared" si="15"/>
        <v>214</v>
      </c>
      <c r="B215" s="5">
        <f t="shared" si="14"/>
        <v>1</v>
      </c>
      <c r="C215" s="28">
        <v>2000</v>
      </c>
      <c r="D215" s="28">
        <v>3</v>
      </c>
      <c r="E215" s="48">
        <v>7249.3</v>
      </c>
      <c r="F215" s="51">
        <v>9836.6029999999992</v>
      </c>
      <c r="G215" s="51">
        <f t="shared" si="12"/>
        <v>9.1938657068656866</v>
      </c>
      <c r="H215" s="51">
        <v>-1.1469942447224213E-3</v>
      </c>
      <c r="I215" s="51">
        <v>9.195012701110409</v>
      </c>
      <c r="J215" s="48">
        <v>6768</v>
      </c>
      <c r="K215" s="48">
        <v>386.6</v>
      </c>
      <c r="L215" s="55">
        <f t="shared" si="13"/>
        <v>214</v>
      </c>
    </row>
    <row r="216" spans="1:12" x14ac:dyDescent="0.25">
      <c r="A216" s="5">
        <f t="shared" si="15"/>
        <v>215</v>
      </c>
      <c r="B216" s="5">
        <f t="shared" si="14"/>
        <v>1</v>
      </c>
      <c r="C216" s="28">
        <v>2000</v>
      </c>
      <c r="D216" s="28">
        <v>4</v>
      </c>
      <c r="E216" s="48">
        <v>7259.6</v>
      </c>
      <c r="F216" s="51">
        <v>9887.7489999999998</v>
      </c>
      <c r="G216" s="51">
        <f t="shared" si="12"/>
        <v>9.1990517950710782</v>
      </c>
      <c r="H216" s="51">
        <v>5.1860882053915702E-3</v>
      </c>
      <c r="I216" s="51">
        <v>9.1938657068656866</v>
      </c>
      <c r="J216" s="48">
        <v>6825</v>
      </c>
      <c r="K216" s="48">
        <v>387.6</v>
      </c>
      <c r="L216" s="55">
        <f t="shared" si="13"/>
        <v>215</v>
      </c>
    </row>
    <row r="217" spans="1:12" x14ac:dyDescent="0.25">
      <c r="A217" s="5">
        <f t="shared" si="15"/>
        <v>216</v>
      </c>
      <c r="B217" s="5">
        <f t="shared" si="14"/>
        <v>1</v>
      </c>
      <c r="C217" s="28">
        <v>2001</v>
      </c>
      <c r="D217" s="28">
        <v>1</v>
      </c>
      <c r="E217" s="48">
        <v>7283</v>
      </c>
      <c r="F217" s="51">
        <v>9875.5759999999991</v>
      </c>
      <c r="G217" s="51">
        <f t="shared" si="12"/>
        <v>9.1978199171821693</v>
      </c>
      <c r="H217" s="51">
        <v>-1.2318778889088833E-3</v>
      </c>
      <c r="I217" s="51">
        <v>9.1990517950710782</v>
      </c>
      <c r="J217" s="48">
        <v>6853.1</v>
      </c>
      <c r="K217" s="48">
        <v>379.2</v>
      </c>
      <c r="L217" s="55">
        <f t="shared" si="13"/>
        <v>216</v>
      </c>
    </row>
    <row r="218" spans="1:12" x14ac:dyDescent="0.25">
      <c r="A218" s="5">
        <f t="shared" si="15"/>
        <v>217</v>
      </c>
      <c r="B218" s="5">
        <f t="shared" si="14"/>
        <v>1</v>
      </c>
      <c r="C218" s="28">
        <v>2001</v>
      </c>
      <c r="D218" s="28">
        <v>2</v>
      </c>
      <c r="E218" s="48">
        <v>7252.1</v>
      </c>
      <c r="F218" s="51">
        <v>9905.9110000000001</v>
      </c>
      <c r="G218" s="51">
        <f t="shared" si="12"/>
        <v>9.2008869286539561</v>
      </c>
      <c r="H218" s="51">
        <v>3.0670114717867847E-3</v>
      </c>
      <c r="I218" s="51">
        <v>9.1978199171821693</v>
      </c>
      <c r="J218" s="48">
        <v>6870.3</v>
      </c>
      <c r="K218" s="48">
        <v>370.1</v>
      </c>
      <c r="L218" s="55">
        <f t="shared" si="13"/>
        <v>217</v>
      </c>
    </row>
    <row r="219" spans="1:12" x14ac:dyDescent="0.25">
      <c r="A219" s="5">
        <f t="shared" si="15"/>
        <v>218</v>
      </c>
      <c r="B219" s="5">
        <f t="shared" si="14"/>
        <v>1</v>
      </c>
      <c r="C219" s="28">
        <v>2001</v>
      </c>
      <c r="D219" s="28">
        <v>3</v>
      </c>
      <c r="E219" s="48">
        <v>7452.2</v>
      </c>
      <c r="F219" s="51">
        <v>9871.06</v>
      </c>
      <c r="G219" s="51">
        <f t="shared" si="12"/>
        <v>9.1973625228109235</v>
      </c>
      <c r="H219" s="51">
        <v>-3.5244058430325964E-3</v>
      </c>
      <c r="I219" s="51">
        <v>9.2008869286539561</v>
      </c>
      <c r="J219" s="48">
        <v>6900.5</v>
      </c>
      <c r="K219" s="48">
        <v>366</v>
      </c>
      <c r="L219" s="55">
        <f t="shared" si="13"/>
        <v>218</v>
      </c>
    </row>
    <row r="220" spans="1:12" x14ac:dyDescent="0.25">
      <c r="A220" s="5">
        <f t="shared" si="15"/>
        <v>219</v>
      </c>
      <c r="B220" s="5">
        <f t="shared" si="14"/>
        <v>1</v>
      </c>
      <c r="C220" s="28">
        <v>2001</v>
      </c>
      <c r="D220" s="28">
        <v>4</v>
      </c>
      <c r="E220" s="48">
        <v>7346</v>
      </c>
      <c r="F220" s="51">
        <v>9910.0339999999997</v>
      </c>
      <c r="G220" s="51">
        <f t="shared" si="12"/>
        <v>9.20130305819605</v>
      </c>
      <c r="H220" s="51">
        <v>3.940535385126509E-3</v>
      </c>
      <c r="I220" s="51">
        <v>9.1973625228109235</v>
      </c>
      <c r="J220" s="48">
        <v>7017.6</v>
      </c>
      <c r="K220" s="48">
        <v>368.4</v>
      </c>
      <c r="L220" s="55">
        <f t="shared" si="13"/>
        <v>219</v>
      </c>
    </row>
    <row r="221" spans="1:12" x14ac:dyDescent="0.25">
      <c r="A221" s="5">
        <f t="shared" si="15"/>
        <v>220</v>
      </c>
      <c r="B221" s="5">
        <f t="shared" si="14"/>
        <v>1</v>
      </c>
      <c r="C221" s="28">
        <v>2002</v>
      </c>
      <c r="D221" s="28">
        <v>1</v>
      </c>
      <c r="E221" s="48">
        <v>7549.9</v>
      </c>
      <c r="F221" s="51">
        <v>9977.2800000000007</v>
      </c>
      <c r="G221" s="51">
        <f t="shared" si="12"/>
        <v>9.2080657870681666</v>
      </c>
      <c r="H221" s="51">
        <v>6.7627288721165968E-3</v>
      </c>
      <c r="I221" s="51">
        <v>9.20130305819605</v>
      </c>
      <c r="J221" s="48">
        <v>7042.2</v>
      </c>
      <c r="K221" s="48">
        <v>382.5</v>
      </c>
      <c r="L221" s="55">
        <f t="shared" si="13"/>
        <v>220</v>
      </c>
    </row>
    <row r="222" spans="1:12" x14ac:dyDescent="0.25">
      <c r="A222" s="5">
        <f t="shared" si="15"/>
        <v>221</v>
      </c>
      <c r="B222" s="5">
        <f t="shared" si="14"/>
        <v>1</v>
      </c>
      <c r="C222" s="28">
        <v>2002</v>
      </c>
      <c r="D222" s="28">
        <v>2</v>
      </c>
      <c r="E222" s="48">
        <v>7585.2</v>
      </c>
      <c r="F222" s="51">
        <v>10031.567999999999</v>
      </c>
      <c r="G222" s="51">
        <f t="shared" si="12"/>
        <v>9.2134921997445414</v>
      </c>
      <c r="H222" s="51">
        <v>5.4264126763747811E-3</v>
      </c>
      <c r="I222" s="51">
        <v>9.2080657870681666</v>
      </c>
      <c r="J222" s="48">
        <v>7083.5</v>
      </c>
      <c r="K222" s="48">
        <v>396.1</v>
      </c>
      <c r="L222" s="55">
        <f t="shared" si="13"/>
        <v>221</v>
      </c>
    </row>
    <row r="223" spans="1:12" x14ac:dyDescent="0.25">
      <c r="A223" s="5">
        <f t="shared" si="15"/>
        <v>222</v>
      </c>
      <c r="B223" s="5">
        <f t="shared" si="14"/>
        <v>1</v>
      </c>
      <c r="C223" s="28">
        <v>2002</v>
      </c>
      <c r="D223" s="28">
        <v>3</v>
      </c>
      <c r="E223" s="48">
        <v>7555.5</v>
      </c>
      <c r="F223" s="51">
        <v>10090.665999999999</v>
      </c>
      <c r="G223" s="51">
        <f t="shared" si="12"/>
        <v>9.2193661171158396</v>
      </c>
      <c r="H223" s="51">
        <v>5.8739173712982762E-3</v>
      </c>
      <c r="I223" s="51">
        <v>9.2134921997445414</v>
      </c>
      <c r="J223" s="48">
        <v>7123.2</v>
      </c>
      <c r="K223" s="48">
        <v>406.1</v>
      </c>
      <c r="L223" s="55">
        <f t="shared" si="13"/>
        <v>222</v>
      </c>
    </row>
    <row r="224" spans="1:12" x14ac:dyDescent="0.25">
      <c r="A224" s="5">
        <f t="shared" si="15"/>
        <v>223</v>
      </c>
      <c r="B224" s="5">
        <f t="shared" si="14"/>
        <v>1</v>
      </c>
      <c r="C224" s="28">
        <v>2002</v>
      </c>
      <c r="D224" s="28">
        <v>4</v>
      </c>
      <c r="E224" s="48">
        <v>7559.3</v>
      </c>
      <c r="F224" s="51">
        <v>10095.771000000001</v>
      </c>
      <c r="G224" s="51">
        <f t="shared" si="12"/>
        <v>9.2198719022733524</v>
      </c>
      <c r="H224" s="51">
        <v>5.0578515751276143E-4</v>
      </c>
      <c r="I224" s="51">
        <v>9.2193661171158396</v>
      </c>
      <c r="J224" s="48">
        <v>7148.2</v>
      </c>
      <c r="K224" s="48">
        <v>412</v>
      </c>
      <c r="L224" s="55">
        <f t="shared" si="13"/>
        <v>223</v>
      </c>
    </row>
    <row r="225" spans="1:12" x14ac:dyDescent="0.25">
      <c r="A225" s="5">
        <f t="shared" si="15"/>
        <v>224</v>
      </c>
      <c r="B225" s="5">
        <f t="shared" si="14"/>
        <v>1</v>
      </c>
      <c r="C225" s="28">
        <v>2003</v>
      </c>
      <c r="D225" s="28">
        <v>1</v>
      </c>
      <c r="E225" s="48">
        <v>7591.7</v>
      </c>
      <c r="F225" s="51">
        <v>10126.007</v>
      </c>
      <c r="G225" s="51">
        <f t="shared" si="12"/>
        <v>9.2228623438193651</v>
      </c>
      <c r="H225" s="51">
        <v>2.9904415460126899E-3</v>
      </c>
      <c r="I225" s="51">
        <v>9.2198719022733524</v>
      </c>
      <c r="J225" s="48">
        <v>7184.9</v>
      </c>
      <c r="K225" s="48">
        <v>411.7</v>
      </c>
      <c r="L225" s="55">
        <f t="shared" si="13"/>
        <v>224</v>
      </c>
    </row>
    <row r="226" spans="1:12" x14ac:dyDescent="0.25">
      <c r="A226" s="5">
        <f t="shared" si="15"/>
        <v>225</v>
      </c>
      <c r="B226" s="5">
        <f t="shared" si="14"/>
        <v>1</v>
      </c>
      <c r="C226" s="28">
        <v>2003</v>
      </c>
      <c r="D226" s="28">
        <v>2</v>
      </c>
      <c r="E226" s="48">
        <v>7685.7</v>
      </c>
      <c r="F226" s="51">
        <v>10212.691000000001</v>
      </c>
      <c r="G226" s="51">
        <f t="shared" si="12"/>
        <v>9.2313864415637461</v>
      </c>
      <c r="H226" s="51">
        <v>8.5240977443810095E-3</v>
      </c>
      <c r="I226" s="51">
        <v>9.2228623438193651</v>
      </c>
      <c r="J226" s="48">
        <v>7249.3</v>
      </c>
      <c r="K226" s="48">
        <v>417.4</v>
      </c>
      <c r="L226" s="55">
        <f t="shared" si="13"/>
        <v>225</v>
      </c>
    </row>
    <row r="227" spans="1:12" x14ac:dyDescent="0.25">
      <c r="A227" s="5">
        <f t="shared" si="15"/>
        <v>226</v>
      </c>
      <c r="B227" s="5">
        <f t="shared" si="14"/>
        <v>1</v>
      </c>
      <c r="C227" s="28">
        <v>2003</v>
      </c>
      <c r="D227" s="28">
        <v>3</v>
      </c>
      <c r="E227" s="48">
        <v>7804.8</v>
      </c>
      <c r="F227" s="51">
        <v>10398.723</v>
      </c>
      <c r="G227" s="51">
        <f t="shared" si="12"/>
        <v>9.2494382891288058</v>
      </c>
      <c r="H227" s="51">
        <v>1.8051847565059731E-2</v>
      </c>
      <c r="I227" s="51">
        <v>9.2313864415637461</v>
      </c>
      <c r="J227" s="48">
        <v>7352.9</v>
      </c>
      <c r="K227" s="48">
        <v>427.1</v>
      </c>
      <c r="L227" s="55">
        <f t="shared" si="13"/>
        <v>226</v>
      </c>
    </row>
    <row r="228" spans="1:12" x14ac:dyDescent="0.25">
      <c r="A228" s="5">
        <f t="shared" si="15"/>
        <v>227</v>
      </c>
      <c r="B228" s="5">
        <f t="shared" si="14"/>
        <v>1</v>
      </c>
      <c r="C228" s="28">
        <v>2003</v>
      </c>
      <c r="D228" s="28">
        <v>4</v>
      </c>
      <c r="E228" s="48">
        <v>7837.3</v>
      </c>
      <c r="F228" s="51">
        <v>10466.950999999999</v>
      </c>
      <c r="G228" s="51">
        <f t="shared" si="12"/>
        <v>9.2559780484643515</v>
      </c>
      <c r="H228" s="51">
        <v>6.5397593355456252E-3</v>
      </c>
      <c r="I228" s="51">
        <v>9.2494382891288058</v>
      </c>
      <c r="J228" s="48">
        <v>7394.3</v>
      </c>
      <c r="K228" s="48">
        <v>442.8</v>
      </c>
      <c r="L228" s="55">
        <f t="shared" si="13"/>
        <v>227</v>
      </c>
    </row>
    <row r="229" spans="1:12" x14ac:dyDescent="0.25">
      <c r="A229" s="5">
        <f t="shared" si="15"/>
        <v>228</v>
      </c>
      <c r="B229" s="5">
        <f t="shared" si="14"/>
        <v>1</v>
      </c>
      <c r="C229" s="28">
        <v>2004</v>
      </c>
      <c r="D229" s="28">
        <v>1</v>
      </c>
      <c r="E229" s="48">
        <v>7908.7</v>
      </c>
      <c r="F229" s="51">
        <v>10543.620999999999</v>
      </c>
      <c r="G229" s="51">
        <f t="shared" si="12"/>
        <v>9.2632763114832155</v>
      </c>
      <c r="H229" s="51">
        <v>7.2982630188640485E-3</v>
      </c>
      <c r="I229" s="51">
        <v>9.2559780484643515</v>
      </c>
      <c r="J229" s="48">
        <v>7475.1</v>
      </c>
      <c r="K229" s="48">
        <v>473.9</v>
      </c>
      <c r="L229" s="55">
        <f t="shared" si="13"/>
        <v>228</v>
      </c>
    </row>
    <row r="230" spans="1:12" x14ac:dyDescent="0.25">
      <c r="A230" s="5">
        <f t="shared" si="15"/>
        <v>229</v>
      </c>
      <c r="B230" s="5">
        <f t="shared" si="14"/>
        <v>1</v>
      </c>
      <c r="C230" s="28">
        <v>2004</v>
      </c>
      <c r="D230" s="28">
        <v>2</v>
      </c>
      <c r="E230" s="48">
        <v>7955.1</v>
      </c>
      <c r="F230" s="51">
        <v>10634.232</v>
      </c>
      <c r="G230" s="51">
        <f t="shared" si="12"/>
        <v>9.2718335106402936</v>
      </c>
      <c r="H230" s="51">
        <v>8.5571991570780881E-3</v>
      </c>
      <c r="I230" s="51">
        <v>9.2632763114832155</v>
      </c>
      <c r="J230" s="48">
        <v>7520.5</v>
      </c>
      <c r="K230" s="48">
        <v>500.7</v>
      </c>
      <c r="L230" s="55">
        <f t="shared" si="13"/>
        <v>229</v>
      </c>
    </row>
    <row r="231" spans="1:12" x14ac:dyDescent="0.25">
      <c r="A231" s="5">
        <f t="shared" si="15"/>
        <v>230</v>
      </c>
      <c r="B231" s="5">
        <f t="shared" si="14"/>
        <v>1</v>
      </c>
      <c r="C231" s="28">
        <v>2004</v>
      </c>
      <c r="D231" s="28">
        <v>3</v>
      </c>
      <c r="E231" s="48">
        <v>8012.2</v>
      </c>
      <c r="F231" s="51">
        <v>10728.671</v>
      </c>
      <c r="G231" s="51">
        <f t="shared" si="12"/>
        <v>9.2806749696125674</v>
      </c>
      <c r="H231" s="51">
        <v>8.8414589722738413E-3</v>
      </c>
      <c r="I231" s="51">
        <v>9.2718335106402936</v>
      </c>
      <c r="J231" s="48">
        <v>7585.5</v>
      </c>
      <c r="K231" s="48">
        <v>528.5</v>
      </c>
      <c r="L231" s="55">
        <f t="shared" si="13"/>
        <v>230</v>
      </c>
    </row>
    <row r="232" spans="1:12" x14ac:dyDescent="0.25">
      <c r="A232" s="5">
        <f t="shared" si="15"/>
        <v>231</v>
      </c>
      <c r="B232" s="5">
        <f t="shared" si="14"/>
        <v>1</v>
      </c>
      <c r="C232" s="28">
        <v>2004</v>
      </c>
      <c r="D232" s="28">
        <v>4</v>
      </c>
      <c r="E232" s="48">
        <v>8158.8</v>
      </c>
      <c r="F232" s="51">
        <v>10796.407999999999</v>
      </c>
      <c r="G232" s="51">
        <f t="shared" si="12"/>
        <v>9.2869687651985355</v>
      </c>
      <c r="H232" s="51">
        <v>6.2937955859680983E-3</v>
      </c>
      <c r="I232" s="51">
        <v>9.2806749696125674</v>
      </c>
      <c r="J232" s="48">
        <v>7664.3</v>
      </c>
      <c r="K232" s="48">
        <v>654.79999999999995</v>
      </c>
      <c r="L232" s="55">
        <f t="shared" si="13"/>
        <v>231</v>
      </c>
    </row>
    <row r="233" spans="1:12" x14ac:dyDescent="0.25">
      <c r="A233" s="5">
        <f t="shared" si="15"/>
        <v>232</v>
      </c>
      <c r="B233" s="5">
        <f t="shared" si="14"/>
        <v>1</v>
      </c>
      <c r="C233" s="28">
        <v>2005</v>
      </c>
      <c r="D233" s="28">
        <v>1</v>
      </c>
      <c r="E233" s="48">
        <v>8089.8</v>
      </c>
      <c r="F233" s="51">
        <v>10878.38</v>
      </c>
      <c r="G233" s="51">
        <f t="shared" si="12"/>
        <v>9.2945326122648417</v>
      </c>
      <c r="H233" s="51">
        <v>7.5638470663061952E-3</v>
      </c>
      <c r="I233" s="51">
        <v>9.2869687651985355</v>
      </c>
      <c r="J233" s="48">
        <v>7709.4</v>
      </c>
      <c r="K233" s="48">
        <v>566</v>
      </c>
      <c r="L233" s="55">
        <f t="shared" si="13"/>
        <v>232</v>
      </c>
    </row>
    <row r="234" spans="1:12" x14ac:dyDescent="0.25">
      <c r="A234" s="5">
        <f t="shared" si="15"/>
        <v>233</v>
      </c>
      <c r="B234" s="5">
        <f t="shared" si="14"/>
        <v>1</v>
      </c>
      <c r="C234" s="28">
        <v>2005</v>
      </c>
      <c r="D234" s="28">
        <v>2</v>
      </c>
      <c r="E234" s="48">
        <v>8140.9</v>
      </c>
      <c r="F234" s="51">
        <v>10954.069</v>
      </c>
      <c r="G234" s="51">
        <f t="shared" si="12"/>
        <v>9.3014662643926602</v>
      </c>
      <c r="H234" s="51">
        <v>6.9336521278184904E-3</v>
      </c>
      <c r="I234" s="51">
        <v>9.2945326122648417</v>
      </c>
      <c r="J234" s="48">
        <v>7775.2</v>
      </c>
      <c r="K234" s="48">
        <v>588.1</v>
      </c>
      <c r="L234" s="55">
        <f t="shared" si="13"/>
        <v>233</v>
      </c>
    </row>
    <row r="235" spans="1:12" x14ac:dyDescent="0.25">
      <c r="A235" s="5">
        <f t="shared" si="15"/>
        <v>234</v>
      </c>
      <c r="B235" s="5">
        <f t="shared" si="14"/>
        <v>1</v>
      </c>
      <c r="C235" s="28">
        <v>2005</v>
      </c>
      <c r="D235" s="28">
        <v>3</v>
      </c>
      <c r="E235" s="48">
        <v>8115.4</v>
      </c>
      <c r="F235" s="51">
        <v>11074.325999999999</v>
      </c>
      <c r="G235" s="51">
        <f t="shared" si="12"/>
        <v>9.312384735273616</v>
      </c>
      <c r="H235" s="51">
        <v>1.0918470880955766E-2</v>
      </c>
      <c r="I235" s="51">
        <v>9.3014662643926602</v>
      </c>
      <c r="J235" s="48">
        <v>7852.8</v>
      </c>
      <c r="K235" s="48">
        <v>612.6</v>
      </c>
      <c r="L235" s="55">
        <f t="shared" si="13"/>
        <v>234</v>
      </c>
    </row>
    <row r="236" spans="1:12" x14ac:dyDescent="0.25">
      <c r="A236" s="5">
        <f t="shared" si="15"/>
        <v>235</v>
      </c>
      <c r="B236" s="5">
        <f t="shared" si="14"/>
        <v>1</v>
      </c>
      <c r="C236" s="28">
        <v>2005</v>
      </c>
      <c r="D236" s="28">
        <v>4</v>
      </c>
      <c r="E236" s="48">
        <v>8246</v>
      </c>
      <c r="F236" s="51">
        <v>11107.213</v>
      </c>
      <c r="G236" s="51">
        <f t="shared" si="12"/>
        <v>9.3153499960787673</v>
      </c>
      <c r="H236" s="51">
        <v>2.9652608051513596E-3</v>
      </c>
      <c r="I236" s="51">
        <v>9.312384735273616</v>
      </c>
      <c r="J236" s="48">
        <v>7876.9</v>
      </c>
      <c r="K236" s="48">
        <v>638.70000000000005</v>
      </c>
      <c r="L236" s="55">
        <f t="shared" si="13"/>
        <v>235</v>
      </c>
    </row>
    <row r="237" spans="1:12" x14ac:dyDescent="0.25">
      <c r="A237" s="5">
        <f t="shared" si="15"/>
        <v>236</v>
      </c>
      <c r="B237" s="5">
        <f t="shared" si="14"/>
        <v>1</v>
      </c>
      <c r="C237" s="28">
        <v>2006</v>
      </c>
      <c r="D237" s="28">
        <v>1</v>
      </c>
      <c r="E237" s="48">
        <v>8344.2000000000007</v>
      </c>
      <c r="F237" s="51">
        <v>11238.662</v>
      </c>
      <c r="G237" s="51">
        <f t="shared" si="12"/>
        <v>9.3271150772160532</v>
      </c>
      <c r="H237" s="51">
        <v>1.1765081137285804E-2</v>
      </c>
      <c r="I237" s="51">
        <v>9.3153499960787673</v>
      </c>
      <c r="J237" s="48">
        <v>7961.9</v>
      </c>
      <c r="K237" s="48">
        <v>662.5</v>
      </c>
      <c r="L237" s="55">
        <f t="shared" si="13"/>
        <v>236</v>
      </c>
    </row>
    <row r="238" spans="1:12" x14ac:dyDescent="0.25">
      <c r="A238" s="5">
        <f t="shared" si="15"/>
        <v>237</v>
      </c>
      <c r="B238" s="5">
        <f t="shared" si="14"/>
        <v>1</v>
      </c>
      <c r="C238" s="28">
        <v>2006</v>
      </c>
      <c r="D238" s="28">
        <v>2</v>
      </c>
      <c r="E238" s="48">
        <v>8348.6</v>
      </c>
      <c r="F238" s="51">
        <v>11306.694</v>
      </c>
      <c r="G238" s="51">
        <f t="shared" si="12"/>
        <v>9.3331502186876385</v>
      </c>
      <c r="H238" s="51">
        <v>6.035141471585348E-3</v>
      </c>
      <c r="I238" s="51">
        <v>9.3271150772160532</v>
      </c>
      <c r="J238" s="48">
        <v>8009.3</v>
      </c>
      <c r="K238" s="48">
        <v>685.6</v>
      </c>
      <c r="L238" s="55">
        <f t="shared" si="13"/>
        <v>237</v>
      </c>
    </row>
    <row r="239" spans="1:12" x14ac:dyDescent="0.25">
      <c r="A239" s="5">
        <f t="shared" si="15"/>
        <v>238</v>
      </c>
      <c r="B239" s="5">
        <f t="shared" si="14"/>
        <v>1</v>
      </c>
      <c r="C239" s="28">
        <v>2006</v>
      </c>
      <c r="D239" s="28">
        <v>3</v>
      </c>
      <c r="E239" s="48">
        <v>8384.5</v>
      </c>
      <c r="F239" s="51">
        <v>11336.734</v>
      </c>
      <c r="G239" s="51">
        <f t="shared" si="12"/>
        <v>9.3358035287450729</v>
      </c>
      <c r="H239" s="51">
        <v>2.6533100574344104E-3</v>
      </c>
      <c r="I239" s="51">
        <v>9.3331502186876385</v>
      </c>
      <c r="J239" s="48">
        <v>8063.8</v>
      </c>
      <c r="K239" s="48">
        <v>711.1</v>
      </c>
      <c r="L239" s="55">
        <f t="shared" si="13"/>
        <v>238</v>
      </c>
    </row>
    <row r="240" spans="1:12" x14ac:dyDescent="0.25">
      <c r="A240" s="5">
        <f t="shared" si="15"/>
        <v>239</v>
      </c>
      <c r="B240" s="5">
        <f t="shared" si="14"/>
        <v>1</v>
      </c>
      <c r="C240" s="28">
        <v>2006</v>
      </c>
      <c r="D240" s="28">
        <v>4</v>
      </c>
      <c r="E240" s="48">
        <v>8510.7000000000007</v>
      </c>
      <c r="F240" s="51">
        <v>11395.538</v>
      </c>
      <c r="G240" s="51">
        <f t="shared" si="12"/>
        <v>9.3409771542554694</v>
      </c>
      <c r="H240" s="51">
        <v>5.1736255103964623E-3</v>
      </c>
      <c r="I240" s="51">
        <v>9.3358035287450729</v>
      </c>
      <c r="J240" s="48">
        <v>8141.2</v>
      </c>
      <c r="K240" s="48">
        <v>736.4</v>
      </c>
      <c r="L240" s="55">
        <f t="shared" si="13"/>
        <v>239</v>
      </c>
    </row>
    <row r="241" spans="1:12" x14ac:dyDescent="0.25">
      <c r="A241" s="5">
        <f t="shared" si="15"/>
        <v>240</v>
      </c>
      <c r="B241" s="5">
        <f t="shared" si="14"/>
        <v>1</v>
      </c>
      <c r="C241" s="28">
        <v>2007</v>
      </c>
      <c r="D241" s="28">
        <v>1</v>
      </c>
      <c r="E241" s="49">
        <v>8623.9</v>
      </c>
      <c r="F241" s="52">
        <v>11412.619000000001</v>
      </c>
      <c r="G241" s="51">
        <f t="shared" si="12"/>
        <v>9.3424749520120596</v>
      </c>
      <c r="H241" s="51">
        <v>1.4977977565902023E-3</v>
      </c>
      <c r="I241" s="51">
        <v>9.3409771542554694</v>
      </c>
      <c r="J241" s="49">
        <v>8215.7000000000007</v>
      </c>
      <c r="K241" s="49">
        <v>759.4</v>
      </c>
      <c r="L241" s="55">
        <f t="shared" si="13"/>
        <v>240</v>
      </c>
    </row>
    <row r="242" spans="1:12" x14ac:dyDescent="0.25">
      <c r="A242" s="5">
        <f t="shared" si="15"/>
        <v>241</v>
      </c>
      <c r="B242" s="5">
        <f t="shared" si="14"/>
        <v>1</v>
      </c>
      <c r="C242" s="28">
        <v>2007</v>
      </c>
      <c r="D242" s="28">
        <v>2</v>
      </c>
      <c r="E242" s="48">
        <v>8607.1</v>
      </c>
      <c r="F242" s="51">
        <v>11520.115</v>
      </c>
      <c r="G242" s="51">
        <f t="shared" si="12"/>
        <v>9.3518499168389457</v>
      </c>
      <c r="H242" s="51">
        <v>9.3749648268861563E-3</v>
      </c>
      <c r="I242" s="51">
        <v>9.3424749520120596</v>
      </c>
      <c r="J242" s="48">
        <v>8244.2999999999993</v>
      </c>
      <c r="K242" s="48">
        <v>784.2</v>
      </c>
      <c r="L242" s="55">
        <f t="shared" si="13"/>
        <v>241</v>
      </c>
    </row>
    <row r="243" spans="1:12" x14ac:dyDescent="0.25">
      <c r="A243" s="5">
        <f t="shared" si="15"/>
        <v>242</v>
      </c>
      <c r="B243" s="5">
        <f t="shared" si="14"/>
        <v>1</v>
      </c>
      <c r="C243" s="28">
        <v>2007</v>
      </c>
      <c r="D243" s="28">
        <v>3</v>
      </c>
      <c r="E243" s="48">
        <v>8692.1</v>
      </c>
      <c r="F243" s="51">
        <v>11658.927</v>
      </c>
      <c r="G243" s="51">
        <f t="shared" si="12"/>
        <v>9.3638274316562917</v>
      </c>
      <c r="H243" s="51">
        <v>1.1977514817345991E-2</v>
      </c>
      <c r="I243" s="51">
        <v>9.3518499168389457</v>
      </c>
      <c r="J243" s="48">
        <v>8302.2000000000007</v>
      </c>
      <c r="K243" s="48">
        <v>807.7</v>
      </c>
      <c r="L243" s="55">
        <f t="shared" si="13"/>
        <v>242</v>
      </c>
    </row>
    <row r="244" spans="1:12" x14ac:dyDescent="0.25">
      <c r="A244" s="5">
        <f t="shared" si="15"/>
        <v>243</v>
      </c>
      <c r="B244" s="5">
        <f t="shared" si="14"/>
        <v>1</v>
      </c>
      <c r="C244" s="28">
        <v>2007</v>
      </c>
      <c r="D244" s="28">
        <v>4</v>
      </c>
      <c r="E244" s="48">
        <v>8695.2000000000007</v>
      </c>
      <c r="F244" s="51">
        <v>11675.714</v>
      </c>
      <c r="G244" s="51">
        <f t="shared" si="12"/>
        <v>9.3652662369840431</v>
      </c>
      <c r="H244" s="51">
        <v>1.4388053277514246E-3</v>
      </c>
      <c r="I244" s="51">
        <v>9.3638274316562917</v>
      </c>
      <c r="J244" s="48">
        <v>8349.1</v>
      </c>
      <c r="K244" s="48">
        <v>829.4</v>
      </c>
      <c r="L244" s="55">
        <f t="shared" si="13"/>
        <v>243</v>
      </c>
    </row>
    <row r="245" spans="1:12" x14ac:dyDescent="0.25">
      <c r="I245" s="54"/>
    </row>
  </sheetData>
  <pageMargins left="0.511811024" right="0.511811024" top="0.78740157499999996" bottom="0.78740157499999996" header="0.31496062000000002" footer="0.31496062000000002"/>
  <ignoredErrors>
    <ignoredError sqref="G2:G244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6"/>
  <sheetViews>
    <sheetView showGridLines="0" workbookViewId="0">
      <selection activeCell="G4" sqref="G4"/>
    </sheetView>
  </sheetViews>
  <sheetFormatPr defaultColWidth="11.5703125" defaultRowHeight="15" x14ac:dyDescent="0.25"/>
  <cols>
    <col min="1" max="10" width="11.5703125" style="28"/>
    <col min="11" max="11" width="13.85546875" style="28" bestFit="1" customWidth="1"/>
    <col min="12" max="12" width="13.85546875" style="28" customWidth="1"/>
    <col min="13" max="17" width="11.5703125" style="28"/>
    <col min="18" max="18" width="14.140625" style="28" bestFit="1" customWidth="1"/>
    <col min="19" max="16384" width="11.5703125" style="28"/>
  </cols>
  <sheetData>
    <row r="1" spans="1:20" s="45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3" t="s">
        <v>81</v>
      </c>
      <c r="H1" s="57" t="s">
        <v>87</v>
      </c>
      <c r="I1" s="60" t="s">
        <v>88</v>
      </c>
      <c r="J1" s="60" t="s">
        <v>90</v>
      </c>
      <c r="K1" s="60" t="s">
        <v>89</v>
      </c>
      <c r="L1" s="60" t="s">
        <v>91</v>
      </c>
      <c r="M1" s="60" t="s">
        <v>80</v>
      </c>
      <c r="N1" s="60" t="s">
        <v>95</v>
      </c>
      <c r="O1" s="67" t="s">
        <v>84</v>
      </c>
      <c r="P1" s="67" t="s">
        <v>82</v>
      </c>
      <c r="Q1" s="67" t="s">
        <v>86</v>
      </c>
      <c r="R1" s="68" t="s">
        <v>75</v>
      </c>
      <c r="S1" s="69" t="s">
        <v>78</v>
      </c>
      <c r="T1" s="53" t="s">
        <v>83</v>
      </c>
    </row>
    <row r="2" spans="1:20" x14ac:dyDescent="0.25">
      <c r="A2" s="5">
        <f>IF(C2="","",1)</f>
        <v>1</v>
      </c>
      <c r="B2" s="5">
        <f>IF(C2="","",1)</f>
        <v>1</v>
      </c>
      <c r="C2" s="28">
        <v>1947</v>
      </c>
      <c r="D2" s="28">
        <v>1</v>
      </c>
      <c r="E2" s="48">
        <v>1096</v>
      </c>
      <c r="F2" s="51">
        <v>1570.519</v>
      </c>
      <c r="G2" s="51"/>
      <c r="H2" s="58">
        <f>F2-AVERAGE($F$2:$F$245)</f>
        <v>-3774.3406270491778</v>
      </c>
      <c r="I2" s="59"/>
      <c r="J2" s="59"/>
      <c r="K2" s="59">
        <f>H3-AVERAGE($H$2:$H$245)</f>
        <v>-3776.2066270491796</v>
      </c>
      <c r="L2" s="59">
        <f>H4-AVERAGE($H$2:$H$245)</f>
        <v>-3776.8936270491799</v>
      </c>
      <c r="M2" s="59">
        <f t="shared" ref="M2:M65" si="0">LN(F2)</f>
        <v>7.359161416963464</v>
      </c>
      <c r="N2" s="59">
        <f>M2-AVERAGE($M$2:$M$245)</f>
        <v>-1.0643793165745583</v>
      </c>
      <c r="O2" s="59"/>
      <c r="P2" s="59"/>
      <c r="Q2" s="59"/>
      <c r="R2" s="70">
        <v>1017.2</v>
      </c>
      <c r="S2" s="70">
        <v>6</v>
      </c>
      <c r="T2" s="55">
        <f t="shared" ref="T2:T65" si="1">A2</f>
        <v>1</v>
      </c>
    </row>
    <row r="3" spans="1:20" x14ac:dyDescent="0.25">
      <c r="A3" s="5">
        <f>IF(B3="","",A2+1)</f>
        <v>2</v>
      </c>
      <c r="B3" s="5">
        <f t="shared" ref="B3:B66" si="2">IF(C3="","",1)</f>
        <v>1</v>
      </c>
      <c r="C3" s="28">
        <v>1947</v>
      </c>
      <c r="D3" s="28">
        <v>2</v>
      </c>
      <c r="E3" s="48">
        <v>1072.8</v>
      </c>
      <c r="F3" s="51">
        <v>1568.653</v>
      </c>
      <c r="G3" s="51">
        <f>F3-F2</f>
        <v>-1.8659999999999854</v>
      </c>
      <c r="H3" s="58">
        <f t="shared" ref="H3:H66" si="3">F3-AVERAGE($F$2:$F$245)</f>
        <v>-3776.2066270491778</v>
      </c>
      <c r="I3" s="59">
        <f>F2</f>
        <v>1570.519</v>
      </c>
      <c r="J3" s="59"/>
      <c r="K3" s="59">
        <f t="shared" ref="K3:K66" si="4">H4-AVERAGE($H$2:$H$245)</f>
        <v>-3776.8936270491799</v>
      </c>
      <c r="L3" s="59">
        <f t="shared" ref="L3:L66" si="5">H5-AVERAGE($H$2:$H$245)</f>
        <v>-3753.9216270491797</v>
      </c>
      <c r="M3" s="59">
        <f t="shared" si="0"/>
        <v>7.3579725682990533</v>
      </c>
      <c r="N3" s="59">
        <f t="shared" ref="N3:N66" si="6">M3-AVERAGE($M$2:$M$245)</f>
        <v>-1.065568165238969</v>
      </c>
      <c r="O3" s="59">
        <f>M3-M2</f>
        <v>-1.1888486644107132E-3</v>
      </c>
      <c r="P3" s="59">
        <f>M2</f>
        <v>7.359161416963464</v>
      </c>
      <c r="Q3" s="59"/>
      <c r="R3" s="70">
        <v>1034</v>
      </c>
      <c r="S3" s="70">
        <v>6.3</v>
      </c>
      <c r="T3" s="55">
        <f t="shared" si="1"/>
        <v>2</v>
      </c>
    </row>
    <row r="4" spans="1:20" x14ac:dyDescent="0.25">
      <c r="A4" s="5">
        <f t="shared" ref="A4:A67" si="7">IF(B4="","",A3+1)</f>
        <v>3</v>
      </c>
      <c r="B4" s="5">
        <f t="shared" si="2"/>
        <v>1</v>
      </c>
      <c r="C4" s="28">
        <v>1947</v>
      </c>
      <c r="D4" s="28">
        <v>3</v>
      </c>
      <c r="E4" s="48">
        <v>1102.8</v>
      </c>
      <c r="F4" s="51">
        <v>1567.9659999999999</v>
      </c>
      <c r="G4" s="51">
        <f t="shared" ref="G4:G67" si="8">F4-F3</f>
        <v>-0.68700000000012551</v>
      </c>
      <c r="H4" s="58">
        <f t="shared" si="3"/>
        <v>-3776.8936270491781</v>
      </c>
      <c r="I4" s="59">
        <f t="shared" ref="I4:I67" si="9">F3</f>
        <v>1568.653</v>
      </c>
      <c r="J4" s="59">
        <f>F2</f>
        <v>1570.519</v>
      </c>
      <c r="K4" s="59">
        <f t="shared" si="4"/>
        <v>-3753.9216270491797</v>
      </c>
      <c r="L4" s="59">
        <f t="shared" si="5"/>
        <v>-3728.7906270491799</v>
      </c>
      <c r="M4" s="59">
        <f t="shared" si="0"/>
        <v>7.3575345170017892</v>
      </c>
      <c r="N4" s="59">
        <f t="shared" si="6"/>
        <v>-1.0660062165362332</v>
      </c>
      <c r="O4" s="59">
        <f t="shared" ref="O4:O67" si="10">M4-M3</f>
        <v>-4.3805129726415259E-4</v>
      </c>
      <c r="P4" s="59">
        <f t="shared" ref="P4:P67" si="11">M3</f>
        <v>7.3579725682990533</v>
      </c>
      <c r="Q4" s="59">
        <f>O3</f>
        <v>-1.1888486644107132E-3</v>
      </c>
      <c r="R4" s="70">
        <v>1037.5</v>
      </c>
      <c r="S4" s="70">
        <v>6.5</v>
      </c>
      <c r="T4" s="55">
        <f t="shared" si="1"/>
        <v>3</v>
      </c>
    </row>
    <row r="5" spans="1:20" x14ac:dyDescent="0.25">
      <c r="A5" s="5">
        <f t="shared" si="7"/>
        <v>4</v>
      </c>
      <c r="B5" s="5">
        <f t="shared" si="2"/>
        <v>1</v>
      </c>
      <c r="C5" s="28">
        <v>1947</v>
      </c>
      <c r="D5" s="28">
        <v>4</v>
      </c>
      <c r="E5" s="48">
        <v>1089.7</v>
      </c>
      <c r="F5" s="51">
        <v>1590.9380000000001</v>
      </c>
      <c r="G5" s="51">
        <f t="shared" si="8"/>
        <v>22.972000000000207</v>
      </c>
      <c r="H5" s="58">
        <f t="shared" si="3"/>
        <v>-3753.9216270491779</v>
      </c>
      <c r="I5" s="59">
        <f t="shared" si="9"/>
        <v>1567.9659999999999</v>
      </c>
      <c r="J5" s="59">
        <f t="shared" ref="J5:J68" si="12">F3</f>
        <v>1568.653</v>
      </c>
      <c r="K5" s="59">
        <f t="shared" si="4"/>
        <v>-3728.7906270491799</v>
      </c>
      <c r="L5" s="59">
        <f t="shared" si="5"/>
        <v>-3700.2226270491801</v>
      </c>
      <c r="M5" s="59">
        <f t="shared" si="0"/>
        <v>7.3720790583767082</v>
      </c>
      <c r="N5" s="59">
        <f t="shared" si="6"/>
        <v>-1.0514616751613142</v>
      </c>
      <c r="O5" s="59">
        <f t="shared" si="10"/>
        <v>1.4544541374919007E-2</v>
      </c>
      <c r="P5" s="59">
        <f t="shared" si="11"/>
        <v>7.3575345170017892</v>
      </c>
      <c r="Q5" s="59">
        <f t="shared" ref="Q5:Q68" si="13">O4</f>
        <v>-4.3805129726415259E-4</v>
      </c>
      <c r="R5" s="70">
        <v>1037.7</v>
      </c>
      <c r="S5" s="70">
        <v>6.4</v>
      </c>
      <c r="T5" s="55">
        <f t="shared" si="1"/>
        <v>4</v>
      </c>
    </row>
    <row r="6" spans="1:20" x14ac:dyDescent="0.25">
      <c r="A6" s="5">
        <f t="shared" si="7"/>
        <v>5</v>
      </c>
      <c r="B6" s="5">
        <f t="shared" si="2"/>
        <v>1</v>
      </c>
      <c r="C6" s="28">
        <v>1948</v>
      </c>
      <c r="D6" s="28">
        <v>1</v>
      </c>
      <c r="E6" s="48">
        <v>1107.3</v>
      </c>
      <c r="F6" s="51">
        <v>1616.069</v>
      </c>
      <c r="G6" s="51">
        <f t="shared" si="8"/>
        <v>25.130999999999858</v>
      </c>
      <c r="H6" s="58">
        <f t="shared" si="3"/>
        <v>-3728.7906270491781</v>
      </c>
      <c r="I6" s="59">
        <f t="shared" si="9"/>
        <v>1590.9380000000001</v>
      </c>
      <c r="J6" s="59">
        <f t="shared" si="12"/>
        <v>1567.9659999999999</v>
      </c>
      <c r="K6" s="59">
        <f t="shared" si="4"/>
        <v>-3700.2226270491801</v>
      </c>
      <c r="L6" s="59">
        <f t="shared" si="5"/>
        <v>-3690.7986270491801</v>
      </c>
      <c r="M6" s="59">
        <f t="shared" si="0"/>
        <v>7.387751936189308</v>
      </c>
      <c r="N6" s="59">
        <f t="shared" si="6"/>
        <v>-1.0357887973487143</v>
      </c>
      <c r="O6" s="59">
        <f t="shared" si="10"/>
        <v>1.567287781259985E-2</v>
      </c>
      <c r="P6" s="59">
        <f t="shared" si="11"/>
        <v>7.3720790583767082</v>
      </c>
      <c r="Q6" s="59">
        <f t="shared" si="13"/>
        <v>1.4544541374919007E-2</v>
      </c>
      <c r="R6" s="70">
        <v>1042.5999999999999</v>
      </c>
      <c r="S6" s="70">
        <v>7</v>
      </c>
      <c r="T6" s="55">
        <f t="shared" si="1"/>
        <v>5</v>
      </c>
    </row>
    <row r="7" spans="1:20" x14ac:dyDescent="0.25">
      <c r="A7" s="5">
        <f t="shared" si="7"/>
        <v>6</v>
      </c>
      <c r="B7" s="5">
        <f t="shared" si="2"/>
        <v>1</v>
      </c>
      <c r="C7" s="28">
        <v>1948</v>
      </c>
      <c r="D7" s="28">
        <v>2</v>
      </c>
      <c r="E7" s="48">
        <v>1145.3</v>
      </c>
      <c r="F7" s="51">
        <v>1644.6369999999999</v>
      </c>
      <c r="G7" s="51">
        <f t="shared" si="8"/>
        <v>28.567999999999984</v>
      </c>
      <c r="H7" s="58">
        <f t="shared" si="3"/>
        <v>-3700.2226270491783</v>
      </c>
      <c r="I7" s="59">
        <f t="shared" si="9"/>
        <v>1616.069</v>
      </c>
      <c r="J7" s="59">
        <f t="shared" si="12"/>
        <v>1590.9380000000001</v>
      </c>
      <c r="K7" s="59">
        <f t="shared" si="4"/>
        <v>-3690.7986270491801</v>
      </c>
      <c r="L7" s="59">
        <f t="shared" si="5"/>
        <v>-3686.8716270491796</v>
      </c>
      <c r="M7" s="59">
        <f t="shared" si="0"/>
        <v>7.4052749701555447</v>
      </c>
      <c r="N7" s="59">
        <f t="shared" si="6"/>
        <v>-1.0182657633824777</v>
      </c>
      <c r="O7" s="59">
        <f t="shared" si="10"/>
        <v>1.7523033966236667E-2</v>
      </c>
      <c r="P7" s="59">
        <f t="shared" si="11"/>
        <v>7.387751936189308</v>
      </c>
      <c r="Q7" s="59">
        <f t="shared" si="13"/>
        <v>1.567287781259985E-2</v>
      </c>
      <c r="R7" s="70">
        <v>1054.3</v>
      </c>
      <c r="S7" s="70">
        <v>6.7</v>
      </c>
      <c r="T7" s="55">
        <f t="shared" si="1"/>
        <v>6</v>
      </c>
    </row>
    <row r="8" spans="1:20" x14ac:dyDescent="0.25">
      <c r="A8" s="5">
        <f t="shared" si="7"/>
        <v>7</v>
      </c>
      <c r="B8" s="5">
        <f t="shared" si="2"/>
        <v>1</v>
      </c>
      <c r="C8" s="28">
        <v>1948</v>
      </c>
      <c r="D8" s="28">
        <v>3</v>
      </c>
      <c r="E8" s="48">
        <v>1168.4000000000001</v>
      </c>
      <c r="F8" s="51">
        <v>1654.0609999999999</v>
      </c>
      <c r="G8" s="51">
        <f t="shared" si="8"/>
        <v>9.4239999999999782</v>
      </c>
      <c r="H8" s="58">
        <f t="shared" si="3"/>
        <v>-3690.7986270491783</v>
      </c>
      <c r="I8" s="59">
        <f t="shared" si="9"/>
        <v>1644.6369999999999</v>
      </c>
      <c r="J8" s="59">
        <f t="shared" si="12"/>
        <v>1616.069</v>
      </c>
      <c r="K8" s="59">
        <f t="shared" si="4"/>
        <v>-3686.8716270491796</v>
      </c>
      <c r="L8" s="59">
        <f t="shared" si="5"/>
        <v>-3711.61062704918</v>
      </c>
      <c r="M8" s="59">
        <f t="shared" si="0"/>
        <v>7.410988755193781</v>
      </c>
      <c r="N8" s="59">
        <f t="shared" si="6"/>
        <v>-1.0125519783442414</v>
      </c>
      <c r="O8" s="59">
        <f t="shared" si="10"/>
        <v>5.7137850382362743E-3</v>
      </c>
      <c r="P8" s="59">
        <f t="shared" si="11"/>
        <v>7.4052749701555447</v>
      </c>
      <c r="Q8" s="59">
        <f t="shared" si="13"/>
        <v>1.7523033966236667E-2</v>
      </c>
      <c r="R8" s="70">
        <v>1056.0999999999999</v>
      </c>
      <c r="S8" s="70">
        <v>7.1</v>
      </c>
      <c r="T8" s="55">
        <f t="shared" si="1"/>
        <v>7</v>
      </c>
    </row>
    <row r="9" spans="1:20" x14ac:dyDescent="0.25">
      <c r="A9" s="5">
        <f t="shared" si="7"/>
        <v>8</v>
      </c>
      <c r="B9" s="5">
        <f t="shared" si="2"/>
        <v>1</v>
      </c>
      <c r="C9" s="28">
        <v>1948</v>
      </c>
      <c r="D9" s="28">
        <v>4</v>
      </c>
      <c r="E9" s="48">
        <v>1171.9000000000001</v>
      </c>
      <c r="F9" s="51">
        <v>1657.9880000000001</v>
      </c>
      <c r="G9" s="51">
        <f t="shared" si="8"/>
        <v>3.9270000000001346</v>
      </c>
      <c r="H9" s="58">
        <f t="shared" si="3"/>
        <v>-3686.8716270491777</v>
      </c>
      <c r="I9" s="59">
        <f t="shared" si="9"/>
        <v>1654.0609999999999</v>
      </c>
      <c r="J9" s="59">
        <f t="shared" si="12"/>
        <v>1644.6369999999999</v>
      </c>
      <c r="K9" s="59">
        <f t="shared" si="4"/>
        <v>-3711.61062704918</v>
      </c>
      <c r="L9" s="59">
        <f t="shared" si="5"/>
        <v>-3716.4206270491795</v>
      </c>
      <c r="M9" s="59">
        <f t="shared" si="0"/>
        <v>7.4133600980333432</v>
      </c>
      <c r="N9" s="59">
        <f t="shared" si="6"/>
        <v>-1.0101806355046792</v>
      </c>
      <c r="O9" s="59">
        <f t="shared" si="10"/>
        <v>2.371342839562196E-3</v>
      </c>
      <c r="P9" s="59">
        <f t="shared" si="11"/>
        <v>7.410988755193781</v>
      </c>
      <c r="Q9" s="59">
        <f t="shared" si="13"/>
        <v>5.7137850382362743E-3</v>
      </c>
      <c r="R9" s="70">
        <v>1064.8</v>
      </c>
      <c r="S9" s="70">
        <v>7.4</v>
      </c>
      <c r="T9" s="55">
        <f t="shared" si="1"/>
        <v>8</v>
      </c>
    </row>
    <row r="10" spans="1:20" x14ac:dyDescent="0.25">
      <c r="A10" s="5">
        <f t="shared" si="7"/>
        <v>9</v>
      </c>
      <c r="B10" s="5">
        <f t="shared" si="2"/>
        <v>1</v>
      </c>
      <c r="C10" s="28">
        <v>1949</v>
      </c>
      <c r="D10" s="28">
        <v>1</v>
      </c>
      <c r="E10" s="48">
        <v>1147.5999999999999</v>
      </c>
      <c r="F10" s="51">
        <v>1633.249</v>
      </c>
      <c r="G10" s="51">
        <f t="shared" si="8"/>
        <v>-24.739000000000033</v>
      </c>
      <c r="H10" s="58">
        <f t="shared" si="3"/>
        <v>-3711.6106270491782</v>
      </c>
      <c r="I10" s="59">
        <f t="shared" si="9"/>
        <v>1657.9880000000001</v>
      </c>
      <c r="J10" s="59">
        <f t="shared" si="12"/>
        <v>1654.0609999999999</v>
      </c>
      <c r="K10" s="59">
        <f t="shared" si="4"/>
        <v>-3716.4206270491795</v>
      </c>
      <c r="L10" s="59">
        <f t="shared" si="5"/>
        <v>-3698.1616270491795</v>
      </c>
      <c r="M10" s="59">
        <f t="shared" si="0"/>
        <v>7.3983265614445362</v>
      </c>
      <c r="N10" s="59">
        <f t="shared" si="6"/>
        <v>-1.0252141720934862</v>
      </c>
      <c r="O10" s="59">
        <f t="shared" si="10"/>
        <v>-1.5033536588807017E-2</v>
      </c>
      <c r="P10" s="59">
        <f t="shared" si="11"/>
        <v>7.4133600980333432</v>
      </c>
      <c r="Q10" s="59">
        <f t="shared" si="13"/>
        <v>2.371342839562196E-3</v>
      </c>
      <c r="R10" s="70">
        <v>1066.0999999999999</v>
      </c>
      <c r="S10" s="70">
        <v>7.2</v>
      </c>
      <c r="T10" s="55">
        <f t="shared" si="1"/>
        <v>9</v>
      </c>
    </row>
    <row r="11" spans="1:20" x14ac:dyDescent="0.25">
      <c r="A11" s="5">
        <f t="shared" si="7"/>
        <v>10</v>
      </c>
      <c r="B11" s="5">
        <f t="shared" si="2"/>
        <v>1</v>
      </c>
      <c r="C11" s="28">
        <v>1949</v>
      </c>
      <c r="D11" s="28">
        <v>2</v>
      </c>
      <c r="E11" s="48">
        <v>1151.4000000000001</v>
      </c>
      <c r="F11" s="51">
        <v>1628.4390000000001</v>
      </c>
      <c r="G11" s="51">
        <f t="shared" si="8"/>
        <v>-4.8099999999999454</v>
      </c>
      <c r="H11" s="58">
        <f t="shared" si="3"/>
        <v>-3716.4206270491777</v>
      </c>
      <c r="I11" s="59">
        <f t="shared" si="9"/>
        <v>1633.249</v>
      </c>
      <c r="J11" s="59">
        <f t="shared" si="12"/>
        <v>1657.9880000000001</v>
      </c>
      <c r="K11" s="59">
        <f t="shared" si="4"/>
        <v>-3698.1616270491795</v>
      </c>
      <c r="L11" s="59">
        <f t="shared" si="5"/>
        <v>-3714.9486270491798</v>
      </c>
      <c r="M11" s="59">
        <f t="shared" si="0"/>
        <v>7.3953771662314916</v>
      </c>
      <c r="N11" s="59">
        <f t="shared" si="6"/>
        <v>-1.0281635673065308</v>
      </c>
      <c r="O11" s="59">
        <f t="shared" si="10"/>
        <v>-2.9493952130446033E-3</v>
      </c>
      <c r="P11" s="59">
        <f t="shared" si="11"/>
        <v>7.3983265614445362</v>
      </c>
      <c r="Q11" s="59">
        <f t="shared" si="13"/>
        <v>-1.5033536588807017E-2</v>
      </c>
      <c r="R11" s="70">
        <v>1082.5999999999999</v>
      </c>
      <c r="S11" s="70">
        <v>7.2</v>
      </c>
      <c r="T11" s="55">
        <f t="shared" si="1"/>
        <v>10</v>
      </c>
    </row>
    <row r="12" spans="1:20" x14ac:dyDescent="0.25">
      <c r="A12" s="5">
        <f t="shared" si="7"/>
        <v>11</v>
      </c>
      <c r="B12" s="5">
        <f t="shared" si="2"/>
        <v>1</v>
      </c>
      <c r="C12" s="28">
        <v>1949</v>
      </c>
      <c r="D12" s="28">
        <v>3</v>
      </c>
      <c r="E12" s="48">
        <v>1158.0999999999999</v>
      </c>
      <c r="F12" s="51">
        <v>1646.6980000000001</v>
      </c>
      <c r="G12" s="51">
        <f t="shared" si="8"/>
        <v>18.259000000000015</v>
      </c>
      <c r="H12" s="58">
        <f t="shared" si="3"/>
        <v>-3698.1616270491777</v>
      </c>
      <c r="I12" s="59">
        <f t="shared" si="9"/>
        <v>1628.4390000000001</v>
      </c>
      <c r="J12" s="59">
        <f t="shared" si="12"/>
        <v>1633.249</v>
      </c>
      <c r="K12" s="59">
        <f t="shared" si="4"/>
        <v>-3714.9486270491798</v>
      </c>
      <c r="L12" s="59">
        <f t="shared" si="5"/>
        <v>-3648.0946270491795</v>
      </c>
      <c r="M12" s="59">
        <f t="shared" si="0"/>
        <v>7.4065273496729027</v>
      </c>
      <c r="N12" s="59">
        <f t="shared" si="6"/>
        <v>-1.0170133838651196</v>
      </c>
      <c r="O12" s="59">
        <f t="shared" si="10"/>
        <v>1.1150183441411166E-2</v>
      </c>
      <c r="P12" s="59">
        <f t="shared" si="11"/>
        <v>7.3953771662314916</v>
      </c>
      <c r="Q12" s="59">
        <f t="shared" si="13"/>
        <v>-2.9493952130446033E-3</v>
      </c>
      <c r="R12" s="70">
        <v>1085</v>
      </c>
      <c r="S12" s="70">
        <v>7.1</v>
      </c>
      <c r="T12" s="55">
        <f t="shared" si="1"/>
        <v>11</v>
      </c>
    </row>
    <row r="13" spans="1:20" x14ac:dyDescent="0.25">
      <c r="A13" s="5">
        <f t="shared" si="7"/>
        <v>12</v>
      </c>
      <c r="B13" s="5">
        <f t="shared" si="2"/>
        <v>1</v>
      </c>
      <c r="C13" s="28">
        <v>1949</v>
      </c>
      <c r="D13" s="28">
        <v>4</v>
      </c>
      <c r="E13" s="48">
        <v>1165.7</v>
      </c>
      <c r="F13" s="51">
        <v>1629.9110000000001</v>
      </c>
      <c r="G13" s="51">
        <f t="shared" si="8"/>
        <v>-16.787000000000035</v>
      </c>
      <c r="H13" s="58">
        <f t="shared" si="3"/>
        <v>-3714.948627049178</v>
      </c>
      <c r="I13" s="59">
        <f t="shared" si="9"/>
        <v>1646.6980000000001</v>
      </c>
      <c r="J13" s="59">
        <f t="shared" si="12"/>
        <v>1628.4390000000001</v>
      </c>
      <c r="K13" s="59">
        <f t="shared" si="4"/>
        <v>-3648.0946270491795</v>
      </c>
      <c r="L13" s="59">
        <f t="shared" si="5"/>
        <v>-3597.5376270491797</v>
      </c>
      <c r="M13" s="59">
        <f t="shared" si="0"/>
        <v>7.3962806910831134</v>
      </c>
      <c r="N13" s="59">
        <f t="shared" si="6"/>
        <v>-1.027260042454909</v>
      </c>
      <c r="O13" s="59">
        <f t="shared" si="10"/>
        <v>-1.0246658589789348E-2</v>
      </c>
      <c r="P13" s="59">
        <f t="shared" si="11"/>
        <v>7.4065273496729027</v>
      </c>
      <c r="Q13" s="59">
        <f t="shared" si="13"/>
        <v>1.1150183441411166E-2</v>
      </c>
      <c r="R13" s="70">
        <v>1100.2</v>
      </c>
      <c r="S13" s="70">
        <v>7.4</v>
      </c>
      <c r="T13" s="55">
        <f t="shared" si="1"/>
        <v>12</v>
      </c>
    </row>
    <row r="14" spans="1:20" x14ac:dyDescent="0.25">
      <c r="A14" s="5">
        <f t="shared" si="7"/>
        <v>13</v>
      </c>
      <c r="B14" s="5">
        <f t="shared" si="2"/>
        <v>1</v>
      </c>
      <c r="C14" s="28">
        <v>1950</v>
      </c>
      <c r="D14" s="28">
        <v>1</v>
      </c>
      <c r="E14" s="48">
        <v>1252.8</v>
      </c>
      <c r="F14" s="51">
        <v>1696.7650000000001</v>
      </c>
      <c r="G14" s="51">
        <f t="shared" si="8"/>
        <v>66.854000000000042</v>
      </c>
      <c r="H14" s="58">
        <f t="shared" si="3"/>
        <v>-3648.0946270491777</v>
      </c>
      <c r="I14" s="59">
        <f t="shared" si="9"/>
        <v>1629.9110000000001</v>
      </c>
      <c r="J14" s="59">
        <f t="shared" si="12"/>
        <v>1646.6980000000001</v>
      </c>
      <c r="K14" s="59">
        <f t="shared" si="4"/>
        <v>-3597.5376270491797</v>
      </c>
      <c r="L14" s="59">
        <f t="shared" si="5"/>
        <v>-3529.0146270491796</v>
      </c>
      <c r="M14" s="59">
        <f t="shared" si="0"/>
        <v>7.4364787759750257</v>
      </c>
      <c r="N14" s="59">
        <f t="shared" si="6"/>
        <v>-0.98706195756299664</v>
      </c>
      <c r="O14" s="59">
        <f t="shared" si="10"/>
        <v>4.0198084891912345E-2</v>
      </c>
      <c r="P14" s="59">
        <f t="shared" si="11"/>
        <v>7.3962806910831134</v>
      </c>
      <c r="Q14" s="59">
        <f t="shared" si="13"/>
        <v>-1.0246658589789348E-2</v>
      </c>
      <c r="R14" s="70">
        <v>1118.9000000000001</v>
      </c>
      <c r="S14" s="70">
        <v>8.3000000000000007</v>
      </c>
      <c r="T14" s="55">
        <f t="shared" si="1"/>
        <v>13</v>
      </c>
    </row>
    <row r="15" spans="1:20" x14ac:dyDescent="0.25">
      <c r="A15" s="5">
        <f t="shared" si="7"/>
        <v>14</v>
      </c>
      <c r="B15" s="5">
        <f t="shared" si="2"/>
        <v>1</v>
      </c>
      <c r="C15" s="28">
        <v>1950</v>
      </c>
      <c r="D15" s="28">
        <v>2</v>
      </c>
      <c r="E15" s="48">
        <v>1245.4000000000001</v>
      </c>
      <c r="F15" s="51">
        <v>1747.3219999999999</v>
      </c>
      <c r="G15" s="51">
        <f t="shared" si="8"/>
        <v>50.556999999999789</v>
      </c>
      <c r="H15" s="58">
        <f t="shared" si="3"/>
        <v>-3597.5376270491779</v>
      </c>
      <c r="I15" s="59">
        <f t="shared" si="9"/>
        <v>1696.7650000000001</v>
      </c>
      <c r="J15" s="59">
        <f t="shared" si="12"/>
        <v>1629.9110000000001</v>
      </c>
      <c r="K15" s="59">
        <f t="shared" si="4"/>
        <v>-3529.0146270491796</v>
      </c>
      <c r="L15" s="59">
        <f t="shared" si="5"/>
        <v>-3495.93162704918</v>
      </c>
      <c r="M15" s="59">
        <f t="shared" si="0"/>
        <v>7.4658396091201897</v>
      </c>
      <c r="N15" s="59">
        <f t="shared" si="6"/>
        <v>-0.95770112441783262</v>
      </c>
      <c r="O15" s="59">
        <f t="shared" si="10"/>
        <v>2.9360833145164023E-2</v>
      </c>
      <c r="P15" s="59">
        <f t="shared" si="11"/>
        <v>7.4364787759750257</v>
      </c>
      <c r="Q15" s="59">
        <f t="shared" si="13"/>
        <v>4.0198084891912345E-2</v>
      </c>
      <c r="R15" s="70">
        <v>1136.8</v>
      </c>
      <c r="S15" s="70">
        <v>8.4</v>
      </c>
      <c r="T15" s="55">
        <f t="shared" si="1"/>
        <v>14</v>
      </c>
    </row>
    <row r="16" spans="1:20" x14ac:dyDescent="0.25">
      <c r="A16" s="5">
        <f t="shared" si="7"/>
        <v>15</v>
      </c>
      <c r="B16" s="5">
        <f t="shared" si="2"/>
        <v>1</v>
      </c>
      <c r="C16" s="28">
        <v>1950</v>
      </c>
      <c r="D16" s="28">
        <v>3</v>
      </c>
      <c r="E16" s="48">
        <v>1264.8</v>
      </c>
      <c r="F16" s="51">
        <v>1815.845</v>
      </c>
      <c r="G16" s="51">
        <f t="shared" si="8"/>
        <v>68.523000000000138</v>
      </c>
      <c r="H16" s="58">
        <f t="shared" si="3"/>
        <v>-3529.0146270491778</v>
      </c>
      <c r="I16" s="59">
        <f t="shared" si="9"/>
        <v>1747.3219999999999</v>
      </c>
      <c r="J16" s="59">
        <f t="shared" si="12"/>
        <v>1696.7650000000001</v>
      </c>
      <c r="K16" s="59">
        <f t="shared" si="4"/>
        <v>-3495.93162704918</v>
      </c>
      <c r="L16" s="59">
        <f t="shared" si="5"/>
        <v>-3473.5486270491801</v>
      </c>
      <c r="M16" s="59">
        <f t="shared" si="0"/>
        <v>7.5043062030956058</v>
      </c>
      <c r="N16" s="59">
        <f t="shared" si="6"/>
        <v>-0.91923453044241654</v>
      </c>
      <c r="O16" s="59">
        <f t="shared" si="10"/>
        <v>3.8466593975416075E-2</v>
      </c>
      <c r="P16" s="59">
        <f t="shared" si="11"/>
        <v>7.4658396091201897</v>
      </c>
      <c r="Q16" s="59">
        <f t="shared" si="13"/>
        <v>2.9360833145164023E-2</v>
      </c>
      <c r="R16" s="70">
        <v>1195.3</v>
      </c>
      <c r="S16" s="70">
        <v>9.1999999999999993</v>
      </c>
      <c r="T16" s="55">
        <f t="shared" si="1"/>
        <v>15</v>
      </c>
    </row>
    <row r="17" spans="1:20" x14ac:dyDescent="0.25">
      <c r="A17" s="5">
        <f t="shared" si="7"/>
        <v>16</v>
      </c>
      <c r="B17" s="5">
        <f t="shared" si="2"/>
        <v>1</v>
      </c>
      <c r="C17" s="28">
        <v>1950</v>
      </c>
      <c r="D17" s="28">
        <v>4</v>
      </c>
      <c r="E17" s="48">
        <v>1277.4000000000001</v>
      </c>
      <c r="F17" s="51">
        <v>1848.9280000000001</v>
      </c>
      <c r="G17" s="51">
        <f t="shared" si="8"/>
        <v>33.083000000000084</v>
      </c>
      <c r="H17" s="58">
        <f t="shared" si="3"/>
        <v>-3495.9316270491781</v>
      </c>
      <c r="I17" s="59">
        <f t="shared" si="9"/>
        <v>1815.845</v>
      </c>
      <c r="J17" s="59">
        <f t="shared" si="12"/>
        <v>1747.3219999999999</v>
      </c>
      <c r="K17" s="59">
        <f t="shared" si="4"/>
        <v>-3473.5486270491801</v>
      </c>
      <c r="L17" s="59">
        <f t="shared" si="5"/>
        <v>-3441.7416270491799</v>
      </c>
      <c r="M17" s="59">
        <f t="shared" si="0"/>
        <v>7.5223612906613946</v>
      </c>
      <c r="N17" s="59">
        <f t="shared" si="6"/>
        <v>-0.90117944287662777</v>
      </c>
      <c r="O17" s="59">
        <f t="shared" si="10"/>
        <v>1.8055087565788774E-2</v>
      </c>
      <c r="P17" s="59">
        <f t="shared" si="11"/>
        <v>7.5043062030956058</v>
      </c>
      <c r="Q17" s="59">
        <f t="shared" si="13"/>
        <v>3.8466593975416075E-2</v>
      </c>
      <c r="R17" s="70">
        <v>1160.0999999999999</v>
      </c>
      <c r="S17" s="70">
        <v>9.5</v>
      </c>
      <c r="T17" s="55">
        <f t="shared" si="1"/>
        <v>16</v>
      </c>
    </row>
    <row r="18" spans="1:20" x14ac:dyDescent="0.25">
      <c r="A18" s="5">
        <f t="shared" si="7"/>
        <v>17</v>
      </c>
      <c r="B18" s="5">
        <f t="shared" si="2"/>
        <v>1</v>
      </c>
      <c r="C18" s="28">
        <v>1951</v>
      </c>
      <c r="D18" s="28">
        <v>1</v>
      </c>
      <c r="E18" s="48">
        <v>1276.9000000000001</v>
      </c>
      <c r="F18" s="51">
        <v>1871.3109999999999</v>
      </c>
      <c r="G18" s="51">
        <f t="shared" si="8"/>
        <v>22.382999999999811</v>
      </c>
      <c r="H18" s="58">
        <f t="shared" si="3"/>
        <v>-3473.5486270491783</v>
      </c>
      <c r="I18" s="59">
        <f t="shared" si="9"/>
        <v>1848.9280000000001</v>
      </c>
      <c r="J18" s="59">
        <f t="shared" si="12"/>
        <v>1815.845</v>
      </c>
      <c r="K18" s="59">
        <f t="shared" si="4"/>
        <v>-3441.7416270491799</v>
      </c>
      <c r="L18" s="59">
        <f t="shared" si="5"/>
        <v>-3403.7506270491799</v>
      </c>
      <c r="M18" s="59">
        <f t="shared" si="0"/>
        <v>7.5343945337329119</v>
      </c>
      <c r="N18" s="59">
        <f t="shared" si="6"/>
        <v>-0.88914619980511045</v>
      </c>
      <c r="O18" s="59">
        <f t="shared" si="10"/>
        <v>1.2033243071517319E-2</v>
      </c>
      <c r="P18" s="59">
        <f t="shared" si="11"/>
        <v>7.5223612906613946</v>
      </c>
      <c r="Q18" s="59">
        <f t="shared" si="13"/>
        <v>1.8055087565788774E-2</v>
      </c>
      <c r="R18" s="70">
        <v>1187.4000000000001</v>
      </c>
      <c r="S18" s="70">
        <v>8.4</v>
      </c>
      <c r="T18" s="55">
        <f t="shared" si="1"/>
        <v>17</v>
      </c>
    </row>
    <row r="19" spans="1:20" x14ac:dyDescent="0.25">
      <c r="A19" s="5">
        <f t="shared" si="7"/>
        <v>18</v>
      </c>
      <c r="B19" s="5">
        <f t="shared" si="2"/>
        <v>1</v>
      </c>
      <c r="C19" s="28">
        <v>1951</v>
      </c>
      <c r="D19" s="28">
        <v>2</v>
      </c>
      <c r="E19" s="48">
        <v>1297.5</v>
      </c>
      <c r="F19" s="51">
        <v>1903.1179999999999</v>
      </c>
      <c r="G19" s="51">
        <f t="shared" si="8"/>
        <v>31.807000000000016</v>
      </c>
      <c r="H19" s="58">
        <f t="shared" si="3"/>
        <v>-3441.7416270491781</v>
      </c>
      <c r="I19" s="59">
        <f t="shared" si="9"/>
        <v>1871.3109999999999</v>
      </c>
      <c r="J19" s="59">
        <f t="shared" si="12"/>
        <v>1848.9280000000001</v>
      </c>
      <c r="K19" s="59">
        <f t="shared" si="4"/>
        <v>-3403.7506270491799</v>
      </c>
      <c r="L19" s="59">
        <f t="shared" si="5"/>
        <v>-3400.4126270491797</v>
      </c>
      <c r="M19" s="59">
        <f t="shared" si="0"/>
        <v>7.5512488727305778</v>
      </c>
      <c r="N19" s="59">
        <f t="shared" si="6"/>
        <v>-0.87229186080744459</v>
      </c>
      <c r="O19" s="59">
        <f t="shared" si="10"/>
        <v>1.6854338997665863E-2</v>
      </c>
      <c r="P19" s="59">
        <f t="shared" si="11"/>
        <v>7.5343945337329119</v>
      </c>
      <c r="Q19" s="59">
        <f t="shared" si="13"/>
        <v>1.2033243071517319E-2</v>
      </c>
      <c r="R19" s="70">
        <v>1154.5</v>
      </c>
      <c r="S19" s="70">
        <v>8.6</v>
      </c>
      <c r="T19" s="55">
        <f t="shared" si="1"/>
        <v>18</v>
      </c>
    </row>
    <row r="20" spans="1:20" x14ac:dyDescent="0.25">
      <c r="A20" s="5">
        <f t="shared" si="7"/>
        <v>19</v>
      </c>
      <c r="B20" s="5">
        <f t="shared" si="2"/>
        <v>1</v>
      </c>
      <c r="C20" s="28">
        <v>1951</v>
      </c>
      <c r="D20" s="28">
        <v>3</v>
      </c>
      <c r="E20" s="48">
        <v>1305.9000000000001</v>
      </c>
      <c r="F20" s="51">
        <v>1941.1089999999999</v>
      </c>
      <c r="G20" s="51">
        <f t="shared" si="8"/>
        <v>37.990999999999985</v>
      </c>
      <c r="H20" s="58">
        <f t="shared" si="3"/>
        <v>-3403.7506270491781</v>
      </c>
      <c r="I20" s="59">
        <f t="shared" si="9"/>
        <v>1903.1179999999999</v>
      </c>
      <c r="J20" s="59">
        <f t="shared" si="12"/>
        <v>1871.3109999999999</v>
      </c>
      <c r="K20" s="59">
        <f t="shared" si="4"/>
        <v>-3400.4126270491797</v>
      </c>
      <c r="L20" s="59">
        <f t="shared" si="5"/>
        <v>-3380.1896270491798</v>
      </c>
      <c r="M20" s="59">
        <f t="shared" si="0"/>
        <v>7.5710147382125852</v>
      </c>
      <c r="N20" s="59">
        <f t="shared" si="6"/>
        <v>-0.85252599532543716</v>
      </c>
      <c r="O20" s="59">
        <f t="shared" si="10"/>
        <v>1.9765865482007428E-2</v>
      </c>
      <c r="P20" s="59">
        <f t="shared" si="11"/>
        <v>7.5512488727305778</v>
      </c>
      <c r="Q20" s="59">
        <f t="shared" si="13"/>
        <v>1.6854338997665863E-2</v>
      </c>
      <c r="R20" s="70">
        <v>1167.9000000000001</v>
      </c>
      <c r="S20" s="70">
        <v>8.6</v>
      </c>
      <c r="T20" s="55">
        <f t="shared" si="1"/>
        <v>19</v>
      </c>
    </row>
    <row r="21" spans="1:20" x14ac:dyDescent="0.25">
      <c r="A21" s="5">
        <f t="shared" si="7"/>
        <v>20</v>
      </c>
      <c r="B21" s="5">
        <f t="shared" si="2"/>
        <v>1</v>
      </c>
      <c r="C21" s="28">
        <v>1951</v>
      </c>
      <c r="D21" s="28">
        <v>4</v>
      </c>
      <c r="E21" s="48">
        <v>1308.5</v>
      </c>
      <c r="F21" s="51">
        <v>1944.4469999999999</v>
      </c>
      <c r="G21" s="51">
        <f t="shared" si="8"/>
        <v>3.3379999999999654</v>
      </c>
      <c r="H21" s="58">
        <f t="shared" si="3"/>
        <v>-3400.4126270491779</v>
      </c>
      <c r="I21" s="59">
        <f t="shared" si="9"/>
        <v>1941.1089999999999</v>
      </c>
      <c r="J21" s="59">
        <f t="shared" si="12"/>
        <v>1903.1179999999999</v>
      </c>
      <c r="K21" s="59">
        <f t="shared" si="4"/>
        <v>-3380.1896270491798</v>
      </c>
      <c r="L21" s="59">
        <f t="shared" si="5"/>
        <v>-3378.81562704918</v>
      </c>
      <c r="M21" s="59">
        <f t="shared" si="0"/>
        <v>7.572732896860237</v>
      </c>
      <c r="N21" s="59">
        <f t="shared" si="6"/>
        <v>-0.85080783667778537</v>
      </c>
      <c r="O21" s="59">
        <f t="shared" si="10"/>
        <v>1.7181586476517907E-3</v>
      </c>
      <c r="P21" s="59">
        <f t="shared" si="11"/>
        <v>7.5710147382125852</v>
      </c>
      <c r="Q21" s="59">
        <f t="shared" si="13"/>
        <v>1.9765865482007428E-2</v>
      </c>
      <c r="R21" s="70">
        <v>1174.9000000000001</v>
      </c>
      <c r="S21" s="70">
        <v>8.6999999999999993</v>
      </c>
      <c r="T21" s="55">
        <f t="shared" si="1"/>
        <v>20</v>
      </c>
    </row>
    <row r="22" spans="1:20" x14ac:dyDescent="0.25">
      <c r="A22" s="5">
        <f t="shared" si="7"/>
        <v>21</v>
      </c>
      <c r="B22" s="5">
        <f t="shared" si="2"/>
        <v>1</v>
      </c>
      <c r="C22" s="28">
        <v>1952</v>
      </c>
      <c r="D22" s="28">
        <v>1</v>
      </c>
      <c r="E22" s="48">
        <v>1308.0999999999999</v>
      </c>
      <c r="F22" s="51">
        <v>1964.67</v>
      </c>
      <c r="G22" s="51">
        <f t="shared" si="8"/>
        <v>20.223000000000184</v>
      </c>
      <c r="H22" s="58">
        <f t="shared" si="3"/>
        <v>-3380.1896270491779</v>
      </c>
      <c r="I22" s="59">
        <f t="shared" si="9"/>
        <v>1944.4469999999999</v>
      </c>
      <c r="J22" s="59">
        <f t="shared" si="12"/>
        <v>1941.1089999999999</v>
      </c>
      <c r="K22" s="59">
        <f t="shared" si="4"/>
        <v>-3378.81562704918</v>
      </c>
      <c r="L22" s="59">
        <f t="shared" si="5"/>
        <v>-3366.0536270491798</v>
      </c>
      <c r="M22" s="59">
        <f t="shared" si="0"/>
        <v>7.5830795712687422</v>
      </c>
      <c r="N22" s="59">
        <f t="shared" si="6"/>
        <v>-0.84046116226928014</v>
      </c>
      <c r="O22" s="59">
        <f t="shared" si="10"/>
        <v>1.034667440850523E-2</v>
      </c>
      <c r="P22" s="59">
        <f t="shared" si="11"/>
        <v>7.572732896860237</v>
      </c>
      <c r="Q22" s="59">
        <f t="shared" si="13"/>
        <v>1.7181586476517907E-3</v>
      </c>
      <c r="R22" s="70">
        <v>1178.0999999999999</v>
      </c>
      <c r="S22" s="70">
        <v>8.1999999999999993</v>
      </c>
      <c r="T22" s="55">
        <f t="shared" si="1"/>
        <v>21</v>
      </c>
    </row>
    <row r="23" spans="1:20" x14ac:dyDescent="0.25">
      <c r="A23" s="5">
        <f t="shared" si="7"/>
        <v>22</v>
      </c>
      <c r="B23" s="5">
        <f t="shared" si="2"/>
        <v>1</v>
      </c>
      <c r="C23" s="28">
        <v>1952</v>
      </c>
      <c r="D23" s="28">
        <v>2</v>
      </c>
      <c r="E23" s="48">
        <v>1323.9</v>
      </c>
      <c r="F23" s="51">
        <v>1966.0440000000001</v>
      </c>
      <c r="G23" s="51">
        <f t="shared" si="8"/>
        <v>1.3740000000000236</v>
      </c>
      <c r="H23" s="58">
        <f t="shared" si="3"/>
        <v>-3378.8156270491781</v>
      </c>
      <c r="I23" s="59">
        <f t="shared" si="9"/>
        <v>1964.67</v>
      </c>
      <c r="J23" s="59">
        <f t="shared" si="12"/>
        <v>1944.4469999999999</v>
      </c>
      <c r="K23" s="59">
        <f t="shared" si="4"/>
        <v>-3366.0536270491798</v>
      </c>
      <c r="L23" s="59">
        <f t="shared" si="5"/>
        <v>-3301.0646270491798</v>
      </c>
      <c r="M23" s="59">
        <f t="shared" si="0"/>
        <v>7.5837786809246284</v>
      </c>
      <c r="N23" s="59">
        <f t="shared" si="6"/>
        <v>-0.83976205261339398</v>
      </c>
      <c r="O23" s="59">
        <f t="shared" si="10"/>
        <v>6.9910965588615426E-4</v>
      </c>
      <c r="P23" s="59">
        <f t="shared" si="11"/>
        <v>7.5830795712687422</v>
      </c>
      <c r="Q23" s="59">
        <f t="shared" si="13"/>
        <v>1.034667440850523E-2</v>
      </c>
      <c r="R23" s="70">
        <v>1200.7</v>
      </c>
      <c r="S23" s="70">
        <v>8.6999999999999993</v>
      </c>
      <c r="T23" s="55">
        <f t="shared" si="1"/>
        <v>22</v>
      </c>
    </row>
    <row r="24" spans="1:20" x14ac:dyDescent="0.25">
      <c r="A24" s="5">
        <f t="shared" si="7"/>
        <v>23</v>
      </c>
      <c r="B24" s="5">
        <f t="shared" si="2"/>
        <v>1</v>
      </c>
      <c r="C24" s="28">
        <v>1952</v>
      </c>
      <c r="D24" s="28">
        <v>3</v>
      </c>
      <c r="E24" s="48">
        <v>1349.7</v>
      </c>
      <c r="F24" s="51">
        <v>1978.806</v>
      </c>
      <c r="G24" s="51">
        <f t="shared" si="8"/>
        <v>12.761999999999944</v>
      </c>
      <c r="H24" s="58">
        <f t="shared" si="3"/>
        <v>-3366.053627049178</v>
      </c>
      <c r="I24" s="59">
        <f t="shared" si="9"/>
        <v>1966.0440000000001</v>
      </c>
      <c r="J24" s="59">
        <f t="shared" si="12"/>
        <v>1964.67</v>
      </c>
      <c r="K24" s="59">
        <f t="shared" si="4"/>
        <v>-3301.0646270491798</v>
      </c>
      <c r="L24" s="59">
        <f t="shared" si="5"/>
        <v>-3262.5826270491798</v>
      </c>
      <c r="M24" s="59">
        <f t="shared" si="0"/>
        <v>7.5902489114896481</v>
      </c>
      <c r="N24" s="59">
        <f t="shared" si="6"/>
        <v>-0.83329182204837426</v>
      </c>
      <c r="O24" s="59">
        <f t="shared" si="10"/>
        <v>6.4702305650197189E-3</v>
      </c>
      <c r="P24" s="59">
        <f t="shared" si="11"/>
        <v>7.5837786809246284</v>
      </c>
      <c r="Q24" s="59">
        <f t="shared" si="13"/>
        <v>6.9910965588615426E-4</v>
      </c>
      <c r="R24" s="70">
        <v>1206</v>
      </c>
      <c r="S24" s="70">
        <v>8.6</v>
      </c>
      <c r="T24" s="55">
        <f t="shared" si="1"/>
        <v>23</v>
      </c>
    </row>
    <row r="25" spans="1:20" x14ac:dyDescent="0.25">
      <c r="A25" s="5">
        <f t="shared" si="7"/>
        <v>24</v>
      </c>
      <c r="B25" s="5">
        <f t="shared" si="2"/>
        <v>1</v>
      </c>
      <c r="C25" s="28">
        <v>1952</v>
      </c>
      <c r="D25" s="28">
        <v>4</v>
      </c>
      <c r="E25" s="48">
        <v>1376</v>
      </c>
      <c r="F25" s="51">
        <v>2043.7950000000001</v>
      </c>
      <c r="G25" s="51">
        <f t="shared" si="8"/>
        <v>64.989000000000033</v>
      </c>
      <c r="H25" s="58">
        <f t="shared" si="3"/>
        <v>-3301.0646270491779</v>
      </c>
      <c r="I25" s="59">
        <f t="shared" si="9"/>
        <v>1978.806</v>
      </c>
      <c r="J25" s="59">
        <f t="shared" si="12"/>
        <v>1966.0440000000001</v>
      </c>
      <c r="K25" s="59">
        <f t="shared" si="4"/>
        <v>-3262.5826270491798</v>
      </c>
      <c r="L25" s="59">
        <f t="shared" si="5"/>
        <v>-3246.7766270491798</v>
      </c>
      <c r="M25" s="59">
        <f t="shared" si="0"/>
        <v>7.6225636527517873</v>
      </c>
      <c r="N25" s="59">
        <f t="shared" si="6"/>
        <v>-0.80097708078623508</v>
      </c>
      <c r="O25" s="59">
        <f t="shared" si="10"/>
        <v>3.2314741262139179E-2</v>
      </c>
      <c r="P25" s="59">
        <f t="shared" si="11"/>
        <v>7.5902489114896481</v>
      </c>
      <c r="Q25" s="59">
        <f t="shared" si="13"/>
        <v>6.4702305650197189E-3</v>
      </c>
      <c r="R25" s="70">
        <v>1248.3</v>
      </c>
      <c r="S25" s="70">
        <v>8.8000000000000007</v>
      </c>
      <c r="T25" s="55">
        <f t="shared" si="1"/>
        <v>24</v>
      </c>
    </row>
    <row r="26" spans="1:20" x14ac:dyDescent="0.25">
      <c r="A26" s="5">
        <f t="shared" si="7"/>
        <v>25</v>
      </c>
      <c r="B26" s="5">
        <f t="shared" si="2"/>
        <v>1</v>
      </c>
      <c r="C26" s="28">
        <v>1953</v>
      </c>
      <c r="D26" s="28">
        <v>1</v>
      </c>
      <c r="E26" s="48">
        <v>1395</v>
      </c>
      <c r="F26" s="51">
        <v>2082.277</v>
      </c>
      <c r="G26" s="51">
        <f t="shared" si="8"/>
        <v>38.481999999999971</v>
      </c>
      <c r="H26" s="58">
        <f t="shared" si="3"/>
        <v>-3262.582627049178</v>
      </c>
      <c r="I26" s="59">
        <f t="shared" si="9"/>
        <v>2043.7950000000001</v>
      </c>
      <c r="J26" s="59">
        <f t="shared" si="12"/>
        <v>1978.806</v>
      </c>
      <c r="K26" s="59">
        <f t="shared" si="4"/>
        <v>-3246.7766270491798</v>
      </c>
      <c r="L26" s="59">
        <f t="shared" si="5"/>
        <v>-3259.44062704918</v>
      </c>
      <c r="M26" s="59">
        <f t="shared" si="0"/>
        <v>7.641217285474089</v>
      </c>
      <c r="N26" s="59">
        <f t="shared" si="6"/>
        <v>-0.78232344806393339</v>
      </c>
      <c r="O26" s="59">
        <f t="shared" si="10"/>
        <v>1.8653632722301694E-2</v>
      </c>
      <c r="P26" s="59">
        <f t="shared" si="11"/>
        <v>7.6225636527517873</v>
      </c>
      <c r="Q26" s="59">
        <f t="shared" si="13"/>
        <v>3.2314741262139179E-2</v>
      </c>
      <c r="R26" s="70">
        <v>1263.4000000000001</v>
      </c>
      <c r="S26" s="70">
        <v>8.4</v>
      </c>
      <c r="T26" s="55">
        <f t="shared" si="1"/>
        <v>25</v>
      </c>
    </row>
    <row r="27" spans="1:20" x14ac:dyDescent="0.25">
      <c r="A27" s="5">
        <f t="shared" si="7"/>
        <v>26</v>
      </c>
      <c r="B27" s="5">
        <f t="shared" si="2"/>
        <v>1</v>
      </c>
      <c r="C27" s="28">
        <v>1953</v>
      </c>
      <c r="D27" s="28">
        <v>2</v>
      </c>
      <c r="E27" s="48">
        <v>1414.5</v>
      </c>
      <c r="F27" s="51">
        <v>2098.0830000000001</v>
      </c>
      <c r="G27" s="51">
        <f t="shared" si="8"/>
        <v>15.80600000000004</v>
      </c>
      <c r="H27" s="58">
        <f t="shared" si="3"/>
        <v>-3246.7766270491779</v>
      </c>
      <c r="I27" s="59">
        <f t="shared" si="9"/>
        <v>2082.277</v>
      </c>
      <c r="J27" s="59">
        <f t="shared" si="12"/>
        <v>2043.7950000000001</v>
      </c>
      <c r="K27" s="59">
        <f t="shared" si="4"/>
        <v>-3259.44062704918</v>
      </c>
      <c r="L27" s="59">
        <f t="shared" si="5"/>
        <v>-3292.3276270491797</v>
      </c>
      <c r="M27" s="59">
        <f t="shared" si="0"/>
        <v>7.6487793496608383</v>
      </c>
      <c r="N27" s="59">
        <f t="shared" si="6"/>
        <v>-0.77476138387718407</v>
      </c>
      <c r="O27" s="59">
        <f t="shared" si="10"/>
        <v>7.5620641867493177E-3</v>
      </c>
      <c r="P27" s="59">
        <f t="shared" si="11"/>
        <v>7.641217285474089</v>
      </c>
      <c r="Q27" s="59">
        <f t="shared" si="13"/>
        <v>1.8653632722301694E-2</v>
      </c>
      <c r="R27" s="70">
        <v>1271.2</v>
      </c>
      <c r="S27" s="70">
        <v>9.1999999999999993</v>
      </c>
      <c r="T27" s="55">
        <f t="shared" si="1"/>
        <v>26</v>
      </c>
    </row>
    <row r="28" spans="1:20" x14ac:dyDescent="0.25">
      <c r="A28" s="5">
        <f t="shared" si="7"/>
        <v>27</v>
      </c>
      <c r="B28" s="5">
        <f t="shared" si="2"/>
        <v>1</v>
      </c>
      <c r="C28" s="28">
        <v>1953</v>
      </c>
      <c r="D28" s="28">
        <v>3</v>
      </c>
      <c r="E28" s="48">
        <v>1408.7</v>
      </c>
      <c r="F28" s="51">
        <v>2085.4189999999999</v>
      </c>
      <c r="G28" s="51">
        <f t="shared" si="8"/>
        <v>-12.664000000000215</v>
      </c>
      <c r="H28" s="58">
        <f t="shared" si="3"/>
        <v>-3259.4406270491781</v>
      </c>
      <c r="I28" s="59">
        <f t="shared" si="9"/>
        <v>2098.0830000000001</v>
      </c>
      <c r="J28" s="59">
        <f t="shared" si="12"/>
        <v>2082.277</v>
      </c>
      <c r="K28" s="59">
        <f t="shared" si="4"/>
        <v>-3292.3276270491797</v>
      </c>
      <c r="L28" s="59">
        <f t="shared" si="5"/>
        <v>-3302.4396270491798</v>
      </c>
      <c r="M28" s="59">
        <f t="shared" si="0"/>
        <v>7.6427250732759138</v>
      </c>
      <c r="N28" s="59">
        <f t="shared" si="6"/>
        <v>-0.78081566026210858</v>
      </c>
      <c r="O28" s="59">
        <f t="shared" si="10"/>
        <v>-6.0542763849245063E-3</v>
      </c>
      <c r="P28" s="59">
        <f t="shared" si="11"/>
        <v>7.6487793496608383</v>
      </c>
      <c r="Q28" s="59">
        <f t="shared" si="13"/>
        <v>7.5620641867493177E-3</v>
      </c>
      <c r="R28" s="70">
        <v>1268.2</v>
      </c>
      <c r="S28" s="70">
        <v>9</v>
      </c>
      <c r="T28" s="55">
        <f t="shared" si="1"/>
        <v>27</v>
      </c>
    </row>
    <row r="29" spans="1:20" x14ac:dyDescent="0.25">
      <c r="A29" s="5">
        <f t="shared" si="7"/>
        <v>28</v>
      </c>
      <c r="B29" s="5">
        <f t="shared" si="2"/>
        <v>1</v>
      </c>
      <c r="C29" s="28">
        <v>1953</v>
      </c>
      <c r="D29" s="28">
        <v>4</v>
      </c>
      <c r="E29" s="48">
        <v>1399.8</v>
      </c>
      <c r="F29" s="51">
        <v>2052.5320000000002</v>
      </c>
      <c r="G29" s="51">
        <f t="shared" si="8"/>
        <v>-32.886999999999716</v>
      </c>
      <c r="H29" s="58">
        <f t="shared" si="3"/>
        <v>-3292.3276270491779</v>
      </c>
      <c r="I29" s="59">
        <f t="shared" si="9"/>
        <v>2085.4189999999999</v>
      </c>
      <c r="J29" s="59">
        <f t="shared" si="12"/>
        <v>2098.0830000000001</v>
      </c>
      <c r="K29" s="59">
        <f t="shared" si="4"/>
        <v>-3302.4396270491798</v>
      </c>
      <c r="L29" s="59">
        <f t="shared" si="5"/>
        <v>-3300.5736270491798</v>
      </c>
      <c r="M29" s="59">
        <f t="shared" si="0"/>
        <v>7.6268294319480452</v>
      </c>
      <c r="N29" s="59">
        <f t="shared" si="6"/>
        <v>-0.79671130158997716</v>
      </c>
      <c r="O29" s="59">
        <f t="shared" si="10"/>
        <v>-1.5895641327868582E-2</v>
      </c>
      <c r="P29" s="59">
        <f t="shared" si="11"/>
        <v>7.6427250732759138</v>
      </c>
      <c r="Q29" s="59">
        <f t="shared" si="13"/>
        <v>-6.0542763849245063E-3</v>
      </c>
      <c r="R29" s="70">
        <v>1259.7</v>
      </c>
      <c r="S29" s="70">
        <v>8.9</v>
      </c>
      <c r="T29" s="55">
        <f t="shared" si="1"/>
        <v>28</v>
      </c>
    </row>
    <row r="30" spans="1:20" x14ac:dyDescent="0.25">
      <c r="A30" s="5">
        <f t="shared" si="7"/>
        <v>29</v>
      </c>
      <c r="B30" s="5">
        <f t="shared" si="2"/>
        <v>1</v>
      </c>
      <c r="C30" s="28">
        <v>1954</v>
      </c>
      <c r="D30" s="28">
        <v>1</v>
      </c>
      <c r="E30" s="48">
        <v>1407.5</v>
      </c>
      <c r="F30" s="51">
        <v>2042.42</v>
      </c>
      <c r="G30" s="51">
        <f t="shared" si="8"/>
        <v>-10.11200000000008</v>
      </c>
      <c r="H30" s="58">
        <f t="shared" si="3"/>
        <v>-3302.4396270491779</v>
      </c>
      <c r="I30" s="59">
        <f t="shared" si="9"/>
        <v>2052.5320000000002</v>
      </c>
      <c r="J30" s="59">
        <f t="shared" si="12"/>
        <v>2085.4189999999999</v>
      </c>
      <c r="K30" s="59">
        <f t="shared" si="4"/>
        <v>-3300.5736270491798</v>
      </c>
      <c r="L30" s="59">
        <f t="shared" si="5"/>
        <v>-3277.9946270491801</v>
      </c>
      <c r="M30" s="59">
        <f t="shared" si="0"/>
        <v>7.6218906582804253</v>
      </c>
      <c r="N30" s="59">
        <f t="shared" si="6"/>
        <v>-0.80165007525759702</v>
      </c>
      <c r="O30" s="59">
        <f t="shared" si="10"/>
        <v>-4.9387736676198557E-3</v>
      </c>
      <c r="P30" s="59">
        <f t="shared" si="11"/>
        <v>7.6268294319480452</v>
      </c>
      <c r="Q30" s="59">
        <f t="shared" si="13"/>
        <v>-1.5895641327868582E-2</v>
      </c>
      <c r="R30" s="70">
        <v>1264.3</v>
      </c>
      <c r="S30" s="70">
        <v>9.4</v>
      </c>
      <c r="T30" s="55">
        <f t="shared" si="1"/>
        <v>29</v>
      </c>
    </row>
    <row r="31" spans="1:20" x14ac:dyDescent="0.25">
      <c r="A31" s="5">
        <f t="shared" si="7"/>
        <v>30</v>
      </c>
      <c r="B31" s="5">
        <f t="shared" si="2"/>
        <v>1</v>
      </c>
      <c r="C31" s="28">
        <v>1954</v>
      </c>
      <c r="D31" s="28">
        <v>2</v>
      </c>
      <c r="E31" s="48">
        <v>1407.4</v>
      </c>
      <c r="F31" s="51">
        <v>2044.2860000000001</v>
      </c>
      <c r="G31" s="51">
        <f t="shared" si="8"/>
        <v>1.8659999999999854</v>
      </c>
      <c r="H31" s="58">
        <f t="shared" si="3"/>
        <v>-3300.573627049178</v>
      </c>
      <c r="I31" s="59">
        <f t="shared" si="9"/>
        <v>2042.42</v>
      </c>
      <c r="J31" s="59">
        <f t="shared" si="12"/>
        <v>2052.5320000000002</v>
      </c>
      <c r="K31" s="59">
        <f t="shared" si="4"/>
        <v>-3277.9946270491801</v>
      </c>
      <c r="L31" s="59">
        <f t="shared" si="5"/>
        <v>-3237.0586270491799</v>
      </c>
      <c r="M31" s="59">
        <f t="shared" si="0"/>
        <v>7.6228038632575776</v>
      </c>
      <c r="N31" s="59">
        <f t="shared" si="6"/>
        <v>-0.80073687028044471</v>
      </c>
      <c r="O31" s="59">
        <f t="shared" si="10"/>
        <v>9.1320497715230431E-4</v>
      </c>
      <c r="P31" s="59">
        <f t="shared" si="11"/>
        <v>7.6218906582804253</v>
      </c>
      <c r="Q31" s="59">
        <f t="shared" si="13"/>
        <v>-4.9387736676198557E-3</v>
      </c>
      <c r="R31" s="70">
        <v>1280.0999999999999</v>
      </c>
      <c r="S31" s="70">
        <v>8.9</v>
      </c>
      <c r="T31" s="55">
        <f t="shared" si="1"/>
        <v>30</v>
      </c>
    </row>
    <row r="32" spans="1:20" x14ac:dyDescent="0.25">
      <c r="A32" s="5">
        <f t="shared" si="7"/>
        <v>31</v>
      </c>
      <c r="B32" s="5">
        <f t="shared" si="2"/>
        <v>1</v>
      </c>
      <c r="C32" s="28">
        <v>1954</v>
      </c>
      <c r="D32" s="28">
        <v>3</v>
      </c>
      <c r="E32" s="48">
        <v>1422.7</v>
      </c>
      <c r="F32" s="51">
        <v>2066.8649999999998</v>
      </c>
      <c r="G32" s="51">
        <f t="shared" si="8"/>
        <v>22.578999999999724</v>
      </c>
      <c r="H32" s="58">
        <f t="shared" si="3"/>
        <v>-3277.9946270491782</v>
      </c>
      <c r="I32" s="59">
        <f t="shared" si="9"/>
        <v>2044.2860000000001</v>
      </c>
      <c r="J32" s="59">
        <f t="shared" si="12"/>
        <v>2042.42</v>
      </c>
      <c r="K32" s="59">
        <f t="shared" si="4"/>
        <v>-3237.0586270491799</v>
      </c>
      <c r="L32" s="59">
        <f t="shared" si="5"/>
        <v>-3176.38962704918</v>
      </c>
      <c r="M32" s="59">
        <f t="shared" si="0"/>
        <v>7.6337882455023998</v>
      </c>
      <c r="N32" s="59">
        <f t="shared" si="6"/>
        <v>-0.78975248803562259</v>
      </c>
      <c r="O32" s="59">
        <f t="shared" si="10"/>
        <v>1.0984382244822122E-2</v>
      </c>
      <c r="P32" s="59">
        <f t="shared" si="11"/>
        <v>7.6228038632575776</v>
      </c>
      <c r="Q32" s="59">
        <f t="shared" si="13"/>
        <v>9.1320497715230431E-4</v>
      </c>
      <c r="R32" s="70">
        <v>1297.0999999999999</v>
      </c>
      <c r="S32" s="70">
        <v>9.3000000000000007</v>
      </c>
      <c r="T32" s="55">
        <f t="shared" si="1"/>
        <v>31</v>
      </c>
    </row>
    <row r="33" spans="1:20" x14ac:dyDescent="0.25">
      <c r="A33" s="5">
        <f t="shared" si="7"/>
        <v>32</v>
      </c>
      <c r="B33" s="5">
        <f t="shared" si="2"/>
        <v>1</v>
      </c>
      <c r="C33" s="28">
        <v>1954</v>
      </c>
      <c r="D33" s="28">
        <v>4</v>
      </c>
      <c r="E33" s="48">
        <v>1450.6</v>
      </c>
      <c r="F33" s="51">
        <v>2107.8009999999999</v>
      </c>
      <c r="G33" s="51">
        <f t="shared" si="8"/>
        <v>40.936000000000149</v>
      </c>
      <c r="H33" s="58">
        <f t="shared" si="3"/>
        <v>-3237.0586270491781</v>
      </c>
      <c r="I33" s="59">
        <f t="shared" si="9"/>
        <v>2066.8649999999998</v>
      </c>
      <c r="J33" s="59">
        <f t="shared" si="12"/>
        <v>2044.2860000000001</v>
      </c>
      <c r="K33" s="59">
        <f t="shared" si="4"/>
        <v>-3176.38962704918</v>
      </c>
      <c r="L33" s="59">
        <f t="shared" si="5"/>
        <v>-3140.85162704918</v>
      </c>
      <c r="M33" s="59">
        <f t="shared" si="0"/>
        <v>7.6534005029280374</v>
      </c>
      <c r="N33" s="59">
        <f t="shared" si="6"/>
        <v>-0.77014023060998493</v>
      </c>
      <c r="O33" s="59">
        <f t="shared" si="10"/>
        <v>1.9612257425637658E-2</v>
      </c>
      <c r="P33" s="59">
        <f t="shared" si="11"/>
        <v>7.6337882455023998</v>
      </c>
      <c r="Q33" s="59">
        <f t="shared" si="13"/>
        <v>1.0984382244822122E-2</v>
      </c>
      <c r="R33" s="70">
        <v>1324</v>
      </c>
      <c r="S33" s="70">
        <v>9.5</v>
      </c>
      <c r="T33" s="55">
        <f t="shared" si="1"/>
        <v>32</v>
      </c>
    </row>
    <row r="34" spans="1:20" x14ac:dyDescent="0.25">
      <c r="A34" s="5">
        <f t="shared" si="7"/>
        <v>33</v>
      </c>
      <c r="B34" s="5">
        <f t="shared" si="2"/>
        <v>1</v>
      </c>
      <c r="C34" s="28">
        <v>1955</v>
      </c>
      <c r="D34" s="28">
        <v>1</v>
      </c>
      <c r="E34" s="48">
        <v>1471.9</v>
      </c>
      <c r="F34" s="51">
        <v>2168.4699999999998</v>
      </c>
      <c r="G34" s="51">
        <f t="shared" si="8"/>
        <v>60.668999999999869</v>
      </c>
      <c r="H34" s="58">
        <f t="shared" si="3"/>
        <v>-3176.3896270491782</v>
      </c>
      <c r="I34" s="59">
        <f t="shared" si="9"/>
        <v>2107.8009999999999</v>
      </c>
      <c r="J34" s="59">
        <f t="shared" si="12"/>
        <v>2066.8649999999998</v>
      </c>
      <c r="K34" s="59">
        <f t="shared" si="4"/>
        <v>-3140.85162704918</v>
      </c>
      <c r="L34" s="59">
        <f t="shared" si="5"/>
        <v>-3111.4996270491797</v>
      </c>
      <c r="M34" s="59">
        <f t="shared" si="0"/>
        <v>7.681777128731949</v>
      </c>
      <c r="N34" s="59">
        <f t="shared" si="6"/>
        <v>-0.7417636048060734</v>
      </c>
      <c r="O34" s="59">
        <f t="shared" si="10"/>
        <v>2.8376625803911537E-2</v>
      </c>
      <c r="P34" s="59">
        <f t="shared" si="11"/>
        <v>7.6534005029280374</v>
      </c>
      <c r="Q34" s="59">
        <f t="shared" si="13"/>
        <v>1.9612257425637658E-2</v>
      </c>
      <c r="R34" s="70">
        <v>1353.5</v>
      </c>
      <c r="S34" s="70">
        <v>10</v>
      </c>
      <c r="T34" s="55">
        <f t="shared" si="1"/>
        <v>33</v>
      </c>
    </row>
    <row r="35" spans="1:20" x14ac:dyDescent="0.25">
      <c r="A35" s="5">
        <f t="shared" si="7"/>
        <v>34</v>
      </c>
      <c r="B35" s="5">
        <f t="shared" si="2"/>
        <v>1</v>
      </c>
      <c r="C35" s="28">
        <v>1955</v>
      </c>
      <c r="D35" s="28">
        <v>2</v>
      </c>
      <c r="E35" s="48">
        <v>1506.9</v>
      </c>
      <c r="F35" s="51">
        <v>2204.0079999999998</v>
      </c>
      <c r="G35" s="51">
        <f t="shared" si="8"/>
        <v>35.538000000000011</v>
      </c>
      <c r="H35" s="58">
        <f t="shared" si="3"/>
        <v>-3140.8516270491782</v>
      </c>
      <c r="I35" s="59">
        <f t="shared" si="9"/>
        <v>2168.4699999999998</v>
      </c>
      <c r="J35" s="59">
        <f t="shared" si="12"/>
        <v>2107.8009999999999</v>
      </c>
      <c r="K35" s="59">
        <f t="shared" si="4"/>
        <v>-3111.4996270491797</v>
      </c>
      <c r="L35" s="59">
        <f t="shared" si="5"/>
        <v>-3099.5226270491798</v>
      </c>
      <c r="M35" s="59">
        <f t="shared" si="0"/>
        <v>7.6980328000302825</v>
      </c>
      <c r="N35" s="59">
        <f t="shared" si="6"/>
        <v>-0.7255079335077399</v>
      </c>
      <c r="O35" s="59">
        <f t="shared" si="10"/>
        <v>1.6255671298333496E-2</v>
      </c>
      <c r="P35" s="59">
        <f t="shared" si="11"/>
        <v>7.681777128731949</v>
      </c>
      <c r="Q35" s="59">
        <f t="shared" si="13"/>
        <v>2.8376625803911537E-2</v>
      </c>
      <c r="R35" s="70">
        <v>1379.1</v>
      </c>
      <c r="S35" s="70">
        <v>10.199999999999999</v>
      </c>
      <c r="T35" s="55">
        <f t="shared" si="1"/>
        <v>34</v>
      </c>
    </row>
    <row r="36" spans="1:20" x14ac:dyDescent="0.25">
      <c r="A36" s="5">
        <f t="shared" si="7"/>
        <v>35</v>
      </c>
      <c r="B36" s="5">
        <f t="shared" si="2"/>
        <v>1</v>
      </c>
      <c r="C36" s="28">
        <v>1955</v>
      </c>
      <c r="D36" s="28">
        <v>3</v>
      </c>
      <c r="E36" s="48">
        <v>1535.3</v>
      </c>
      <c r="F36" s="51">
        <v>2233.36</v>
      </c>
      <c r="G36" s="51">
        <f t="shared" si="8"/>
        <v>29.352000000000317</v>
      </c>
      <c r="H36" s="58">
        <f t="shared" si="3"/>
        <v>-3111.4996270491779</v>
      </c>
      <c r="I36" s="59">
        <f t="shared" si="9"/>
        <v>2204.0079999999998</v>
      </c>
      <c r="J36" s="59">
        <f t="shared" si="12"/>
        <v>2168.4699999999998</v>
      </c>
      <c r="K36" s="59">
        <f t="shared" si="4"/>
        <v>-3099.5226270491798</v>
      </c>
      <c r="L36" s="59">
        <f t="shared" si="5"/>
        <v>-3110.0266270491798</v>
      </c>
      <c r="M36" s="59">
        <f t="shared" si="0"/>
        <v>7.7112624569381705</v>
      </c>
      <c r="N36" s="59">
        <f t="shared" si="6"/>
        <v>-0.71227827659985188</v>
      </c>
      <c r="O36" s="59">
        <f t="shared" si="10"/>
        <v>1.3229656907888021E-2</v>
      </c>
      <c r="P36" s="59">
        <f t="shared" si="11"/>
        <v>7.6980328000302825</v>
      </c>
      <c r="Q36" s="59">
        <f t="shared" si="13"/>
        <v>1.6255671298333496E-2</v>
      </c>
      <c r="R36" s="70">
        <v>1396.1</v>
      </c>
      <c r="S36" s="70">
        <v>10.8</v>
      </c>
      <c r="T36" s="55">
        <f t="shared" si="1"/>
        <v>35</v>
      </c>
    </row>
    <row r="37" spans="1:20" x14ac:dyDescent="0.25">
      <c r="A37" s="5">
        <f t="shared" si="7"/>
        <v>36</v>
      </c>
      <c r="B37" s="5">
        <f t="shared" si="2"/>
        <v>1</v>
      </c>
      <c r="C37" s="28">
        <v>1955</v>
      </c>
      <c r="D37" s="28">
        <v>4</v>
      </c>
      <c r="E37" s="48">
        <v>1552.7</v>
      </c>
      <c r="F37" s="51">
        <v>2245.337</v>
      </c>
      <c r="G37" s="51">
        <f t="shared" si="8"/>
        <v>11.976999999999862</v>
      </c>
      <c r="H37" s="58">
        <f t="shared" si="3"/>
        <v>-3099.522627049178</v>
      </c>
      <c r="I37" s="59">
        <f t="shared" si="9"/>
        <v>2233.36</v>
      </c>
      <c r="J37" s="59">
        <f t="shared" si="12"/>
        <v>2204.0079999999998</v>
      </c>
      <c r="K37" s="59">
        <f t="shared" si="4"/>
        <v>-3110.0266270491798</v>
      </c>
      <c r="L37" s="59">
        <f t="shared" si="5"/>
        <v>-3092.3556270491799</v>
      </c>
      <c r="M37" s="59">
        <f t="shared" si="0"/>
        <v>7.7166109002693464</v>
      </c>
      <c r="N37" s="59">
        <f t="shared" si="6"/>
        <v>-0.70692983326867598</v>
      </c>
      <c r="O37" s="59">
        <f t="shared" si="10"/>
        <v>5.3484433311759005E-3</v>
      </c>
      <c r="P37" s="59">
        <f t="shared" si="11"/>
        <v>7.7112624569381705</v>
      </c>
      <c r="Q37" s="59">
        <f t="shared" si="13"/>
        <v>1.3229656907888021E-2</v>
      </c>
      <c r="R37" s="70">
        <v>1413.3</v>
      </c>
      <c r="S37" s="70">
        <v>10.9</v>
      </c>
      <c r="T37" s="55">
        <f t="shared" si="1"/>
        <v>36</v>
      </c>
    </row>
    <row r="38" spans="1:20" x14ac:dyDescent="0.25">
      <c r="A38" s="5">
        <f t="shared" si="7"/>
        <v>37</v>
      </c>
      <c r="B38" s="5">
        <f t="shared" si="2"/>
        <v>1</v>
      </c>
      <c r="C38" s="28">
        <v>1956</v>
      </c>
      <c r="D38" s="28">
        <v>1</v>
      </c>
      <c r="E38" s="48">
        <v>1568.4</v>
      </c>
      <c r="F38" s="51">
        <v>2234.8330000000001</v>
      </c>
      <c r="G38" s="51">
        <f t="shared" si="8"/>
        <v>-10.503999999999905</v>
      </c>
      <c r="H38" s="58">
        <f t="shared" si="3"/>
        <v>-3110.0266270491779</v>
      </c>
      <c r="I38" s="59">
        <f t="shared" si="9"/>
        <v>2245.337</v>
      </c>
      <c r="J38" s="59">
        <f t="shared" si="12"/>
        <v>2233.36</v>
      </c>
      <c r="K38" s="59">
        <f t="shared" si="4"/>
        <v>-3092.3556270491799</v>
      </c>
      <c r="L38" s="59">
        <f t="shared" si="5"/>
        <v>-3095.1046270491797</v>
      </c>
      <c r="M38" s="59">
        <f t="shared" si="0"/>
        <v>7.7119217838980223</v>
      </c>
      <c r="N38" s="59">
        <f t="shared" si="6"/>
        <v>-0.71161894964000005</v>
      </c>
      <c r="O38" s="59">
        <f t="shared" si="10"/>
        <v>-4.6891163713240758E-3</v>
      </c>
      <c r="P38" s="59">
        <f t="shared" si="11"/>
        <v>7.7166109002693464</v>
      </c>
      <c r="Q38" s="59">
        <f t="shared" si="13"/>
        <v>5.3484433311759005E-3</v>
      </c>
      <c r="R38" s="70">
        <v>1415.5</v>
      </c>
      <c r="S38" s="70">
        <v>11.2</v>
      </c>
      <c r="T38" s="55">
        <f t="shared" si="1"/>
        <v>37</v>
      </c>
    </row>
    <row r="39" spans="1:20" x14ac:dyDescent="0.25">
      <c r="A39" s="5">
        <f t="shared" si="7"/>
        <v>38</v>
      </c>
      <c r="B39" s="5">
        <f t="shared" si="2"/>
        <v>1</v>
      </c>
      <c r="C39" s="28">
        <v>1956</v>
      </c>
      <c r="D39" s="28">
        <v>2</v>
      </c>
      <c r="E39" s="48">
        <v>1583.9</v>
      </c>
      <c r="F39" s="51">
        <v>2252.5039999999999</v>
      </c>
      <c r="G39" s="51">
        <f t="shared" si="8"/>
        <v>17.670999999999822</v>
      </c>
      <c r="H39" s="58">
        <f t="shared" si="3"/>
        <v>-3092.3556270491781</v>
      </c>
      <c r="I39" s="59">
        <f t="shared" si="9"/>
        <v>2234.8330000000001</v>
      </c>
      <c r="J39" s="59">
        <f t="shared" si="12"/>
        <v>2245.337</v>
      </c>
      <c r="K39" s="59">
        <f t="shared" si="4"/>
        <v>-3095.1046270491797</v>
      </c>
      <c r="L39" s="59">
        <f t="shared" si="5"/>
        <v>-3058.38962704918</v>
      </c>
      <c r="M39" s="59">
        <f t="shared" si="0"/>
        <v>7.7197977652855778</v>
      </c>
      <c r="N39" s="59">
        <f t="shared" si="6"/>
        <v>-0.70374296825244453</v>
      </c>
      <c r="O39" s="59">
        <f t="shared" si="10"/>
        <v>7.8759813875555196E-3</v>
      </c>
      <c r="P39" s="59">
        <f t="shared" si="11"/>
        <v>7.7119217838980223</v>
      </c>
      <c r="Q39" s="59">
        <f t="shared" si="13"/>
        <v>-4.6891163713240758E-3</v>
      </c>
      <c r="R39" s="70">
        <v>1420.2</v>
      </c>
      <c r="S39" s="70">
        <v>11.2</v>
      </c>
      <c r="T39" s="55">
        <f t="shared" si="1"/>
        <v>38</v>
      </c>
    </row>
    <row r="40" spans="1:20" x14ac:dyDescent="0.25">
      <c r="A40" s="5">
        <f t="shared" si="7"/>
        <v>39</v>
      </c>
      <c r="B40" s="5">
        <f t="shared" si="2"/>
        <v>1</v>
      </c>
      <c r="C40" s="28">
        <v>1956</v>
      </c>
      <c r="D40" s="28">
        <v>3</v>
      </c>
      <c r="E40" s="48">
        <v>1590.6</v>
      </c>
      <c r="F40" s="51">
        <v>2249.7550000000001</v>
      </c>
      <c r="G40" s="51">
        <f t="shared" si="8"/>
        <v>-2.7489999999997963</v>
      </c>
      <c r="H40" s="58">
        <f t="shared" si="3"/>
        <v>-3095.1046270491779</v>
      </c>
      <c r="I40" s="59">
        <f t="shared" si="9"/>
        <v>2252.5039999999999</v>
      </c>
      <c r="J40" s="59">
        <f t="shared" si="12"/>
        <v>2234.8330000000001</v>
      </c>
      <c r="K40" s="59">
        <f t="shared" si="4"/>
        <v>-3058.38962704918</v>
      </c>
      <c r="L40" s="59">
        <f t="shared" si="5"/>
        <v>-3044.5476270491799</v>
      </c>
      <c r="M40" s="59">
        <f t="shared" si="0"/>
        <v>7.7185766003807519</v>
      </c>
      <c r="N40" s="59">
        <f t="shared" si="6"/>
        <v>-0.70496413315727047</v>
      </c>
      <c r="O40" s="59">
        <f t="shared" si="10"/>
        <v>-1.2211649048259332E-3</v>
      </c>
      <c r="P40" s="59">
        <f t="shared" si="11"/>
        <v>7.7197977652855778</v>
      </c>
      <c r="Q40" s="59">
        <f t="shared" si="13"/>
        <v>7.8759813875555196E-3</v>
      </c>
      <c r="R40" s="70">
        <v>1423.4</v>
      </c>
      <c r="S40" s="70">
        <v>11.2</v>
      </c>
      <c r="T40" s="55">
        <f t="shared" si="1"/>
        <v>39</v>
      </c>
    </row>
    <row r="41" spans="1:20" x14ac:dyDescent="0.25">
      <c r="A41" s="5">
        <f t="shared" si="7"/>
        <v>40</v>
      </c>
      <c r="B41" s="5">
        <f t="shared" si="2"/>
        <v>1</v>
      </c>
      <c r="C41" s="28">
        <v>1956</v>
      </c>
      <c r="D41" s="28">
        <v>4</v>
      </c>
      <c r="E41" s="48">
        <v>1615.9</v>
      </c>
      <c r="F41" s="51">
        <v>2286.4699999999998</v>
      </c>
      <c r="G41" s="51">
        <f t="shared" si="8"/>
        <v>36.714999999999691</v>
      </c>
      <c r="H41" s="58">
        <f t="shared" si="3"/>
        <v>-3058.3896270491782</v>
      </c>
      <c r="I41" s="59">
        <f t="shared" si="9"/>
        <v>2249.7550000000001</v>
      </c>
      <c r="J41" s="59">
        <f t="shared" si="12"/>
        <v>2252.5039999999999</v>
      </c>
      <c r="K41" s="59">
        <f t="shared" si="4"/>
        <v>-3044.5476270491799</v>
      </c>
      <c r="L41" s="59">
        <f t="shared" si="5"/>
        <v>-3050.2416270491799</v>
      </c>
      <c r="M41" s="59">
        <f t="shared" si="0"/>
        <v>7.7347644225222041</v>
      </c>
      <c r="N41" s="59">
        <f t="shared" si="6"/>
        <v>-0.68877631101581827</v>
      </c>
      <c r="O41" s="59">
        <f t="shared" si="10"/>
        <v>1.6187822141452202E-2</v>
      </c>
      <c r="P41" s="59">
        <f t="shared" si="11"/>
        <v>7.7185766003807519</v>
      </c>
      <c r="Q41" s="59">
        <f t="shared" si="13"/>
        <v>-1.2211649048259332E-3</v>
      </c>
      <c r="R41" s="70">
        <v>1442.8</v>
      </c>
      <c r="S41" s="70">
        <v>11.6</v>
      </c>
      <c r="T41" s="55">
        <f t="shared" si="1"/>
        <v>40</v>
      </c>
    </row>
    <row r="42" spans="1:20" x14ac:dyDescent="0.25">
      <c r="A42" s="5">
        <f t="shared" si="7"/>
        <v>41</v>
      </c>
      <c r="B42" s="5">
        <f t="shared" si="2"/>
        <v>1</v>
      </c>
      <c r="C42" s="28">
        <v>1957</v>
      </c>
      <c r="D42" s="28">
        <v>1</v>
      </c>
      <c r="E42" s="48">
        <v>1618.9</v>
      </c>
      <c r="F42" s="51">
        <v>2300.3119999999999</v>
      </c>
      <c r="G42" s="51">
        <f t="shared" si="8"/>
        <v>13.842000000000098</v>
      </c>
      <c r="H42" s="58">
        <f t="shared" si="3"/>
        <v>-3044.5476270491781</v>
      </c>
      <c r="I42" s="59">
        <f t="shared" si="9"/>
        <v>2286.4699999999998</v>
      </c>
      <c r="J42" s="59">
        <f t="shared" si="12"/>
        <v>2249.7550000000001</v>
      </c>
      <c r="K42" s="59">
        <f t="shared" si="4"/>
        <v>-3050.2416270491799</v>
      </c>
      <c r="L42" s="59">
        <f t="shared" si="5"/>
        <v>-3027.8586270491796</v>
      </c>
      <c r="M42" s="59">
        <f t="shared" si="0"/>
        <v>7.7408000448912295</v>
      </c>
      <c r="N42" s="59">
        <f t="shared" si="6"/>
        <v>-0.68274068864679283</v>
      </c>
      <c r="O42" s="59">
        <f t="shared" si="10"/>
        <v>6.0356223690254396E-3</v>
      </c>
      <c r="P42" s="59">
        <f t="shared" si="11"/>
        <v>7.7347644225222041</v>
      </c>
      <c r="Q42" s="59">
        <f t="shared" si="13"/>
        <v>1.6187822141452202E-2</v>
      </c>
      <c r="R42" s="70">
        <v>1452.7</v>
      </c>
      <c r="S42" s="70">
        <v>11.6</v>
      </c>
      <c r="T42" s="55">
        <f t="shared" si="1"/>
        <v>41</v>
      </c>
    </row>
    <row r="43" spans="1:20" x14ac:dyDescent="0.25">
      <c r="A43" s="5">
        <f t="shared" si="7"/>
        <v>42</v>
      </c>
      <c r="B43" s="5">
        <f t="shared" si="2"/>
        <v>1</v>
      </c>
      <c r="C43" s="28">
        <v>1957</v>
      </c>
      <c r="D43" s="28">
        <v>2</v>
      </c>
      <c r="E43" s="48">
        <v>1629.5</v>
      </c>
      <c r="F43" s="51">
        <v>2294.6179999999999</v>
      </c>
      <c r="G43" s="51">
        <f t="shared" si="8"/>
        <v>-5.69399999999996</v>
      </c>
      <c r="H43" s="58">
        <f t="shared" si="3"/>
        <v>-3050.2416270491781</v>
      </c>
      <c r="I43" s="59">
        <f t="shared" si="9"/>
        <v>2300.3119999999999</v>
      </c>
      <c r="J43" s="59">
        <f t="shared" si="12"/>
        <v>2286.4699999999998</v>
      </c>
      <c r="K43" s="59">
        <f t="shared" si="4"/>
        <v>-3027.8586270491796</v>
      </c>
      <c r="L43" s="59">
        <f t="shared" si="5"/>
        <v>-3052.40062704918</v>
      </c>
      <c r="M43" s="59">
        <f t="shared" si="0"/>
        <v>7.7383216598387632</v>
      </c>
      <c r="N43" s="59">
        <f t="shared" si="6"/>
        <v>-0.68521907369925916</v>
      </c>
      <c r="O43" s="59">
        <f t="shared" si="10"/>
        <v>-2.4783850524663364E-3</v>
      </c>
      <c r="P43" s="59">
        <f t="shared" si="11"/>
        <v>7.7408000448912295</v>
      </c>
      <c r="Q43" s="59">
        <f t="shared" si="13"/>
        <v>6.0356223690254396E-3</v>
      </c>
      <c r="R43" s="70">
        <v>1455.1</v>
      </c>
      <c r="S43" s="70">
        <v>11.8</v>
      </c>
      <c r="T43" s="55">
        <f t="shared" si="1"/>
        <v>42</v>
      </c>
    </row>
    <row r="44" spans="1:20" x14ac:dyDescent="0.25">
      <c r="A44" s="5">
        <f t="shared" si="7"/>
        <v>43</v>
      </c>
      <c r="B44" s="5">
        <f t="shared" si="2"/>
        <v>1</v>
      </c>
      <c r="C44" s="28">
        <v>1957</v>
      </c>
      <c r="D44" s="28">
        <v>3</v>
      </c>
      <c r="E44" s="48">
        <v>1637.5</v>
      </c>
      <c r="F44" s="51">
        <v>2317.0010000000002</v>
      </c>
      <c r="G44" s="51">
        <f t="shared" si="8"/>
        <v>22.383000000000266</v>
      </c>
      <c r="H44" s="58">
        <f t="shared" si="3"/>
        <v>-3027.8586270491778</v>
      </c>
      <c r="I44" s="59">
        <f t="shared" si="9"/>
        <v>2294.6179999999999</v>
      </c>
      <c r="J44" s="59">
        <f t="shared" si="12"/>
        <v>2300.3119999999999</v>
      </c>
      <c r="K44" s="59">
        <f t="shared" si="4"/>
        <v>-3052.40062704918</v>
      </c>
      <c r="L44" s="59">
        <f t="shared" si="5"/>
        <v>-3114.6406270491798</v>
      </c>
      <c r="M44" s="59">
        <f t="shared" si="0"/>
        <v>7.7480289560248599</v>
      </c>
      <c r="N44" s="59">
        <f t="shared" si="6"/>
        <v>-0.67551177751316249</v>
      </c>
      <c r="O44" s="59">
        <f t="shared" si="10"/>
        <v>9.70729618609667E-3</v>
      </c>
      <c r="P44" s="59">
        <f t="shared" si="11"/>
        <v>7.7383216598387632</v>
      </c>
      <c r="Q44" s="59">
        <f t="shared" si="13"/>
        <v>-2.4783850524663364E-3</v>
      </c>
      <c r="R44" s="70">
        <v>1467</v>
      </c>
      <c r="S44" s="70">
        <v>11.9</v>
      </c>
      <c r="T44" s="55">
        <f t="shared" si="1"/>
        <v>43</v>
      </c>
    </row>
    <row r="45" spans="1:20" x14ac:dyDescent="0.25">
      <c r="A45" s="5">
        <f t="shared" si="7"/>
        <v>44</v>
      </c>
      <c r="B45" s="5">
        <f t="shared" si="2"/>
        <v>1</v>
      </c>
      <c r="C45" s="28">
        <v>1957</v>
      </c>
      <c r="D45" s="28">
        <v>4</v>
      </c>
      <c r="E45" s="48">
        <v>1628.2</v>
      </c>
      <c r="F45" s="51">
        <v>2292.4589999999998</v>
      </c>
      <c r="G45" s="51">
        <f t="shared" si="8"/>
        <v>-24.542000000000371</v>
      </c>
      <c r="H45" s="58">
        <f t="shared" si="3"/>
        <v>-3052.4006270491782</v>
      </c>
      <c r="I45" s="59">
        <f t="shared" si="9"/>
        <v>2317.0010000000002</v>
      </c>
      <c r="J45" s="59">
        <f t="shared" si="12"/>
        <v>2294.6179999999999</v>
      </c>
      <c r="K45" s="59">
        <f t="shared" si="4"/>
        <v>-3114.6406270491798</v>
      </c>
      <c r="L45" s="59">
        <f t="shared" si="5"/>
        <v>-3101.48562704918</v>
      </c>
      <c r="M45" s="59">
        <f t="shared" si="0"/>
        <v>7.7373803195650215</v>
      </c>
      <c r="N45" s="59">
        <f t="shared" si="6"/>
        <v>-0.68616041397300087</v>
      </c>
      <c r="O45" s="59">
        <f t="shared" si="10"/>
        <v>-1.0648636459838379E-2</v>
      </c>
      <c r="P45" s="59">
        <f t="shared" si="11"/>
        <v>7.7480289560248599</v>
      </c>
      <c r="Q45" s="59">
        <f t="shared" si="13"/>
        <v>9.70729618609667E-3</v>
      </c>
      <c r="R45" s="70">
        <v>1467.8</v>
      </c>
      <c r="S45" s="70">
        <v>11.7</v>
      </c>
      <c r="T45" s="55">
        <f t="shared" si="1"/>
        <v>44</v>
      </c>
    </row>
    <row r="46" spans="1:20" x14ac:dyDescent="0.25">
      <c r="A46" s="5">
        <f t="shared" si="7"/>
        <v>45</v>
      </c>
      <c r="B46" s="5">
        <f t="shared" si="2"/>
        <v>1</v>
      </c>
      <c r="C46" s="28">
        <v>1958</v>
      </c>
      <c r="D46" s="28">
        <v>1</v>
      </c>
      <c r="E46" s="48">
        <v>1613.2</v>
      </c>
      <c r="F46" s="51">
        <v>2230.2190000000001</v>
      </c>
      <c r="G46" s="51">
        <f t="shared" si="8"/>
        <v>-62.239999999999782</v>
      </c>
      <c r="H46" s="58">
        <f t="shared" si="3"/>
        <v>-3114.640627049178</v>
      </c>
      <c r="I46" s="59">
        <f t="shared" si="9"/>
        <v>2292.4589999999998</v>
      </c>
      <c r="J46" s="59">
        <f t="shared" si="12"/>
        <v>2317.0010000000002</v>
      </c>
      <c r="K46" s="59">
        <f t="shared" si="4"/>
        <v>-3101.48562704918</v>
      </c>
      <c r="L46" s="59">
        <f t="shared" si="5"/>
        <v>-3049.65262704918</v>
      </c>
      <c r="M46" s="59">
        <f t="shared" si="0"/>
        <v>7.7098550659102703</v>
      </c>
      <c r="N46" s="59">
        <f t="shared" si="6"/>
        <v>-0.7136856676277521</v>
      </c>
      <c r="O46" s="59">
        <f t="shared" si="10"/>
        <v>-2.7525253654751225E-2</v>
      </c>
      <c r="P46" s="59">
        <f t="shared" si="11"/>
        <v>7.7373803195650215</v>
      </c>
      <c r="Q46" s="59">
        <f t="shared" si="13"/>
        <v>-1.0648636459838379E-2</v>
      </c>
      <c r="R46" s="70">
        <v>1447.3</v>
      </c>
      <c r="S46" s="70">
        <v>11.6</v>
      </c>
      <c r="T46" s="55">
        <f t="shared" si="1"/>
        <v>45</v>
      </c>
    </row>
    <row r="47" spans="1:20" x14ac:dyDescent="0.25">
      <c r="A47" s="5">
        <f t="shared" si="7"/>
        <v>46</v>
      </c>
      <c r="B47" s="5">
        <f t="shared" si="2"/>
        <v>1</v>
      </c>
      <c r="C47" s="28">
        <v>1958</v>
      </c>
      <c r="D47" s="28">
        <v>2</v>
      </c>
      <c r="E47" s="48">
        <v>1623.7</v>
      </c>
      <c r="F47" s="51">
        <v>2243.3739999999998</v>
      </c>
      <c r="G47" s="51">
        <f t="shared" si="8"/>
        <v>13.154999999999745</v>
      </c>
      <c r="H47" s="58">
        <f t="shared" si="3"/>
        <v>-3101.4856270491782</v>
      </c>
      <c r="I47" s="59">
        <f t="shared" si="9"/>
        <v>2230.2190000000001</v>
      </c>
      <c r="J47" s="59">
        <f t="shared" si="12"/>
        <v>2292.4589999999998</v>
      </c>
      <c r="K47" s="59">
        <f t="shared" si="4"/>
        <v>-3049.65262704918</v>
      </c>
      <c r="L47" s="59">
        <f t="shared" si="5"/>
        <v>-2996.8366270491797</v>
      </c>
      <c r="M47" s="59">
        <f t="shared" si="0"/>
        <v>7.7157362615923901</v>
      </c>
      <c r="N47" s="59">
        <f t="shared" si="6"/>
        <v>-0.70780447194563223</v>
      </c>
      <c r="O47" s="59">
        <f t="shared" si="10"/>
        <v>5.8811956821198663E-3</v>
      </c>
      <c r="P47" s="59">
        <f t="shared" si="11"/>
        <v>7.7098550659102703</v>
      </c>
      <c r="Q47" s="59">
        <f t="shared" si="13"/>
        <v>-2.7525253654751225E-2</v>
      </c>
      <c r="R47" s="70">
        <v>1458.9</v>
      </c>
      <c r="S47" s="70">
        <v>11.7</v>
      </c>
      <c r="T47" s="55">
        <f t="shared" si="1"/>
        <v>46</v>
      </c>
    </row>
    <row r="48" spans="1:20" x14ac:dyDescent="0.25">
      <c r="A48" s="5">
        <f t="shared" si="7"/>
        <v>47</v>
      </c>
      <c r="B48" s="5">
        <f t="shared" si="2"/>
        <v>1</v>
      </c>
      <c r="C48" s="28">
        <v>1958</v>
      </c>
      <c r="D48" s="28">
        <v>3</v>
      </c>
      <c r="E48" s="48">
        <v>1656.8</v>
      </c>
      <c r="F48" s="51">
        <v>2295.2069999999999</v>
      </c>
      <c r="G48" s="51">
        <f t="shared" si="8"/>
        <v>51.833000000000084</v>
      </c>
      <c r="H48" s="58">
        <f t="shared" si="3"/>
        <v>-3049.6526270491781</v>
      </c>
      <c r="I48" s="59">
        <f t="shared" si="9"/>
        <v>2243.3739999999998</v>
      </c>
      <c r="J48" s="59">
        <f t="shared" si="12"/>
        <v>2230.2190000000001</v>
      </c>
      <c r="K48" s="59">
        <f t="shared" si="4"/>
        <v>-2996.8366270491797</v>
      </c>
      <c r="L48" s="59">
        <f t="shared" si="5"/>
        <v>-2951.9736270491799</v>
      </c>
      <c r="M48" s="59">
        <f t="shared" si="0"/>
        <v>7.7385783145056548</v>
      </c>
      <c r="N48" s="59">
        <f t="shared" si="6"/>
        <v>-0.68496241903236754</v>
      </c>
      <c r="O48" s="59">
        <f t="shared" si="10"/>
        <v>2.2842052913264688E-2</v>
      </c>
      <c r="P48" s="59">
        <f t="shared" si="11"/>
        <v>7.7157362615923901</v>
      </c>
      <c r="Q48" s="59">
        <f t="shared" si="13"/>
        <v>5.8811956821198663E-3</v>
      </c>
      <c r="R48" s="70">
        <v>1482.2</v>
      </c>
      <c r="S48" s="70">
        <v>11.7</v>
      </c>
      <c r="T48" s="55">
        <f t="shared" si="1"/>
        <v>47</v>
      </c>
    </row>
    <row r="49" spans="1:20" x14ac:dyDescent="0.25">
      <c r="A49" s="5">
        <f t="shared" si="7"/>
        <v>48</v>
      </c>
      <c r="B49" s="5">
        <f t="shared" si="2"/>
        <v>1</v>
      </c>
      <c r="C49" s="28">
        <v>1958</v>
      </c>
      <c r="D49" s="28">
        <v>4</v>
      </c>
      <c r="E49" s="48">
        <v>1677.1</v>
      </c>
      <c r="F49" s="51">
        <v>2348.0230000000001</v>
      </c>
      <c r="G49" s="51">
        <f t="shared" si="8"/>
        <v>52.816000000000258</v>
      </c>
      <c r="H49" s="58">
        <f t="shared" si="3"/>
        <v>-2996.8366270491779</v>
      </c>
      <c r="I49" s="59">
        <f t="shared" si="9"/>
        <v>2295.2069999999999</v>
      </c>
      <c r="J49" s="59">
        <f t="shared" si="12"/>
        <v>2243.3739999999998</v>
      </c>
      <c r="K49" s="59">
        <f t="shared" si="4"/>
        <v>-2951.9736270491799</v>
      </c>
      <c r="L49" s="59">
        <f t="shared" si="5"/>
        <v>-2889.0466270491797</v>
      </c>
      <c r="M49" s="59">
        <f t="shared" si="0"/>
        <v>7.7613289764707094</v>
      </c>
      <c r="N49" s="59">
        <f t="shared" si="6"/>
        <v>-0.66221175706731294</v>
      </c>
      <c r="O49" s="59">
        <f t="shared" si="10"/>
        <v>2.2750661965054597E-2</v>
      </c>
      <c r="P49" s="59">
        <f t="shared" si="11"/>
        <v>7.7385783145056548</v>
      </c>
      <c r="Q49" s="59">
        <f t="shared" si="13"/>
        <v>2.2842052913264688E-2</v>
      </c>
      <c r="R49" s="70">
        <v>1500.9</v>
      </c>
      <c r="S49" s="70">
        <v>11.4</v>
      </c>
      <c r="T49" s="55">
        <f t="shared" si="1"/>
        <v>48</v>
      </c>
    </row>
    <row r="50" spans="1:20" x14ac:dyDescent="0.25">
      <c r="A50" s="5">
        <f t="shared" si="7"/>
        <v>49</v>
      </c>
      <c r="B50" s="5">
        <f t="shared" si="2"/>
        <v>1</v>
      </c>
      <c r="C50" s="28">
        <v>1959</v>
      </c>
      <c r="D50" s="28">
        <v>1</v>
      </c>
      <c r="E50" s="48">
        <v>1688.6</v>
      </c>
      <c r="F50" s="51">
        <v>2392.886</v>
      </c>
      <c r="G50" s="51">
        <f t="shared" si="8"/>
        <v>44.862999999999829</v>
      </c>
      <c r="H50" s="58">
        <f t="shared" si="3"/>
        <v>-2951.973627049178</v>
      </c>
      <c r="I50" s="59">
        <f t="shared" si="9"/>
        <v>2348.0230000000001</v>
      </c>
      <c r="J50" s="59">
        <f t="shared" si="12"/>
        <v>2295.2069999999999</v>
      </c>
      <c r="K50" s="59">
        <f t="shared" si="4"/>
        <v>-2889.0466270491797</v>
      </c>
      <c r="L50" s="59">
        <f t="shared" si="5"/>
        <v>-2890.91162704918</v>
      </c>
      <c r="M50" s="59">
        <f t="shared" si="0"/>
        <v>7.7802554478266739</v>
      </c>
      <c r="N50" s="59">
        <f t="shared" si="6"/>
        <v>-0.64328528571134846</v>
      </c>
      <c r="O50" s="59">
        <f t="shared" si="10"/>
        <v>1.892647135596448E-2</v>
      </c>
      <c r="P50" s="59">
        <f t="shared" si="11"/>
        <v>7.7613289764707094</v>
      </c>
      <c r="Q50" s="59">
        <f t="shared" si="13"/>
        <v>2.2750661965054597E-2</v>
      </c>
      <c r="R50" s="70">
        <v>1525.9</v>
      </c>
      <c r="S50" s="70">
        <v>12.1</v>
      </c>
      <c r="T50" s="55">
        <f t="shared" si="1"/>
        <v>49</v>
      </c>
    </row>
    <row r="51" spans="1:20" x14ac:dyDescent="0.25">
      <c r="A51" s="5">
        <f t="shared" si="7"/>
        <v>50</v>
      </c>
      <c r="B51" s="5">
        <f t="shared" si="2"/>
        <v>1</v>
      </c>
      <c r="C51" s="28">
        <v>1959</v>
      </c>
      <c r="D51" s="28">
        <v>2</v>
      </c>
      <c r="E51" s="48">
        <v>1721</v>
      </c>
      <c r="F51" s="51">
        <v>2455.8130000000001</v>
      </c>
      <c r="G51" s="51">
        <f t="shared" si="8"/>
        <v>62.927000000000135</v>
      </c>
      <c r="H51" s="58">
        <f t="shared" si="3"/>
        <v>-2889.0466270491779</v>
      </c>
      <c r="I51" s="59">
        <f t="shared" si="9"/>
        <v>2392.886</v>
      </c>
      <c r="J51" s="59">
        <f t="shared" si="12"/>
        <v>2348.0230000000001</v>
      </c>
      <c r="K51" s="59">
        <f t="shared" si="4"/>
        <v>-2890.91162704918</v>
      </c>
      <c r="L51" s="59">
        <f t="shared" si="5"/>
        <v>-2882.2726270491798</v>
      </c>
      <c r="M51" s="59">
        <f t="shared" si="0"/>
        <v>7.8062131463030848</v>
      </c>
      <c r="N51" s="59">
        <f t="shared" si="6"/>
        <v>-0.61732758723493752</v>
      </c>
      <c r="O51" s="59">
        <f t="shared" si="10"/>
        <v>2.595769847641094E-2</v>
      </c>
      <c r="P51" s="59">
        <f t="shared" si="11"/>
        <v>7.7802554478266739</v>
      </c>
      <c r="Q51" s="59">
        <f t="shared" si="13"/>
        <v>1.892647135596448E-2</v>
      </c>
      <c r="R51" s="70">
        <v>1551.7</v>
      </c>
      <c r="S51" s="70">
        <v>12.5</v>
      </c>
      <c r="T51" s="55">
        <f t="shared" si="1"/>
        <v>50</v>
      </c>
    </row>
    <row r="52" spans="1:20" x14ac:dyDescent="0.25">
      <c r="A52" s="5">
        <f t="shared" si="7"/>
        <v>51</v>
      </c>
      <c r="B52" s="5">
        <f t="shared" si="2"/>
        <v>1</v>
      </c>
      <c r="C52" s="28">
        <v>1959</v>
      </c>
      <c r="D52" s="28">
        <v>3</v>
      </c>
      <c r="E52" s="48">
        <v>1719.5</v>
      </c>
      <c r="F52" s="51">
        <v>2453.9479999999999</v>
      </c>
      <c r="G52" s="51">
        <f t="shared" si="8"/>
        <v>-1.8650000000002365</v>
      </c>
      <c r="H52" s="58">
        <f t="shared" si="3"/>
        <v>-2890.9116270491782</v>
      </c>
      <c r="I52" s="59">
        <f t="shared" si="9"/>
        <v>2455.8130000000001</v>
      </c>
      <c r="J52" s="59">
        <f t="shared" si="12"/>
        <v>2392.886</v>
      </c>
      <c r="K52" s="59">
        <f t="shared" si="4"/>
        <v>-2882.2726270491798</v>
      </c>
      <c r="L52" s="59">
        <f t="shared" si="5"/>
        <v>-2827.4946270491801</v>
      </c>
      <c r="M52" s="59">
        <f t="shared" si="0"/>
        <v>7.8054534351522973</v>
      </c>
      <c r="N52" s="59">
        <f t="shared" si="6"/>
        <v>-0.61808729838572507</v>
      </c>
      <c r="O52" s="59">
        <f t="shared" si="10"/>
        <v>-7.5971115078754536E-4</v>
      </c>
      <c r="P52" s="59">
        <f t="shared" si="11"/>
        <v>7.8062131463030848</v>
      </c>
      <c r="Q52" s="59">
        <f t="shared" si="13"/>
        <v>2.595769847641094E-2</v>
      </c>
      <c r="R52" s="70">
        <v>1569.2</v>
      </c>
      <c r="S52" s="70">
        <v>12.8</v>
      </c>
      <c r="T52" s="55">
        <f t="shared" si="1"/>
        <v>51</v>
      </c>
    </row>
    <row r="53" spans="1:20" x14ac:dyDescent="0.25">
      <c r="A53" s="5">
        <f t="shared" si="7"/>
        <v>52</v>
      </c>
      <c r="B53" s="5">
        <f t="shared" si="2"/>
        <v>1</v>
      </c>
      <c r="C53" s="28">
        <v>1959</v>
      </c>
      <c r="D53" s="28">
        <v>4</v>
      </c>
      <c r="E53" s="48">
        <v>1733.2</v>
      </c>
      <c r="F53" s="51">
        <v>2462.587</v>
      </c>
      <c r="G53" s="51">
        <f t="shared" si="8"/>
        <v>8.6390000000001237</v>
      </c>
      <c r="H53" s="58">
        <f t="shared" si="3"/>
        <v>-2882.272627049178</v>
      </c>
      <c r="I53" s="59">
        <f t="shared" si="9"/>
        <v>2453.9479999999999</v>
      </c>
      <c r="J53" s="59">
        <f t="shared" si="12"/>
        <v>2455.8130000000001</v>
      </c>
      <c r="K53" s="59">
        <f t="shared" si="4"/>
        <v>-2827.4946270491801</v>
      </c>
      <c r="L53" s="59">
        <f t="shared" si="5"/>
        <v>-2840.0596270491797</v>
      </c>
      <c r="M53" s="59">
        <f t="shared" si="0"/>
        <v>7.8089677023713948</v>
      </c>
      <c r="N53" s="59">
        <f t="shared" si="6"/>
        <v>-0.61457303116662754</v>
      </c>
      <c r="O53" s="59">
        <f t="shared" si="10"/>
        <v>3.5142672190975333E-3</v>
      </c>
      <c r="P53" s="59">
        <f t="shared" si="11"/>
        <v>7.8054534351522973</v>
      </c>
      <c r="Q53" s="59">
        <f t="shared" si="13"/>
        <v>-7.5971115078754536E-4</v>
      </c>
      <c r="R53" s="70">
        <v>1571.4</v>
      </c>
      <c r="S53" s="70">
        <v>13</v>
      </c>
      <c r="T53" s="55">
        <f t="shared" si="1"/>
        <v>52</v>
      </c>
    </row>
    <row r="54" spans="1:20" x14ac:dyDescent="0.25">
      <c r="A54" s="5">
        <f t="shared" si="7"/>
        <v>53</v>
      </c>
      <c r="B54" s="5">
        <f t="shared" si="2"/>
        <v>1</v>
      </c>
      <c r="C54" s="28">
        <v>1960</v>
      </c>
      <c r="D54" s="28">
        <v>1</v>
      </c>
      <c r="E54" s="48">
        <v>1753.2</v>
      </c>
      <c r="F54" s="51">
        <v>2517.3649999999998</v>
      </c>
      <c r="G54" s="51">
        <f t="shared" si="8"/>
        <v>54.777999999999793</v>
      </c>
      <c r="H54" s="58">
        <f t="shared" si="3"/>
        <v>-2827.4946270491782</v>
      </c>
      <c r="I54" s="59">
        <f t="shared" si="9"/>
        <v>2462.587</v>
      </c>
      <c r="J54" s="59">
        <f t="shared" si="12"/>
        <v>2453.9479999999999</v>
      </c>
      <c r="K54" s="59">
        <f t="shared" si="4"/>
        <v>-2840.0596270491797</v>
      </c>
      <c r="L54" s="59">
        <f t="shared" si="5"/>
        <v>-2836.1336270491797</v>
      </c>
      <c r="M54" s="59">
        <f t="shared" si="0"/>
        <v>7.8309679985272584</v>
      </c>
      <c r="N54" s="59">
        <f t="shared" si="6"/>
        <v>-0.59257273501076391</v>
      </c>
      <c r="O54" s="59">
        <f t="shared" si="10"/>
        <v>2.200029615586363E-2</v>
      </c>
      <c r="P54" s="59">
        <f t="shared" si="11"/>
        <v>7.8089677023713948</v>
      </c>
      <c r="Q54" s="59">
        <f t="shared" si="13"/>
        <v>3.5142672190975333E-3</v>
      </c>
      <c r="R54" s="70">
        <v>1585.6</v>
      </c>
      <c r="S54" s="70">
        <v>13.2</v>
      </c>
      <c r="T54" s="55">
        <f t="shared" si="1"/>
        <v>53</v>
      </c>
    </row>
    <row r="55" spans="1:20" x14ac:dyDescent="0.25">
      <c r="A55" s="5">
        <f t="shared" si="7"/>
        <v>54</v>
      </c>
      <c r="B55" s="5">
        <f t="shared" si="2"/>
        <v>1</v>
      </c>
      <c r="C55" s="28">
        <v>1960</v>
      </c>
      <c r="D55" s="28">
        <v>2</v>
      </c>
      <c r="E55" s="48">
        <v>1761.8</v>
      </c>
      <c r="F55" s="51">
        <v>2504.8000000000002</v>
      </c>
      <c r="G55" s="51">
        <f t="shared" si="8"/>
        <v>-12.5649999999996</v>
      </c>
      <c r="H55" s="58">
        <f t="shared" si="3"/>
        <v>-2840.0596270491778</v>
      </c>
      <c r="I55" s="59">
        <f t="shared" si="9"/>
        <v>2517.3649999999998</v>
      </c>
      <c r="J55" s="59">
        <f t="shared" si="12"/>
        <v>2462.587</v>
      </c>
      <c r="K55" s="59">
        <f t="shared" si="4"/>
        <v>-2836.1336270491797</v>
      </c>
      <c r="L55" s="59">
        <f t="shared" si="5"/>
        <v>-2868.6276270491799</v>
      </c>
      <c r="M55" s="59">
        <f t="shared" si="0"/>
        <v>7.8259641700121962</v>
      </c>
      <c r="N55" s="59">
        <f t="shared" si="6"/>
        <v>-0.59757656352582611</v>
      </c>
      <c r="O55" s="59">
        <f t="shared" si="10"/>
        <v>-5.0038285150622031E-3</v>
      </c>
      <c r="P55" s="59">
        <f t="shared" si="11"/>
        <v>7.8309679985272584</v>
      </c>
      <c r="Q55" s="59">
        <f t="shared" si="13"/>
        <v>2.200029615586363E-2</v>
      </c>
      <c r="R55" s="70">
        <v>1605.1</v>
      </c>
      <c r="S55" s="70">
        <v>13.2</v>
      </c>
      <c r="T55" s="55">
        <f t="shared" si="1"/>
        <v>54</v>
      </c>
    </row>
    <row r="56" spans="1:20" x14ac:dyDescent="0.25">
      <c r="A56" s="5">
        <f t="shared" si="7"/>
        <v>55</v>
      </c>
      <c r="B56" s="5">
        <f t="shared" si="2"/>
        <v>1</v>
      </c>
      <c r="C56" s="28">
        <v>1960</v>
      </c>
      <c r="D56" s="28">
        <v>3</v>
      </c>
      <c r="E56" s="48">
        <v>1762.8</v>
      </c>
      <c r="F56" s="51">
        <v>2508.7260000000001</v>
      </c>
      <c r="G56" s="51">
        <f t="shared" si="8"/>
        <v>3.9259999999999309</v>
      </c>
      <c r="H56" s="58">
        <f t="shared" si="3"/>
        <v>-2836.1336270491779</v>
      </c>
      <c r="I56" s="59">
        <f t="shared" si="9"/>
        <v>2504.8000000000002</v>
      </c>
      <c r="J56" s="59">
        <f t="shared" si="12"/>
        <v>2517.3649999999998</v>
      </c>
      <c r="K56" s="59">
        <f t="shared" si="4"/>
        <v>-2868.6276270491799</v>
      </c>
      <c r="L56" s="59">
        <f t="shared" si="5"/>
        <v>-2853.7056270491798</v>
      </c>
      <c r="M56" s="59">
        <f t="shared" si="0"/>
        <v>7.8275303335475988</v>
      </c>
      <c r="N56" s="59">
        <f t="shared" si="6"/>
        <v>-0.5960103999904236</v>
      </c>
      <c r="O56" s="59">
        <f t="shared" si="10"/>
        <v>1.5661635354025094E-3</v>
      </c>
      <c r="P56" s="59">
        <f t="shared" si="11"/>
        <v>7.8259641700121962</v>
      </c>
      <c r="Q56" s="59">
        <f t="shared" si="13"/>
        <v>-5.0038285150622031E-3</v>
      </c>
      <c r="R56" s="70">
        <v>1598.5</v>
      </c>
      <c r="S56" s="70">
        <v>13.5</v>
      </c>
      <c r="T56" s="55">
        <f t="shared" si="1"/>
        <v>55</v>
      </c>
    </row>
    <row r="57" spans="1:20" x14ac:dyDescent="0.25">
      <c r="A57" s="5">
        <f t="shared" si="7"/>
        <v>56</v>
      </c>
      <c r="B57" s="5">
        <f t="shared" si="2"/>
        <v>1</v>
      </c>
      <c r="C57" s="28">
        <v>1960</v>
      </c>
      <c r="D57" s="28">
        <v>4</v>
      </c>
      <c r="E57" s="48">
        <v>1761.2</v>
      </c>
      <c r="F57" s="51">
        <v>2476.232</v>
      </c>
      <c r="G57" s="51">
        <f t="shared" si="8"/>
        <v>-32.494000000000142</v>
      </c>
      <c r="H57" s="58">
        <f t="shared" si="3"/>
        <v>-2868.627627049178</v>
      </c>
      <c r="I57" s="59">
        <f t="shared" si="9"/>
        <v>2508.7260000000001</v>
      </c>
      <c r="J57" s="59">
        <f t="shared" si="12"/>
        <v>2504.8000000000002</v>
      </c>
      <c r="K57" s="59">
        <f t="shared" si="4"/>
        <v>-2853.7056270491798</v>
      </c>
      <c r="L57" s="59">
        <f t="shared" si="5"/>
        <v>-2806.8786270491796</v>
      </c>
      <c r="M57" s="59">
        <f t="shared" si="0"/>
        <v>7.8144933289303085</v>
      </c>
      <c r="N57" s="59">
        <f t="shared" si="6"/>
        <v>-0.60904740460771389</v>
      </c>
      <c r="O57" s="59">
        <f t="shared" si="10"/>
        <v>-1.3037004617290293E-2</v>
      </c>
      <c r="P57" s="59">
        <f t="shared" si="11"/>
        <v>7.8275303335475988</v>
      </c>
      <c r="Q57" s="59">
        <f t="shared" si="13"/>
        <v>1.5661635354025094E-3</v>
      </c>
      <c r="R57" s="70">
        <v>1600.3</v>
      </c>
      <c r="S57" s="70">
        <v>13.5</v>
      </c>
      <c r="T57" s="55">
        <f t="shared" si="1"/>
        <v>56</v>
      </c>
    </row>
    <row r="58" spans="1:20" x14ac:dyDescent="0.25">
      <c r="A58" s="5">
        <f t="shared" si="7"/>
        <v>57</v>
      </c>
      <c r="B58" s="5">
        <f t="shared" si="2"/>
        <v>1</v>
      </c>
      <c r="C58" s="28">
        <v>1961</v>
      </c>
      <c r="D58" s="28">
        <v>1</v>
      </c>
      <c r="E58" s="48">
        <v>1777.6</v>
      </c>
      <c r="F58" s="51">
        <v>2491.154</v>
      </c>
      <c r="G58" s="51">
        <f t="shared" si="8"/>
        <v>14.922000000000025</v>
      </c>
      <c r="H58" s="58">
        <f t="shared" si="3"/>
        <v>-2853.705627049178</v>
      </c>
      <c r="I58" s="59">
        <f t="shared" si="9"/>
        <v>2476.232</v>
      </c>
      <c r="J58" s="59">
        <f t="shared" si="12"/>
        <v>2508.7260000000001</v>
      </c>
      <c r="K58" s="59">
        <f t="shared" si="4"/>
        <v>-2806.8786270491796</v>
      </c>
      <c r="L58" s="59">
        <f t="shared" si="5"/>
        <v>-2765.7456270491798</v>
      </c>
      <c r="M58" s="59">
        <f t="shared" si="0"/>
        <v>7.8205013359124651</v>
      </c>
      <c r="N58" s="59">
        <f t="shared" si="6"/>
        <v>-0.60303939762555725</v>
      </c>
      <c r="O58" s="59">
        <f t="shared" si="10"/>
        <v>6.008006982156644E-3</v>
      </c>
      <c r="P58" s="59">
        <f t="shared" si="11"/>
        <v>7.8144933289303085</v>
      </c>
      <c r="Q58" s="59">
        <f t="shared" si="13"/>
        <v>-1.3037004617290293E-2</v>
      </c>
      <c r="R58" s="70">
        <v>1600.2</v>
      </c>
      <c r="S58" s="70">
        <v>13.6</v>
      </c>
      <c r="T58" s="55">
        <f t="shared" si="1"/>
        <v>57</v>
      </c>
    </row>
    <row r="59" spans="1:20" x14ac:dyDescent="0.25">
      <c r="A59" s="5">
        <f t="shared" si="7"/>
        <v>58</v>
      </c>
      <c r="B59" s="5">
        <f t="shared" si="2"/>
        <v>1</v>
      </c>
      <c r="C59" s="28">
        <v>1961</v>
      </c>
      <c r="D59" s="28">
        <v>2</v>
      </c>
      <c r="E59" s="48">
        <v>1804.6</v>
      </c>
      <c r="F59" s="51">
        <v>2537.9810000000002</v>
      </c>
      <c r="G59" s="51">
        <f t="shared" si="8"/>
        <v>46.827000000000226</v>
      </c>
      <c r="H59" s="58">
        <f t="shared" si="3"/>
        <v>-2806.8786270491778</v>
      </c>
      <c r="I59" s="59">
        <f t="shared" si="9"/>
        <v>2491.154</v>
      </c>
      <c r="J59" s="59">
        <f t="shared" si="12"/>
        <v>2476.232</v>
      </c>
      <c r="K59" s="59">
        <f t="shared" si="4"/>
        <v>-2765.7456270491798</v>
      </c>
      <c r="L59" s="59">
        <f t="shared" si="5"/>
        <v>-2713.0286270491797</v>
      </c>
      <c r="M59" s="59">
        <f t="shared" si="0"/>
        <v>7.8391241620366978</v>
      </c>
      <c r="N59" s="59">
        <f t="shared" si="6"/>
        <v>-0.58441657150132453</v>
      </c>
      <c r="O59" s="59">
        <f t="shared" si="10"/>
        <v>1.8622826124232716E-2</v>
      </c>
      <c r="P59" s="59">
        <f t="shared" si="11"/>
        <v>7.8205013359124651</v>
      </c>
      <c r="Q59" s="59">
        <f t="shared" si="13"/>
        <v>6.008006982156644E-3</v>
      </c>
      <c r="R59" s="70">
        <v>1624.2</v>
      </c>
      <c r="S59" s="70">
        <v>13.6</v>
      </c>
      <c r="T59" s="55">
        <f t="shared" si="1"/>
        <v>58</v>
      </c>
    </row>
    <row r="60" spans="1:20" x14ac:dyDescent="0.25">
      <c r="A60" s="5">
        <f t="shared" si="7"/>
        <v>59</v>
      </c>
      <c r="B60" s="5">
        <f t="shared" si="2"/>
        <v>1</v>
      </c>
      <c r="C60" s="28">
        <v>1961</v>
      </c>
      <c r="D60" s="28">
        <v>3</v>
      </c>
      <c r="E60" s="48">
        <v>1829.2</v>
      </c>
      <c r="F60" s="51">
        <v>2579.114</v>
      </c>
      <c r="G60" s="51">
        <f t="shared" si="8"/>
        <v>41.132999999999811</v>
      </c>
      <c r="H60" s="58">
        <f t="shared" si="3"/>
        <v>-2765.745627049178</v>
      </c>
      <c r="I60" s="59">
        <f t="shared" si="9"/>
        <v>2537.9810000000002</v>
      </c>
      <c r="J60" s="59">
        <f t="shared" si="12"/>
        <v>2491.154</v>
      </c>
      <c r="K60" s="59">
        <f t="shared" si="4"/>
        <v>-2713.0286270491797</v>
      </c>
      <c r="L60" s="59">
        <f t="shared" si="5"/>
        <v>-2665.7106270491799</v>
      </c>
      <c r="M60" s="59">
        <f t="shared" si="0"/>
        <v>7.8552012080839404</v>
      </c>
      <c r="N60" s="59">
        <f t="shared" si="6"/>
        <v>-0.56833952545408195</v>
      </c>
      <c r="O60" s="59">
        <f t="shared" si="10"/>
        <v>1.6077046047242582E-2</v>
      </c>
      <c r="P60" s="59">
        <f t="shared" si="11"/>
        <v>7.8391241620366978</v>
      </c>
      <c r="Q60" s="59">
        <f t="shared" si="13"/>
        <v>1.8622826124232716E-2</v>
      </c>
      <c r="R60" s="70">
        <v>1632.1</v>
      </c>
      <c r="S60" s="70">
        <v>13.9</v>
      </c>
      <c r="T60" s="55">
        <f t="shared" si="1"/>
        <v>59</v>
      </c>
    </row>
    <row r="61" spans="1:20" x14ac:dyDescent="0.25">
      <c r="A61" s="5">
        <f t="shared" si="7"/>
        <v>60</v>
      </c>
      <c r="B61" s="5">
        <f t="shared" si="2"/>
        <v>1</v>
      </c>
      <c r="C61" s="28">
        <v>1961</v>
      </c>
      <c r="D61" s="28">
        <v>4</v>
      </c>
      <c r="E61" s="48">
        <v>1865.4</v>
      </c>
      <c r="F61" s="51">
        <v>2631.8310000000001</v>
      </c>
      <c r="G61" s="51">
        <f t="shared" si="8"/>
        <v>52.717000000000098</v>
      </c>
      <c r="H61" s="58">
        <f t="shared" si="3"/>
        <v>-2713.0286270491779</v>
      </c>
      <c r="I61" s="59">
        <f t="shared" si="9"/>
        <v>2579.114</v>
      </c>
      <c r="J61" s="59">
        <f t="shared" si="12"/>
        <v>2537.9810000000002</v>
      </c>
      <c r="K61" s="59">
        <f t="shared" si="4"/>
        <v>-2665.7106270491799</v>
      </c>
      <c r="L61" s="59">
        <f t="shared" si="5"/>
        <v>-2636.4556270491798</v>
      </c>
      <c r="M61" s="59">
        <f t="shared" si="0"/>
        <v>7.8754350806572315</v>
      </c>
      <c r="N61" s="59">
        <f t="shared" si="6"/>
        <v>-0.54810565288079083</v>
      </c>
      <c r="O61" s="59">
        <f t="shared" si="10"/>
        <v>2.0233872573291123E-2</v>
      </c>
      <c r="P61" s="59">
        <f t="shared" si="11"/>
        <v>7.8552012080839404</v>
      </c>
      <c r="Q61" s="59">
        <f t="shared" si="13"/>
        <v>1.6077046047242582E-2</v>
      </c>
      <c r="R61" s="70">
        <v>1664.9</v>
      </c>
      <c r="S61" s="70">
        <v>14.5</v>
      </c>
      <c r="T61" s="55">
        <f t="shared" si="1"/>
        <v>60</v>
      </c>
    </row>
    <row r="62" spans="1:20" x14ac:dyDescent="0.25">
      <c r="A62" s="5">
        <f t="shared" si="7"/>
        <v>61</v>
      </c>
      <c r="B62" s="5">
        <f t="shared" si="2"/>
        <v>1</v>
      </c>
      <c r="C62" s="28">
        <v>1962</v>
      </c>
      <c r="D62" s="28">
        <v>1</v>
      </c>
      <c r="E62" s="48">
        <v>1883.4</v>
      </c>
      <c r="F62" s="51">
        <v>2679.1489999999999</v>
      </c>
      <c r="G62" s="51">
        <f t="shared" si="8"/>
        <v>47.317999999999756</v>
      </c>
      <c r="H62" s="58">
        <f t="shared" si="3"/>
        <v>-2665.7106270491781</v>
      </c>
      <c r="I62" s="59">
        <f t="shared" si="9"/>
        <v>2631.8310000000001</v>
      </c>
      <c r="J62" s="59">
        <f t="shared" si="12"/>
        <v>2579.114</v>
      </c>
      <c r="K62" s="59">
        <f t="shared" si="4"/>
        <v>-2636.4556270491798</v>
      </c>
      <c r="L62" s="59">
        <f t="shared" si="5"/>
        <v>-2611.5206270491799</v>
      </c>
      <c r="M62" s="59">
        <f t="shared" si="0"/>
        <v>7.893254485765822</v>
      </c>
      <c r="N62" s="59">
        <f t="shared" si="6"/>
        <v>-0.53028624777220035</v>
      </c>
      <c r="O62" s="59">
        <f t="shared" si="10"/>
        <v>1.781940510859048E-2</v>
      </c>
      <c r="P62" s="59">
        <f t="shared" si="11"/>
        <v>7.8754350806572315</v>
      </c>
      <c r="Q62" s="59">
        <f t="shared" si="13"/>
        <v>2.0233872573291123E-2</v>
      </c>
      <c r="R62" s="70">
        <v>1682.7</v>
      </c>
      <c r="S62" s="70">
        <v>14.6</v>
      </c>
      <c r="T62" s="55">
        <f t="shared" si="1"/>
        <v>61</v>
      </c>
    </row>
    <row r="63" spans="1:20" x14ac:dyDescent="0.25">
      <c r="A63" s="5">
        <f t="shared" si="7"/>
        <v>62</v>
      </c>
      <c r="B63" s="5">
        <f t="shared" si="2"/>
        <v>1</v>
      </c>
      <c r="C63" s="28">
        <v>1962</v>
      </c>
      <c r="D63" s="28">
        <v>2</v>
      </c>
      <c r="E63" s="48">
        <v>1904.1</v>
      </c>
      <c r="F63" s="51">
        <v>2708.404</v>
      </c>
      <c r="G63" s="51">
        <f t="shared" si="8"/>
        <v>29.255000000000109</v>
      </c>
      <c r="H63" s="58">
        <f t="shared" si="3"/>
        <v>-2636.455627049178</v>
      </c>
      <c r="I63" s="59">
        <f t="shared" si="9"/>
        <v>2679.1489999999999</v>
      </c>
      <c r="J63" s="59">
        <f t="shared" si="12"/>
        <v>2631.8310000000001</v>
      </c>
      <c r="K63" s="59">
        <f t="shared" si="4"/>
        <v>-2611.5206270491799</v>
      </c>
      <c r="L63" s="59">
        <f t="shared" si="5"/>
        <v>-2604.8456270491797</v>
      </c>
      <c r="M63" s="59">
        <f t="shared" si="0"/>
        <v>7.9041148104971226</v>
      </c>
      <c r="N63" s="59">
        <f t="shared" si="6"/>
        <v>-0.51942592304089974</v>
      </c>
      <c r="O63" s="59">
        <f t="shared" si="10"/>
        <v>1.0860324731300608E-2</v>
      </c>
      <c r="P63" s="59">
        <f t="shared" si="11"/>
        <v>7.893254485765822</v>
      </c>
      <c r="Q63" s="59">
        <f t="shared" si="13"/>
        <v>1.781940510859048E-2</v>
      </c>
      <c r="R63" s="70">
        <v>1703.1</v>
      </c>
      <c r="S63" s="70">
        <v>15</v>
      </c>
      <c r="T63" s="55">
        <f t="shared" si="1"/>
        <v>62</v>
      </c>
    </row>
    <row r="64" spans="1:20" x14ac:dyDescent="0.25">
      <c r="A64" s="5">
        <f t="shared" si="7"/>
        <v>63</v>
      </c>
      <c r="B64" s="5">
        <f t="shared" si="2"/>
        <v>1</v>
      </c>
      <c r="C64" s="28">
        <v>1962</v>
      </c>
      <c r="D64" s="28">
        <v>3</v>
      </c>
      <c r="E64" s="48">
        <v>1914.7</v>
      </c>
      <c r="F64" s="51">
        <v>2733.3389999999999</v>
      </c>
      <c r="G64" s="51">
        <f t="shared" si="8"/>
        <v>24.934999999999945</v>
      </c>
      <c r="H64" s="58">
        <f t="shared" si="3"/>
        <v>-2611.5206270491781</v>
      </c>
      <c r="I64" s="59">
        <f t="shared" si="9"/>
        <v>2708.404</v>
      </c>
      <c r="J64" s="59">
        <f t="shared" si="12"/>
        <v>2679.1489999999999</v>
      </c>
      <c r="K64" s="59">
        <f t="shared" si="4"/>
        <v>-2604.8456270491797</v>
      </c>
      <c r="L64" s="59">
        <f t="shared" si="5"/>
        <v>-2568.9156270491799</v>
      </c>
      <c r="M64" s="59">
        <f t="shared" si="0"/>
        <v>7.9132792177528177</v>
      </c>
      <c r="N64" s="59">
        <f t="shared" si="6"/>
        <v>-0.51026151578520462</v>
      </c>
      <c r="O64" s="59">
        <f t="shared" si="10"/>
        <v>9.1644072556951173E-3</v>
      </c>
      <c r="P64" s="59">
        <f t="shared" si="11"/>
        <v>7.9041148104971226</v>
      </c>
      <c r="Q64" s="59">
        <f t="shared" si="13"/>
        <v>1.0860324731300608E-2</v>
      </c>
      <c r="R64" s="70">
        <v>1717</v>
      </c>
      <c r="S64" s="70">
        <v>15.2</v>
      </c>
      <c r="T64" s="55">
        <f t="shared" si="1"/>
        <v>63</v>
      </c>
    </row>
    <row r="65" spans="1:20" x14ac:dyDescent="0.25">
      <c r="A65" s="5">
        <f t="shared" si="7"/>
        <v>64</v>
      </c>
      <c r="B65" s="5">
        <f t="shared" si="2"/>
        <v>1</v>
      </c>
      <c r="C65" s="28">
        <v>1962</v>
      </c>
      <c r="D65" s="28">
        <v>4</v>
      </c>
      <c r="E65" s="48">
        <v>1930.4</v>
      </c>
      <c r="F65" s="51">
        <v>2740.0140000000001</v>
      </c>
      <c r="G65" s="51">
        <f t="shared" si="8"/>
        <v>6.6750000000001819</v>
      </c>
      <c r="H65" s="58">
        <f t="shared" si="3"/>
        <v>-2604.8456270491779</v>
      </c>
      <c r="I65" s="59">
        <f t="shared" si="9"/>
        <v>2733.3389999999999</v>
      </c>
      <c r="J65" s="59">
        <f t="shared" si="12"/>
        <v>2708.404</v>
      </c>
      <c r="K65" s="59">
        <f t="shared" si="4"/>
        <v>-2568.9156270491799</v>
      </c>
      <c r="L65" s="59">
        <f t="shared" si="5"/>
        <v>-2534.2616270491799</v>
      </c>
      <c r="M65" s="59">
        <f t="shared" si="0"/>
        <v>7.9157183088581133</v>
      </c>
      <c r="N65" s="59">
        <f t="shared" si="6"/>
        <v>-0.50782242467990901</v>
      </c>
      <c r="O65" s="59">
        <f t="shared" si="10"/>
        <v>2.4390911052956099E-3</v>
      </c>
      <c r="P65" s="59">
        <f t="shared" si="11"/>
        <v>7.9132792177528177</v>
      </c>
      <c r="Q65" s="59">
        <f t="shared" si="13"/>
        <v>9.1644072556951173E-3</v>
      </c>
      <c r="R65" s="70">
        <v>1741.5</v>
      </c>
      <c r="S65" s="70">
        <v>15.4</v>
      </c>
      <c r="T65" s="55">
        <f t="shared" si="1"/>
        <v>64</v>
      </c>
    </row>
    <row r="66" spans="1:20" x14ac:dyDescent="0.25">
      <c r="A66" s="5">
        <f t="shared" si="7"/>
        <v>65</v>
      </c>
      <c r="B66" s="5">
        <f t="shared" si="2"/>
        <v>1</v>
      </c>
      <c r="C66" s="28">
        <v>1963</v>
      </c>
      <c r="D66" s="28">
        <v>1</v>
      </c>
      <c r="E66" s="48">
        <v>1946</v>
      </c>
      <c r="F66" s="51">
        <v>2775.944</v>
      </c>
      <c r="G66" s="51">
        <f t="shared" si="8"/>
        <v>35.929999999999836</v>
      </c>
      <c r="H66" s="58">
        <f t="shared" si="3"/>
        <v>-2568.9156270491781</v>
      </c>
      <c r="I66" s="59">
        <f t="shared" si="9"/>
        <v>2740.0140000000001</v>
      </c>
      <c r="J66" s="59">
        <f t="shared" si="12"/>
        <v>2733.3389999999999</v>
      </c>
      <c r="K66" s="59">
        <f t="shared" si="4"/>
        <v>-2534.2616270491799</v>
      </c>
      <c r="L66" s="59">
        <f t="shared" si="5"/>
        <v>-2481.3476270491797</v>
      </c>
      <c r="M66" s="59">
        <f t="shared" ref="M66:M129" si="14">LN(F66)</f>
        <v>7.9287461485125563</v>
      </c>
      <c r="N66" s="59">
        <f t="shared" si="6"/>
        <v>-0.49479458502546603</v>
      </c>
      <c r="O66" s="59">
        <f t="shared" si="10"/>
        <v>1.3027839654442985E-2</v>
      </c>
      <c r="P66" s="59">
        <f t="shared" si="11"/>
        <v>7.9157183088581133</v>
      </c>
      <c r="Q66" s="59">
        <f t="shared" si="13"/>
        <v>2.4390911052956099E-3</v>
      </c>
      <c r="R66" s="70">
        <v>1753.1</v>
      </c>
      <c r="S66" s="70">
        <v>15.8</v>
      </c>
      <c r="T66" s="55">
        <f t="shared" ref="T66:T129" si="15">A66</f>
        <v>65</v>
      </c>
    </row>
    <row r="67" spans="1:20" x14ac:dyDescent="0.25">
      <c r="A67" s="5">
        <f t="shared" si="7"/>
        <v>66</v>
      </c>
      <c r="B67" s="5">
        <f t="shared" ref="B67:B130" si="16">IF(C67="","",1)</f>
        <v>1</v>
      </c>
      <c r="C67" s="28">
        <v>1963</v>
      </c>
      <c r="D67" s="28">
        <v>2</v>
      </c>
      <c r="E67" s="48">
        <v>1964.3</v>
      </c>
      <c r="F67" s="51">
        <v>2810.598</v>
      </c>
      <c r="G67" s="51">
        <f t="shared" si="8"/>
        <v>34.653999999999996</v>
      </c>
      <c r="H67" s="58">
        <f t="shared" ref="H67:H130" si="17">F67-AVERAGE($F$2:$F$245)</f>
        <v>-2534.2616270491781</v>
      </c>
      <c r="I67" s="59">
        <f t="shared" si="9"/>
        <v>2775.944</v>
      </c>
      <c r="J67" s="59">
        <f t="shared" si="12"/>
        <v>2740.0140000000001</v>
      </c>
      <c r="K67" s="59">
        <f t="shared" ref="K67:K130" si="18">H68-AVERAGE($H$2:$H$245)</f>
        <v>-2481.3476270491797</v>
      </c>
      <c r="L67" s="59">
        <f t="shared" ref="L67:L130" si="19">H69-AVERAGE($H$2:$H$245)</f>
        <v>-2459.06362704918</v>
      </c>
      <c r="M67" s="59">
        <f t="shared" si="14"/>
        <v>7.9411525510745609</v>
      </c>
      <c r="N67" s="59">
        <f t="shared" ref="N67:N130" si="20">M67-AVERAGE($M$2:$M$245)</f>
        <v>-0.48238818246346149</v>
      </c>
      <c r="O67" s="59">
        <f t="shared" si="10"/>
        <v>1.2406402562004537E-2</v>
      </c>
      <c r="P67" s="59">
        <f t="shared" si="11"/>
        <v>7.9287461485125563</v>
      </c>
      <c r="Q67" s="59">
        <f t="shared" si="13"/>
        <v>1.3027839654442985E-2</v>
      </c>
      <c r="R67" s="70">
        <v>1770</v>
      </c>
      <c r="S67" s="70">
        <v>16.100000000000001</v>
      </c>
      <c r="T67" s="55">
        <f t="shared" si="15"/>
        <v>66</v>
      </c>
    </row>
    <row r="68" spans="1:20" x14ac:dyDescent="0.25">
      <c r="A68" s="5">
        <f t="shared" ref="A68:A131" si="21">IF(B68="","",A67+1)</f>
        <v>67</v>
      </c>
      <c r="B68" s="5">
        <f t="shared" si="16"/>
        <v>1</v>
      </c>
      <c r="C68" s="28">
        <v>1963</v>
      </c>
      <c r="D68" s="28">
        <v>3</v>
      </c>
      <c r="E68" s="48">
        <v>1986.4</v>
      </c>
      <c r="F68" s="51">
        <v>2863.5120000000002</v>
      </c>
      <c r="G68" s="51">
        <f t="shared" ref="G68:G131" si="22">F68-F67</f>
        <v>52.914000000000215</v>
      </c>
      <c r="H68" s="58">
        <f t="shared" si="17"/>
        <v>-2481.3476270491778</v>
      </c>
      <c r="I68" s="59">
        <f t="shared" ref="I68:I131" si="23">F67</f>
        <v>2810.598</v>
      </c>
      <c r="J68" s="59">
        <f t="shared" si="12"/>
        <v>2775.944</v>
      </c>
      <c r="K68" s="59">
        <f t="shared" si="18"/>
        <v>-2459.06362704918</v>
      </c>
      <c r="L68" s="59">
        <f t="shared" si="19"/>
        <v>-2394.3696270491801</v>
      </c>
      <c r="M68" s="59">
        <f t="shared" si="14"/>
        <v>7.959804122500878</v>
      </c>
      <c r="N68" s="59">
        <f t="shared" si="20"/>
        <v>-0.46373661103714436</v>
      </c>
      <c r="O68" s="59">
        <f t="shared" ref="O68:O131" si="24">M68-M67</f>
        <v>1.8651571426317126E-2</v>
      </c>
      <c r="P68" s="59">
        <f t="shared" ref="P68:P131" si="25">M67</f>
        <v>7.9411525510745609</v>
      </c>
      <c r="Q68" s="59">
        <f t="shared" si="13"/>
        <v>1.2406402562004537E-2</v>
      </c>
      <c r="R68" s="70">
        <v>1794</v>
      </c>
      <c r="S68" s="70">
        <v>16.3</v>
      </c>
      <c r="T68" s="55">
        <f t="shared" si="15"/>
        <v>67</v>
      </c>
    </row>
    <row r="69" spans="1:20" x14ac:dyDescent="0.25">
      <c r="A69" s="5">
        <f t="shared" si="21"/>
        <v>68</v>
      </c>
      <c r="B69" s="5">
        <f t="shared" si="16"/>
        <v>1</v>
      </c>
      <c r="C69" s="28">
        <v>1963</v>
      </c>
      <c r="D69" s="28">
        <v>4</v>
      </c>
      <c r="E69" s="48">
        <v>2019.6</v>
      </c>
      <c r="F69" s="51">
        <v>2885.7959999999998</v>
      </c>
      <c r="G69" s="51">
        <f t="shared" si="22"/>
        <v>22.283999999999651</v>
      </c>
      <c r="H69" s="58">
        <f t="shared" si="17"/>
        <v>-2459.0636270491782</v>
      </c>
      <c r="I69" s="59">
        <f t="shared" si="23"/>
        <v>2863.5120000000002</v>
      </c>
      <c r="J69" s="59">
        <f t="shared" ref="J69:J132" si="26">F67</f>
        <v>2810.598</v>
      </c>
      <c r="K69" s="59">
        <f t="shared" si="18"/>
        <v>-2394.3696270491801</v>
      </c>
      <c r="L69" s="59">
        <f t="shared" si="19"/>
        <v>-2360.1086270491796</v>
      </c>
      <c r="M69" s="59">
        <f t="shared" si="14"/>
        <v>7.9675560507647516</v>
      </c>
      <c r="N69" s="59">
        <f t="shared" si="20"/>
        <v>-0.45598468277327076</v>
      </c>
      <c r="O69" s="59">
        <f t="shared" si="24"/>
        <v>7.7519282638736087E-3</v>
      </c>
      <c r="P69" s="59">
        <f t="shared" si="25"/>
        <v>7.959804122500878</v>
      </c>
      <c r="Q69" s="59">
        <f t="shared" ref="Q69:Q132" si="27">O68</f>
        <v>1.8651571426317126E-2</v>
      </c>
      <c r="R69" s="70">
        <v>1809.3</v>
      </c>
      <c r="S69" s="70">
        <v>16.8</v>
      </c>
      <c r="T69" s="55">
        <f t="shared" si="15"/>
        <v>68</v>
      </c>
    </row>
    <row r="70" spans="1:20" x14ac:dyDescent="0.25">
      <c r="A70" s="5">
        <f t="shared" si="21"/>
        <v>69</v>
      </c>
      <c r="B70" s="5">
        <f t="shared" si="16"/>
        <v>1</v>
      </c>
      <c r="C70" s="28">
        <v>1964</v>
      </c>
      <c r="D70" s="28">
        <v>1</v>
      </c>
      <c r="E70" s="48">
        <v>2060.6</v>
      </c>
      <c r="F70" s="51">
        <v>2950.49</v>
      </c>
      <c r="G70" s="51">
        <f t="shared" si="22"/>
        <v>64.69399999999996</v>
      </c>
      <c r="H70" s="58">
        <f t="shared" si="17"/>
        <v>-2394.3696270491782</v>
      </c>
      <c r="I70" s="59">
        <f t="shared" si="23"/>
        <v>2885.7959999999998</v>
      </c>
      <c r="J70" s="59">
        <f t="shared" si="26"/>
        <v>2863.5120000000002</v>
      </c>
      <c r="K70" s="59">
        <f t="shared" si="18"/>
        <v>-2360.1086270491796</v>
      </c>
      <c r="L70" s="59">
        <f t="shared" si="19"/>
        <v>-2319.3676270491796</v>
      </c>
      <c r="M70" s="59">
        <f t="shared" si="14"/>
        <v>7.9897265372354216</v>
      </c>
      <c r="N70" s="59">
        <f t="shared" si="20"/>
        <v>-0.43381419630260076</v>
      </c>
      <c r="O70" s="59">
        <f t="shared" si="24"/>
        <v>2.2170486470669992E-2</v>
      </c>
      <c r="P70" s="59">
        <f t="shared" si="25"/>
        <v>7.9675560507647516</v>
      </c>
      <c r="Q70" s="59">
        <f t="shared" si="27"/>
        <v>7.7519282638736087E-3</v>
      </c>
      <c r="R70" s="70">
        <v>1845.2</v>
      </c>
      <c r="S70" s="70">
        <v>17.5</v>
      </c>
      <c r="T70" s="55">
        <f t="shared" si="15"/>
        <v>69</v>
      </c>
    </row>
    <row r="71" spans="1:20" x14ac:dyDescent="0.25">
      <c r="A71" s="5">
        <f t="shared" si="21"/>
        <v>70</v>
      </c>
      <c r="B71" s="5">
        <f t="shared" si="16"/>
        <v>1</v>
      </c>
      <c r="C71" s="28">
        <v>1964</v>
      </c>
      <c r="D71" s="28">
        <v>2</v>
      </c>
      <c r="E71" s="48">
        <v>2116.8000000000002</v>
      </c>
      <c r="F71" s="51">
        <v>2984.7510000000002</v>
      </c>
      <c r="G71" s="51">
        <f t="shared" si="22"/>
        <v>34.261000000000422</v>
      </c>
      <c r="H71" s="58">
        <f t="shared" si="17"/>
        <v>-2360.1086270491778</v>
      </c>
      <c r="I71" s="59">
        <f t="shared" si="23"/>
        <v>2950.49</v>
      </c>
      <c r="J71" s="59">
        <f t="shared" si="26"/>
        <v>2885.7959999999998</v>
      </c>
      <c r="K71" s="59">
        <f t="shared" si="18"/>
        <v>-2319.3676270491796</v>
      </c>
      <c r="L71" s="59">
        <f t="shared" si="19"/>
        <v>-2311.21962704918</v>
      </c>
      <c r="M71" s="59">
        <f t="shared" si="14"/>
        <v>8.0012716052618771</v>
      </c>
      <c r="N71" s="59">
        <f t="shared" si="20"/>
        <v>-0.42226912827614527</v>
      </c>
      <c r="O71" s="59">
        <f t="shared" si="24"/>
        <v>1.1545068026455496E-2</v>
      </c>
      <c r="P71" s="59">
        <f t="shared" si="25"/>
        <v>7.9897265372354216</v>
      </c>
      <c r="Q71" s="59">
        <f t="shared" si="27"/>
        <v>2.2170486470669992E-2</v>
      </c>
      <c r="R71" s="70">
        <v>1877.9</v>
      </c>
      <c r="S71" s="70">
        <v>18</v>
      </c>
      <c r="T71" s="55">
        <f t="shared" si="15"/>
        <v>70</v>
      </c>
    </row>
    <row r="72" spans="1:20" x14ac:dyDescent="0.25">
      <c r="A72" s="5">
        <f t="shared" si="21"/>
        <v>71</v>
      </c>
      <c r="B72" s="5">
        <f t="shared" si="16"/>
        <v>1</v>
      </c>
      <c r="C72" s="28">
        <v>1964</v>
      </c>
      <c r="D72" s="28">
        <v>3</v>
      </c>
      <c r="E72" s="48">
        <v>2144.6</v>
      </c>
      <c r="F72" s="51">
        <v>3025.4920000000002</v>
      </c>
      <c r="G72" s="51">
        <f t="shared" si="22"/>
        <v>40.740999999999985</v>
      </c>
      <c r="H72" s="58">
        <f t="shared" si="17"/>
        <v>-2319.3676270491778</v>
      </c>
      <c r="I72" s="59">
        <f t="shared" si="23"/>
        <v>2984.7510000000002</v>
      </c>
      <c r="J72" s="59">
        <f t="shared" si="26"/>
        <v>2950.49</v>
      </c>
      <c r="K72" s="59">
        <f t="shared" si="18"/>
        <v>-2311.21962704918</v>
      </c>
      <c r="L72" s="59">
        <f t="shared" si="19"/>
        <v>-2236.70862704918</v>
      </c>
      <c r="M72" s="59">
        <f t="shared" si="14"/>
        <v>8.0148290018678381</v>
      </c>
      <c r="N72" s="59">
        <f t="shared" si="20"/>
        <v>-0.40871173167018426</v>
      </c>
      <c r="O72" s="59">
        <f t="shared" si="24"/>
        <v>1.3557396605961003E-2</v>
      </c>
      <c r="P72" s="59">
        <f t="shared" si="25"/>
        <v>8.0012716052618771</v>
      </c>
      <c r="Q72" s="59">
        <f t="shared" si="27"/>
        <v>1.1545068026455496E-2</v>
      </c>
      <c r="R72" s="70">
        <v>1912.6</v>
      </c>
      <c r="S72" s="70">
        <v>18.399999999999999</v>
      </c>
      <c r="T72" s="55">
        <f t="shared" si="15"/>
        <v>71</v>
      </c>
    </row>
    <row r="73" spans="1:20" x14ac:dyDescent="0.25">
      <c r="A73" s="5">
        <f t="shared" si="21"/>
        <v>72</v>
      </c>
      <c r="B73" s="5">
        <f t="shared" si="16"/>
        <v>1</v>
      </c>
      <c r="C73" s="28">
        <v>1964</v>
      </c>
      <c r="D73" s="28">
        <v>4</v>
      </c>
      <c r="E73" s="48">
        <v>2169.4</v>
      </c>
      <c r="F73" s="51">
        <v>3033.64</v>
      </c>
      <c r="G73" s="51">
        <f t="shared" si="22"/>
        <v>8.1479999999996835</v>
      </c>
      <c r="H73" s="58">
        <f t="shared" si="17"/>
        <v>-2311.2196270491781</v>
      </c>
      <c r="I73" s="59">
        <f t="shared" si="23"/>
        <v>3025.4920000000002</v>
      </c>
      <c r="J73" s="59">
        <f t="shared" si="26"/>
        <v>2984.7510000000002</v>
      </c>
      <c r="K73" s="59">
        <f t="shared" si="18"/>
        <v>-2236.70862704918</v>
      </c>
      <c r="L73" s="59">
        <f t="shared" si="19"/>
        <v>-2194.6926270491799</v>
      </c>
      <c r="M73" s="59">
        <f t="shared" si="14"/>
        <v>8.0175184976277816</v>
      </c>
      <c r="N73" s="59">
        <f t="shared" si="20"/>
        <v>-0.40602223591024078</v>
      </c>
      <c r="O73" s="59">
        <f t="shared" si="24"/>
        <v>2.6894957599434832E-3</v>
      </c>
      <c r="P73" s="59">
        <f t="shared" si="25"/>
        <v>8.0148290018678381</v>
      </c>
      <c r="Q73" s="59">
        <f t="shared" si="27"/>
        <v>1.3557396605961003E-2</v>
      </c>
      <c r="R73" s="70">
        <v>1918</v>
      </c>
      <c r="S73" s="70">
        <v>18.899999999999999</v>
      </c>
      <c r="T73" s="55">
        <f t="shared" si="15"/>
        <v>72</v>
      </c>
    </row>
    <row r="74" spans="1:20" x14ac:dyDescent="0.25">
      <c r="A74" s="5">
        <f t="shared" si="21"/>
        <v>73</v>
      </c>
      <c r="B74" s="5">
        <f t="shared" si="16"/>
        <v>1</v>
      </c>
      <c r="C74" s="28">
        <v>1965</v>
      </c>
      <c r="D74" s="28">
        <v>1</v>
      </c>
      <c r="E74" s="48">
        <v>2193.3000000000002</v>
      </c>
      <c r="F74" s="51">
        <v>3108.1509999999998</v>
      </c>
      <c r="G74" s="51">
        <f t="shared" si="22"/>
        <v>74.510999999999967</v>
      </c>
      <c r="H74" s="58">
        <f t="shared" si="17"/>
        <v>-2236.7086270491782</v>
      </c>
      <c r="I74" s="59">
        <f t="shared" si="23"/>
        <v>3033.64</v>
      </c>
      <c r="J74" s="59">
        <f t="shared" si="26"/>
        <v>3025.4920000000002</v>
      </c>
      <c r="K74" s="59">
        <f t="shared" si="18"/>
        <v>-2194.6926270491799</v>
      </c>
      <c r="L74" s="59">
        <f t="shared" si="19"/>
        <v>-2130.7836270491798</v>
      </c>
      <c r="M74" s="59">
        <f t="shared" si="14"/>
        <v>8.0417832946059438</v>
      </c>
      <c r="N74" s="59">
        <f t="shared" si="20"/>
        <v>-0.38175743893207859</v>
      </c>
      <c r="O74" s="59">
        <f t="shared" si="24"/>
        <v>2.4264796978162195E-2</v>
      </c>
      <c r="P74" s="59">
        <f t="shared" si="25"/>
        <v>8.0175184976277816</v>
      </c>
      <c r="Q74" s="59">
        <f t="shared" si="27"/>
        <v>2.6894957599434832E-3</v>
      </c>
      <c r="R74" s="70">
        <v>1960.3</v>
      </c>
      <c r="S74" s="70">
        <v>19.2</v>
      </c>
      <c r="T74" s="55">
        <f t="shared" si="15"/>
        <v>73</v>
      </c>
    </row>
    <row r="75" spans="1:20" x14ac:dyDescent="0.25">
      <c r="A75" s="5">
        <f t="shared" si="21"/>
        <v>74</v>
      </c>
      <c r="B75" s="5">
        <f t="shared" si="16"/>
        <v>1</v>
      </c>
      <c r="C75" s="28">
        <v>1965</v>
      </c>
      <c r="D75" s="28">
        <v>2</v>
      </c>
      <c r="E75" s="48">
        <v>2217.4</v>
      </c>
      <c r="F75" s="51">
        <v>3150.1669999999999</v>
      </c>
      <c r="G75" s="51">
        <f t="shared" si="22"/>
        <v>42.016000000000076</v>
      </c>
      <c r="H75" s="58">
        <f t="shared" si="17"/>
        <v>-2194.6926270491781</v>
      </c>
      <c r="I75" s="59">
        <f t="shared" si="23"/>
        <v>3108.1509999999998</v>
      </c>
      <c r="J75" s="59">
        <f t="shared" si="26"/>
        <v>3033.64</v>
      </c>
      <c r="K75" s="59">
        <f t="shared" si="18"/>
        <v>-2130.7836270491798</v>
      </c>
      <c r="L75" s="59">
        <f t="shared" si="19"/>
        <v>-2053.0336270491798</v>
      </c>
      <c r="M75" s="59">
        <f t="shared" si="14"/>
        <v>8.0552107462874023</v>
      </c>
      <c r="N75" s="59">
        <f t="shared" si="20"/>
        <v>-0.36832998725062005</v>
      </c>
      <c r="O75" s="59">
        <f t="shared" si="24"/>
        <v>1.3427451681458535E-2</v>
      </c>
      <c r="P75" s="59">
        <f t="shared" si="25"/>
        <v>8.0417832946059438</v>
      </c>
      <c r="Q75" s="59">
        <f t="shared" si="27"/>
        <v>2.4264796978162195E-2</v>
      </c>
      <c r="R75" s="70">
        <v>1982</v>
      </c>
      <c r="S75" s="70">
        <v>19.899999999999999</v>
      </c>
      <c r="T75" s="55">
        <f t="shared" si="15"/>
        <v>74</v>
      </c>
    </row>
    <row r="76" spans="1:20" x14ac:dyDescent="0.25">
      <c r="A76" s="5">
        <f t="shared" si="21"/>
        <v>75</v>
      </c>
      <c r="B76" s="5">
        <f t="shared" si="16"/>
        <v>1</v>
      </c>
      <c r="C76" s="28">
        <v>1965</v>
      </c>
      <c r="D76" s="28">
        <v>3</v>
      </c>
      <c r="E76" s="48">
        <v>2278.4</v>
      </c>
      <c r="F76" s="51">
        <v>3214.076</v>
      </c>
      <c r="G76" s="51">
        <f t="shared" si="22"/>
        <v>63.909000000000106</v>
      </c>
      <c r="H76" s="58">
        <f t="shared" si="17"/>
        <v>-2130.783627049178</v>
      </c>
      <c r="I76" s="59">
        <f t="shared" si="23"/>
        <v>3150.1669999999999</v>
      </c>
      <c r="J76" s="59">
        <f t="shared" si="26"/>
        <v>3108.1509999999998</v>
      </c>
      <c r="K76" s="59">
        <f t="shared" si="18"/>
        <v>-2053.0336270491798</v>
      </c>
      <c r="L76" s="59">
        <f t="shared" si="19"/>
        <v>-1972.5346270491802</v>
      </c>
      <c r="M76" s="59">
        <f t="shared" si="14"/>
        <v>8.0752951925642424</v>
      </c>
      <c r="N76" s="59">
        <f t="shared" si="20"/>
        <v>-0.34824554097377991</v>
      </c>
      <c r="O76" s="59">
        <f t="shared" si="24"/>
        <v>2.008444627684014E-2</v>
      </c>
      <c r="P76" s="59">
        <f t="shared" si="25"/>
        <v>8.0552107462874023</v>
      </c>
      <c r="Q76" s="59">
        <f t="shared" si="27"/>
        <v>1.3427451681458535E-2</v>
      </c>
      <c r="R76" s="70">
        <v>2016</v>
      </c>
      <c r="S76" s="70">
        <v>20.5</v>
      </c>
      <c r="T76" s="55">
        <f t="shared" si="15"/>
        <v>75</v>
      </c>
    </row>
    <row r="77" spans="1:20" x14ac:dyDescent="0.25">
      <c r="A77" s="5">
        <f t="shared" si="21"/>
        <v>76</v>
      </c>
      <c r="B77" s="5">
        <f t="shared" si="16"/>
        <v>1</v>
      </c>
      <c r="C77" s="28">
        <v>1965</v>
      </c>
      <c r="D77" s="28">
        <v>4</v>
      </c>
      <c r="E77" s="48">
        <v>2324.3000000000002</v>
      </c>
      <c r="F77" s="51">
        <v>3291.826</v>
      </c>
      <c r="G77" s="51">
        <f t="shared" si="22"/>
        <v>77.75</v>
      </c>
      <c r="H77" s="58">
        <f t="shared" si="17"/>
        <v>-2053.033627049178</v>
      </c>
      <c r="I77" s="59">
        <f t="shared" si="23"/>
        <v>3214.076</v>
      </c>
      <c r="J77" s="59">
        <f t="shared" si="26"/>
        <v>3150.1669999999999</v>
      </c>
      <c r="K77" s="59">
        <f t="shared" si="18"/>
        <v>-1972.5346270491802</v>
      </c>
      <c r="L77" s="59">
        <f t="shared" si="19"/>
        <v>-1960.85262704918</v>
      </c>
      <c r="M77" s="59">
        <f t="shared" si="14"/>
        <v>8.0991977049930171</v>
      </c>
      <c r="N77" s="59">
        <f t="shared" si="20"/>
        <v>-0.3243430285450053</v>
      </c>
      <c r="O77" s="59">
        <f t="shared" si="24"/>
        <v>2.3902512428774614E-2</v>
      </c>
      <c r="P77" s="59">
        <f t="shared" si="25"/>
        <v>8.0752951925642424</v>
      </c>
      <c r="Q77" s="59">
        <f t="shared" si="27"/>
        <v>2.008444627684014E-2</v>
      </c>
      <c r="R77" s="70">
        <v>2072.6999999999998</v>
      </c>
      <c r="S77" s="70">
        <v>21.2</v>
      </c>
      <c r="T77" s="55">
        <f t="shared" si="15"/>
        <v>76</v>
      </c>
    </row>
    <row r="78" spans="1:20" x14ac:dyDescent="0.25">
      <c r="A78" s="5">
        <f t="shared" si="21"/>
        <v>77</v>
      </c>
      <c r="B78" s="5">
        <f t="shared" si="16"/>
        <v>1</v>
      </c>
      <c r="C78" s="28">
        <v>1966</v>
      </c>
      <c r="D78" s="28">
        <v>1</v>
      </c>
      <c r="E78" s="48">
        <v>2345.9</v>
      </c>
      <c r="F78" s="51">
        <v>3372.3249999999998</v>
      </c>
      <c r="G78" s="51">
        <f t="shared" si="22"/>
        <v>80.498999999999796</v>
      </c>
      <c r="H78" s="58">
        <f t="shared" si="17"/>
        <v>-1972.5346270491782</v>
      </c>
      <c r="I78" s="59">
        <f t="shared" si="23"/>
        <v>3291.826</v>
      </c>
      <c r="J78" s="59">
        <f t="shared" si="26"/>
        <v>3214.076</v>
      </c>
      <c r="K78" s="59">
        <f t="shared" si="18"/>
        <v>-1960.85262704918</v>
      </c>
      <c r="L78" s="59">
        <f t="shared" si="19"/>
        <v>-1938.5676270491801</v>
      </c>
      <c r="M78" s="59">
        <f t="shared" si="14"/>
        <v>8.12335769644646</v>
      </c>
      <c r="N78" s="59">
        <f t="shared" si="20"/>
        <v>-0.30018303709156235</v>
      </c>
      <c r="O78" s="59">
        <f t="shared" si="24"/>
        <v>2.4159991453442942E-2</v>
      </c>
      <c r="P78" s="59">
        <f t="shared" si="25"/>
        <v>8.0991977049930171</v>
      </c>
      <c r="Q78" s="59">
        <f t="shared" si="27"/>
        <v>2.3902512428774614E-2</v>
      </c>
      <c r="R78" s="70">
        <v>2103.1999999999998</v>
      </c>
      <c r="S78" s="70">
        <v>21.3</v>
      </c>
      <c r="T78" s="55">
        <f t="shared" si="15"/>
        <v>77</v>
      </c>
    </row>
    <row r="79" spans="1:20" x14ac:dyDescent="0.25">
      <c r="A79" s="5">
        <f t="shared" si="21"/>
        <v>78</v>
      </c>
      <c r="B79" s="5">
        <f t="shared" si="16"/>
        <v>1</v>
      </c>
      <c r="C79" s="28">
        <v>1966</v>
      </c>
      <c r="D79" s="28">
        <v>2</v>
      </c>
      <c r="E79" s="48">
        <v>2351.6999999999998</v>
      </c>
      <c r="F79" s="51">
        <v>3384.0070000000001</v>
      </c>
      <c r="G79" s="51">
        <f t="shared" si="22"/>
        <v>11.682000000000244</v>
      </c>
      <c r="H79" s="58">
        <f t="shared" si="17"/>
        <v>-1960.852627049178</v>
      </c>
      <c r="I79" s="59">
        <f t="shared" si="23"/>
        <v>3372.3249999999998</v>
      </c>
      <c r="J79" s="59">
        <f t="shared" si="26"/>
        <v>3291.826</v>
      </c>
      <c r="K79" s="59">
        <f t="shared" si="18"/>
        <v>-1938.5676270491801</v>
      </c>
      <c r="L79" s="59">
        <f t="shared" si="19"/>
        <v>-1911.17862704918</v>
      </c>
      <c r="M79" s="59">
        <f t="shared" si="14"/>
        <v>8.1268157892818937</v>
      </c>
      <c r="N79" s="59">
        <f t="shared" si="20"/>
        <v>-0.29672494425612861</v>
      </c>
      <c r="O79" s="59">
        <f t="shared" si="24"/>
        <v>3.4580928354337459E-3</v>
      </c>
      <c r="P79" s="59">
        <f t="shared" si="25"/>
        <v>8.12335769644646</v>
      </c>
      <c r="Q79" s="59">
        <f t="shared" si="27"/>
        <v>2.4159991453442942E-2</v>
      </c>
      <c r="R79" s="70">
        <v>2109</v>
      </c>
      <c r="S79" s="70">
        <v>20.9</v>
      </c>
      <c r="T79" s="55">
        <f t="shared" si="15"/>
        <v>78</v>
      </c>
    </row>
    <row r="80" spans="1:20" x14ac:dyDescent="0.25">
      <c r="A80" s="5">
        <f t="shared" si="21"/>
        <v>79</v>
      </c>
      <c r="B80" s="5">
        <f t="shared" si="16"/>
        <v>1</v>
      </c>
      <c r="C80" s="28">
        <v>1966</v>
      </c>
      <c r="D80" s="28">
        <v>3</v>
      </c>
      <c r="E80" s="48">
        <v>2381.3000000000002</v>
      </c>
      <c r="F80" s="51">
        <v>3406.2919999999999</v>
      </c>
      <c r="G80" s="51">
        <f t="shared" si="22"/>
        <v>22.284999999999854</v>
      </c>
      <c r="H80" s="58">
        <f t="shared" si="17"/>
        <v>-1938.5676270491781</v>
      </c>
      <c r="I80" s="59">
        <f t="shared" si="23"/>
        <v>3384.0070000000001</v>
      </c>
      <c r="J80" s="59">
        <f t="shared" si="26"/>
        <v>3372.3249999999998</v>
      </c>
      <c r="K80" s="59">
        <f t="shared" si="18"/>
        <v>-1911.17862704918</v>
      </c>
      <c r="L80" s="59">
        <f t="shared" si="19"/>
        <v>-1880.74562704918</v>
      </c>
      <c r="M80" s="59">
        <f t="shared" si="14"/>
        <v>8.1333795886107669</v>
      </c>
      <c r="N80" s="59">
        <f t="shared" si="20"/>
        <v>-0.29016114492725542</v>
      </c>
      <c r="O80" s="59">
        <f t="shared" si="24"/>
        <v>6.5637993288731877E-3</v>
      </c>
      <c r="P80" s="59">
        <f t="shared" si="25"/>
        <v>8.1268157892818937</v>
      </c>
      <c r="Q80" s="59">
        <f t="shared" si="27"/>
        <v>3.4580928354337459E-3</v>
      </c>
      <c r="R80" s="70">
        <v>2133.1</v>
      </c>
      <c r="S80" s="70">
        <v>20.5</v>
      </c>
      <c r="T80" s="55">
        <f t="shared" si="15"/>
        <v>79</v>
      </c>
    </row>
    <row r="81" spans="1:20" x14ac:dyDescent="0.25">
      <c r="A81" s="5">
        <f t="shared" si="21"/>
        <v>80</v>
      </c>
      <c r="B81" s="5">
        <f t="shared" si="16"/>
        <v>1</v>
      </c>
      <c r="C81" s="28">
        <v>1966</v>
      </c>
      <c r="D81" s="28">
        <v>4</v>
      </c>
      <c r="E81" s="48">
        <v>2408.6</v>
      </c>
      <c r="F81" s="51">
        <v>3433.681</v>
      </c>
      <c r="G81" s="51">
        <f t="shared" si="22"/>
        <v>27.389000000000124</v>
      </c>
      <c r="H81" s="58">
        <f t="shared" si="17"/>
        <v>-1911.178627049178</v>
      </c>
      <c r="I81" s="59">
        <f t="shared" si="23"/>
        <v>3406.2919999999999</v>
      </c>
      <c r="J81" s="59">
        <f t="shared" si="26"/>
        <v>3384.0070000000001</v>
      </c>
      <c r="K81" s="59">
        <f t="shared" si="18"/>
        <v>-1880.74562704918</v>
      </c>
      <c r="L81" s="59">
        <f t="shared" si="19"/>
        <v>-1880.5496270491801</v>
      </c>
      <c r="M81" s="59">
        <f t="shared" si="14"/>
        <v>8.1413881425588759</v>
      </c>
      <c r="N81" s="59">
        <f t="shared" si="20"/>
        <v>-0.28215259097914647</v>
      </c>
      <c r="O81" s="59">
        <f t="shared" si="24"/>
        <v>8.008553948108954E-3</v>
      </c>
      <c r="P81" s="59">
        <f t="shared" si="25"/>
        <v>8.1333795886107669</v>
      </c>
      <c r="Q81" s="59">
        <f t="shared" si="27"/>
        <v>6.5637993288731877E-3</v>
      </c>
      <c r="R81" s="70">
        <v>2142</v>
      </c>
      <c r="S81" s="70">
        <v>20</v>
      </c>
      <c r="T81" s="55">
        <f t="shared" si="15"/>
        <v>80</v>
      </c>
    </row>
    <row r="82" spans="1:20" x14ac:dyDescent="0.25">
      <c r="A82" s="5">
        <f t="shared" si="21"/>
        <v>81</v>
      </c>
      <c r="B82" s="5">
        <f t="shared" si="16"/>
        <v>1</v>
      </c>
      <c r="C82" s="28">
        <v>1967</v>
      </c>
      <c r="D82" s="28">
        <v>1</v>
      </c>
      <c r="E82" s="48">
        <v>2445</v>
      </c>
      <c r="F82" s="51">
        <v>3464.114</v>
      </c>
      <c r="G82" s="51">
        <f t="shared" si="22"/>
        <v>30.432999999999993</v>
      </c>
      <c r="H82" s="58">
        <f t="shared" si="17"/>
        <v>-1880.745627049178</v>
      </c>
      <c r="I82" s="59">
        <f t="shared" si="23"/>
        <v>3433.681</v>
      </c>
      <c r="J82" s="59">
        <f t="shared" si="26"/>
        <v>3406.2919999999999</v>
      </c>
      <c r="K82" s="59">
        <f t="shared" si="18"/>
        <v>-1880.5496270491801</v>
      </c>
      <c r="L82" s="59">
        <f t="shared" si="19"/>
        <v>-1853.0616270491803</v>
      </c>
      <c r="M82" s="59">
        <f t="shared" si="14"/>
        <v>8.1502121790715218</v>
      </c>
      <c r="N82" s="59">
        <f t="shared" si="20"/>
        <v>-0.27332855446650051</v>
      </c>
      <c r="O82" s="59">
        <f t="shared" si="24"/>
        <v>8.8240365126459608E-3</v>
      </c>
      <c r="P82" s="59">
        <f t="shared" si="25"/>
        <v>8.1413881425588759</v>
      </c>
      <c r="Q82" s="59">
        <f t="shared" si="27"/>
        <v>8.008553948108954E-3</v>
      </c>
      <c r="R82" s="70">
        <v>2154.6</v>
      </c>
      <c r="S82" s="70">
        <v>21.1</v>
      </c>
      <c r="T82" s="55">
        <f t="shared" si="15"/>
        <v>81</v>
      </c>
    </row>
    <row r="83" spans="1:20" x14ac:dyDescent="0.25">
      <c r="A83" s="5">
        <f t="shared" si="21"/>
        <v>82</v>
      </c>
      <c r="B83" s="5">
        <f t="shared" si="16"/>
        <v>1</v>
      </c>
      <c r="C83" s="28">
        <v>1967</v>
      </c>
      <c r="D83" s="28">
        <v>2</v>
      </c>
      <c r="E83" s="48">
        <v>2464.5</v>
      </c>
      <c r="F83" s="51">
        <v>3464.31</v>
      </c>
      <c r="G83" s="51">
        <f t="shared" si="22"/>
        <v>0.19599999999991269</v>
      </c>
      <c r="H83" s="58">
        <f t="shared" si="17"/>
        <v>-1880.5496270491781</v>
      </c>
      <c r="I83" s="59">
        <f t="shared" si="23"/>
        <v>3464.114</v>
      </c>
      <c r="J83" s="59">
        <f t="shared" si="26"/>
        <v>3433.681</v>
      </c>
      <c r="K83" s="59">
        <f t="shared" si="18"/>
        <v>-1853.0616270491803</v>
      </c>
      <c r="L83" s="59">
        <f t="shared" si="19"/>
        <v>-1826.6546270491801</v>
      </c>
      <c r="M83" s="59">
        <f t="shared" si="14"/>
        <v>8.1502687575950219</v>
      </c>
      <c r="N83" s="59">
        <f t="shared" si="20"/>
        <v>-0.27327197594300046</v>
      </c>
      <c r="O83" s="59">
        <f t="shared" si="24"/>
        <v>5.6578523500050437E-5</v>
      </c>
      <c r="P83" s="59">
        <f t="shared" si="25"/>
        <v>8.1502121790715218</v>
      </c>
      <c r="Q83" s="59">
        <f t="shared" si="27"/>
        <v>8.8240365126459608E-3</v>
      </c>
      <c r="R83" s="70">
        <v>2183.4</v>
      </c>
      <c r="S83" s="70">
        <v>21.7</v>
      </c>
      <c r="T83" s="55">
        <f t="shared" si="15"/>
        <v>82</v>
      </c>
    </row>
    <row r="84" spans="1:20" x14ac:dyDescent="0.25">
      <c r="A84" s="5">
        <f t="shared" si="21"/>
        <v>83</v>
      </c>
      <c r="B84" s="5">
        <f t="shared" si="16"/>
        <v>1</v>
      </c>
      <c r="C84" s="28">
        <v>1967</v>
      </c>
      <c r="D84" s="28">
        <v>3</v>
      </c>
      <c r="E84" s="48">
        <v>2488.1</v>
      </c>
      <c r="F84" s="51">
        <v>3491.7979999999998</v>
      </c>
      <c r="G84" s="51">
        <f t="shared" si="22"/>
        <v>27.487999999999829</v>
      </c>
      <c r="H84" s="58">
        <f t="shared" si="17"/>
        <v>-1853.0616270491782</v>
      </c>
      <c r="I84" s="59">
        <f t="shared" si="23"/>
        <v>3464.31</v>
      </c>
      <c r="J84" s="59">
        <f t="shared" si="26"/>
        <v>3464.114</v>
      </c>
      <c r="K84" s="59">
        <f t="shared" si="18"/>
        <v>-1826.6546270491801</v>
      </c>
      <c r="L84" s="59">
        <f t="shared" si="19"/>
        <v>-1754.2046270491799</v>
      </c>
      <c r="M84" s="59">
        <f t="shared" si="14"/>
        <v>8.1581720687800185</v>
      </c>
      <c r="N84" s="59">
        <f t="shared" si="20"/>
        <v>-0.2653686647580038</v>
      </c>
      <c r="O84" s="59">
        <f t="shared" si="24"/>
        <v>7.9033111849966531E-3</v>
      </c>
      <c r="P84" s="59">
        <f t="shared" si="25"/>
        <v>8.1502687575950219</v>
      </c>
      <c r="Q84" s="59">
        <f t="shared" si="27"/>
        <v>5.6578523500050437E-5</v>
      </c>
      <c r="R84" s="70">
        <v>2194.5</v>
      </c>
      <c r="S84" s="70">
        <v>22.1</v>
      </c>
      <c r="T84" s="55">
        <f t="shared" si="15"/>
        <v>83</v>
      </c>
    </row>
    <row r="85" spans="1:20" x14ac:dyDescent="0.25">
      <c r="A85" s="5">
        <f t="shared" si="21"/>
        <v>84</v>
      </c>
      <c r="B85" s="5">
        <f t="shared" si="16"/>
        <v>1</v>
      </c>
      <c r="C85" s="28">
        <v>1967</v>
      </c>
      <c r="D85" s="28">
        <v>4</v>
      </c>
      <c r="E85" s="48">
        <v>2506.1</v>
      </c>
      <c r="F85" s="51">
        <v>3518.2049999999999</v>
      </c>
      <c r="G85" s="51">
        <f t="shared" si="22"/>
        <v>26.407000000000153</v>
      </c>
      <c r="H85" s="58">
        <f t="shared" si="17"/>
        <v>-1826.6546270491781</v>
      </c>
      <c r="I85" s="59">
        <f t="shared" si="23"/>
        <v>3491.7979999999998</v>
      </c>
      <c r="J85" s="59">
        <f t="shared" si="26"/>
        <v>3464.31</v>
      </c>
      <c r="K85" s="59">
        <f t="shared" si="18"/>
        <v>-1754.2046270491799</v>
      </c>
      <c r="L85" s="59">
        <f t="shared" si="19"/>
        <v>-1693.2416270491801</v>
      </c>
      <c r="M85" s="59">
        <f t="shared" si="14"/>
        <v>8.1657061953450807</v>
      </c>
      <c r="N85" s="59">
        <f t="shared" si="20"/>
        <v>-0.25783453819294166</v>
      </c>
      <c r="O85" s="59">
        <f t="shared" si="24"/>
        <v>7.5341265650621381E-3</v>
      </c>
      <c r="P85" s="59">
        <f t="shared" si="25"/>
        <v>8.1581720687800185</v>
      </c>
      <c r="Q85" s="59">
        <f t="shared" si="27"/>
        <v>7.9033111849966531E-3</v>
      </c>
      <c r="R85" s="70">
        <v>2207.8000000000002</v>
      </c>
      <c r="S85" s="70">
        <v>21.2</v>
      </c>
      <c r="T85" s="55">
        <f t="shared" si="15"/>
        <v>84</v>
      </c>
    </row>
    <row r="86" spans="1:20" x14ac:dyDescent="0.25">
      <c r="A86" s="5">
        <f t="shared" si="21"/>
        <v>85</v>
      </c>
      <c r="B86" s="5">
        <f t="shared" si="16"/>
        <v>1</v>
      </c>
      <c r="C86" s="28">
        <v>1968</v>
      </c>
      <c r="D86" s="28">
        <v>1</v>
      </c>
      <c r="E86" s="48">
        <v>2549.8000000000002</v>
      </c>
      <c r="F86" s="51">
        <v>3590.6550000000002</v>
      </c>
      <c r="G86" s="51">
        <f t="shared" si="22"/>
        <v>72.450000000000273</v>
      </c>
      <c r="H86" s="58">
        <f t="shared" si="17"/>
        <v>-1754.2046270491778</v>
      </c>
      <c r="I86" s="59">
        <f t="shared" si="23"/>
        <v>3518.2049999999999</v>
      </c>
      <c r="J86" s="59">
        <f t="shared" si="26"/>
        <v>3491.7979999999998</v>
      </c>
      <c r="K86" s="59">
        <f t="shared" si="18"/>
        <v>-1693.2416270491801</v>
      </c>
      <c r="L86" s="59">
        <f t="shared" si="19"/>
        <v>-1668.4046270491801</v>
      </c>
      <c r="M86" s="59">
        <f t="shared" si="14"/>
        <v>8.1860899160936</v>
      </c>
      <c r="N86" s="59">
        <f t="shared" si="20"/>
        <v>-0.23745081744442231</v>
      </c>
      <c r="O86" s="59">
        <f t="shared" si="24"/>
        <v>2.0383720748519352E-2</v>
      </c>
      <c r="P86" s="59">
        <f t="shared" si="25"/>
        <v>8.1657061953450807</v>
      </c>
      <c r="Q86" s="59">
        <f t="shared" si="27"/>
        <v>7.5341265650621381E-3</v>
      </c>
      <c r="R86" s="70">
        <v>2260.3000000000002</v>
      </c>
      <c r="S86" s="70">
        <v>22.6</v>
      </c>
      <c r="T86" s="55">
        <f t="shared" si="15"/>
        <v>85</v>
      </c>
    </row>
    <row r="87" spans="1:20" x14ac:dyDescent="0.25">
      <c r="A87" s="5">
        <f t="shared" si="21"/>
        <v>86</v>
      </c>
      <c r="B87" s="5">
        <f t="shared" si="16"/>
        <v>1</v>
      </c>
      <c r="C87" s="28">
        <v>1968</v>
      </c>
      <c r="D87" s="28">
        <v>2</v>
      </c>
      <c r="E87" s="48">
        <v>2592.3000000000002</v>
      </c>
      <c r="F87" s="51">
        <v>3651.6179999999999</v>
      </c>
      <c r="G87" s="51">
        <f t="shared" si="22"/>
        <v>60.962999999999738</v>
      </c>
      <c r="H87" s="58">
        <f t="shared" si="17"/>
        <v>-1693.2416270491781</v>
      </c>
      <c r="I87" s="59">
        <f t="shared" si="23"/>
        <v>3590.6550000000002</v>
      </c>
      <c r="J87" s="59">
        <f t="shared" si="26"/>
        <v>3518.2049999999999</v>
      </c>
      <c r="K87" s="59">
        <f t="shared" si="18"/>
        <v>-1668.4046270491801</v>
      </c>
      <c r="L87" s="59">
        <f t="shared" si="19"/>
        <v>-1652.8936270491802</v>
      </c>
      <c r="M87" s="59">
        <f t="shared" si="14"/>
        <v>8.2029256360248173</v>
      </c>
      <c r="N87" s="59">
        <f t="shared" si="20"/>
        <v>-0.22061509751320507</v>
      </c>
      <c r="O87" s="59">
        <f t="shared" si="24"/>
        <v>1.6835719931217241E-2</v>
      </c>
      <c r="P87" s="59">
        <f t="shared" si="25"/>
        <v>8.1860899160936</v>
      </c>
      <c r="Q87" s="59">
        <f t="shared" si="27"/>
        <v>2.0383720748519352E-2</v>
      </c>
      <c r="R87" s="70">
        <v>2295.1</v>
      </c>
      <c r="S87" s="70">
        <v>23.4</v>
      </c>
      <c r="T87" s="55">
        <f t="shared" si="15"/>
        <v>86</v>
      </c>
    </row>
    <row r="88" spans="1:20" x14ac:dyDescent="0.25">
      <c r="A88" s="5">
        <f t="shared" si="21"/>
        <v>87</v>
      </c>
      <c r="B88" s="5">
        <f t="shared" si="16"/>
        <v>1</v>
      </c>
      <c r="C88" s="28">
        <v>1968</v>
      </c>
      <c r="D88" s="28">
        <v>3</v>
      </c>
      <c r="E88" s="48">
        <v>2597.1</v>
      </c>
      <c r="F88" s="51">
        <v>3676.4549999999999</v>
      </c>
      <c r="G88" s="51">
        <f t="shared" si="22"/>
        <v>24.836999999999989</v>
      </c>
      <c r="H88" s="58">
        <f t="shared" si="17"/>
        <v>-1668.4046270491781</v>
      </c>
      <c r="I88" s="59">
        <f t="shared" si="23"/>
        <v>3651.6179999999999</v>
      </c>
      <c r="J88" s="59">
        <f t="shared" si="26"/>
        <v>3590.6550000000002</v>
      </c>
      <c r="K88" s="59">
        <f t="shared" si="18"/>
        <v>-1652.8936270491802</v>
      </c>
      <c r="L88" s="59">
        <f t="shared" si="19"/>
        <v>-1594.6796270491802</v>
      </c>
      <c r="M88" s="59">
        <f t="shared" si="14"/>
        <v>8.2097042516592875</v>
      </c>
      <c r="N88" s="59">
        <f t="shared" si="20"/>
        <v>-0.21383648187873483</v>
      </c>
      <c r="O88" s="59">
        <f t="shared" si="24"/>
        <v>6.778615634470242E-3</v>
      </c>
      <c r="P88" s="59">
        <f t="shared" si="25"/>
        <v>8.2029256360248173</v>
      </c>
      <c r="Q88" s="59">
        <f t="shared" si="27"/>
        <v>1.6835719931217241E-2</v>
      </c>
      <c r="R88" s="70">
        <v>2338.1999999999998</v>
      </c>
      <c r="S88" s="70">
        <v>24</v>
      </c>
      <c r="T88" s="55">
        <f t="shared" si="15"/>
        <v>87</v>
      </c>
    </row>
    <row r="89" spans="1:20" x14ac:dyDescent="0.25">
      <c r="A89" s="5">
        <f t="shared" si="21"/>
        <v>88</v>
      </c>
      <c r="B89" s="5">
        <f t="shared" si="16"/>
        <v>1</v>
      </c>
      <c r="C89" s="28">
        <v>1968</v>
      </c>
      <c r="D89" s="28">
        <v>4</v>
      </c>
      <c r="E89" s="48">
        <v>2613.6999999999998</v>
      </c>
      <c r="F89" s="51">
        <v>3691.9659999999999</v>
      </c>
      <c r="G89" s="51">
        <f t="shared" si="22"/>
        <v>15.510999999999967</v>
      </c>
      <c r="H89" s="58">
        <f t="shared" si="17"/>
        <v>-1652.8936270491781</v>
      </c>
      <c r="I89" s="59">
        <f t="shared" si="23"/>
        <v>3676.4549999999999</v>
      </c>
      <c r="J89" s="59">
        <f t="shared" si="26"/>
        <v>3651.6179999999999</v>
      </c>
      <c r="K89" s="59">
        <f t="shared" si="18"/>
        <v>-1594.6796270491802</v>
      </c>
      <c r="L89" s="59">
        <f t="shared" si="19"/>
        <v>-1583.9786270491802</v>
      </c>
      <c r="M89" s="59">
        <f t="shared" si="14"/>
        <v>8.2139143864795798</v>
      </c>
      <c r="N89" s="59">
        <f t="shared" si="20"/>
        <v>-0.20962634705844252</v>
      </c>
      <c r="O89" s="59">
        <f t="shared" si="24"/>
        <v>4.2101348202923106E-3</v>
      </c>
      <c r="P89" s="59">
        <f t="shared" si="25"/>
        <v>8.2097042516592875</v>
      </c>
      <c r="Q89" s="59">
        <f t="shared" si="27"/>
        <v>6.778615634470242E-3</v>
      </c>
      <c r="R89" s="70">
        <v>2348.6</v>
      </c>
      <c r="S89" s="70">
        <v>24.2</v>
      </c>
      <c r="T89" s="55">
        <f t="shared" si="15"/>
        <v>88</v>
      </c>
    </row>
    <row r="90" spans="1:20" x14ac:dyDescent="0.25">
      <c r="A90" s="5">
        <f t="shared" si="21"/>
        <v>89</v>
      </c>
      <c r="B90" s="5">
        <f t="shared" si="16"/>
        <v>1</v>
      </c>
      <c r="C90" s="28">
        <v>1969</v>
      </c>
      <c r="D90" s="28">
        <v>1</v>
      </c>
      <c r="E90" s="48">
        <v>2617.5</v>
      </c>
      <c r="F90" s="51">
        <v>3750.18</v>
      </c>
      <c r="G90" s="51">
        <f t="shared" si="22"/>
        <v>58.213999999999942</v>
      </c>
      <c r="H90" s="58">
        <f t="shared" si="17"/>
        <v>-1594.6796270491782</v>
      </c>
      <c r="I90" s="59">
        <f t="shared" si="23"/>
        <v>3691.9659999999999</v>
      </c>
      <c r="J90" s="59">
        <f t="shared" si="26"/>
        <v>3676.4549999999999</v>
      </c>
      <c r="K90" s="59">
        <f t="shared" si="18"/>
        <v>-1583.9786270491802</v>
      </c>
      <c r="L90" s="59">
        <f t="shared" si="19"/>
        <v>-1560.6146270491802</v>
      </c>
      <c r="M90" s="59">
        <f t="shared" si="14"/>
        <v>8.2295591178124941</v>
      </c>
      <c r="N90" s="59">
        <f t="shared" si="20"/>
        <v>-0.1939816157255283</v>
      </c>
      <c r="O90" s="59">
        <f t="shared" si="24"/>
        <v>1.5644731332914219E-2</v>
      </c>
      <c r="P90" s="59">
        <f t="shared" si="25"/>
        <v>8.2139143864795798</v>
      </c>
      <c r="Q90" s="59">
        <f t="shared" si="27"/>
        <v>4.2101348202923106E-3</v>
      </c>
      <c r="R90" s="70">
        <v>2375</v>
      </c>
      <c r="S90" s="70">
        <v>24</v>
      </c>
      <c r="T90" s="55">
        <f t="shared" si="15"/>
        <v>89</v>
      </c>
    </row>
    <row r="91" spans="1:20" x14ac:dyDescent="0.25">
      <c r="A91" s="5">
        <f t="shared" si="21"/>
        <v>90</v>
      </c>
      <c r="B91" s="5">
        <f t="shared" si="16"/>
        <v>1</v>
      </c>
      <c r="C91" s="28">
        <v>1969</v>
      </c>
      <c r="D91" s="28">
        <v>2</v>
      </c>
      <c r="E91" s="48">
        <v>2643.5</v>
      </c>
      <c r="F91" s="51">
        <v>3760.8809999999999</v>
      </c>
      <c r="G91" s="51">
        <f t="shared" si="22"/>
        <v>10.701000000000022</v>
      </c>
      <c r="H91" s="58">
        <f t="shared" si="17"/>
        <v>-1583.9786270491782</v>
      </c>
      <c r="I91" s="59">
        <f t="shared" si="23"/>
        <v>3750.18</v>
      </c>
      <c r="J91" s="59">
        <f t="shared" si="26"/>
        <v>3691.9659999999999</v>
      </c>
      <c r="K91" s="59">
        <f t="shared" si="18"/>
        <v>-1560.6146270491802</v>
      </c>
      <c r="L91" s="59">
        <f t="shared" si="19"/>
        <v>-1578.5796270491799</v>
      </c>
      <c r="M91" s="59">
        <f t="shared" si="14"/>
        <v>8.2324085174486257</v>
      </c>
      <c r="N91" s="59">
        <f t="shared" si="20"/>
        <v>-0.19113221608939668</v>
      </c>
      <c r="O91" s="59">
        <f t="shared" si="24"/>
        <v>2.8493996361316221E-3</v>
      </c>
      <c r="P91" s="59">
        <f t="shared" si="25"/>
        <v>8.2295591178124941</v>
      </c>
      <c r="Q91" s="59">
        <f t="shared" si="27"/>
        <v>1.5644731332914219E-2</v>
      </c>
      <c r="R91" s="70">
        <v>2390</v>
      </c>
      <c r="S91" s="70">
        <v>24.1</v>
      </c>
      <c r="T91" s="55">
        <f t="shared" si="15"/>
        <v>90</v>
      </c>
    </row>
    <row r="92" spans="1:20" x14ac:dyDescent="0.25">
      <c r="A92" s="5">
        <f t="shared" si="21"/>
        <v>91</v>
      </c>
      <c r="B92" s="5">
        <f t="shared" si="16"/>
        <v>1</v>
      </c>
      <c r="C92" s="28">
        <v>1969</v>
      </c>
      <c r="D92" s="28">
        <v>3</v>
      </c>
      <c r="E92" s="48">
        <v>2696.6</v>
      </c>
      <c r="F92" s="51">
        <v>3784.2449999999999</v>
      </c>
      <c r="G92" s="51">
        <f t="shared" si="22"/>
        <v>23.364000000000033</v>
      </c>
      <c r="H92" s="58">
        <f t="shared" si="17"/>
        <v>-1560.6146270491781</v>
      </c>
      <c r="I92" s="59">
        <f t="shared" si="23"/>
        <v>3760.8809999999999</v>
      </c>
      <c r="J92" s="59">
        <f t="shared" si="26"/>
        <v>3750.18</v>
      </c>
      <c r="K92" s="59">
        <f t="shared" si="18"/>
        <v>-1578.5796270491799</v>
      </c>
      <c r="L92" s="59">
        <f t="shared" si="19"/>
        <v>-1584.8626270491802</v>
      </c>
      <c r="M92" s="59">
        <f t="shared" si="14"/>
        <v>8.2386016743760297</v>
      </c>
      <c r="N92" s="59">
        <f t="shared" si="20"/>
        <v>-0.1849390591619926</v>
      </c>
      <c r="O92" s="59">
        <f t="shared" si="24"/>
        <v>6.1931569274040754E-3</v>
      </c>
      <c r="P92" s="59">
        <f t="shared" si="25"/>
        <v>8.2324085174486257</v>
      </c>
      <c r="Q92" s="59">
        <f t="shared" si="27"/>
        <v>2.8493996361316221E-3</v>
      </c>
      <c r="R92" s="70">
        <v>2401</v>
      </c>
      <c r="S92" s="70">
        <v>24.3</v>
      </c>
      <c r="T92" s="55">
        <f t="shared" si="15"/>
        <v>91</v>
      </c>
    </row>
    <row r="93" spans="1:20" x14ac:dyDescent="0.25">
      <c r="A93" s="5">
        <f t="shared" si="21"/>
        <v>92</v>
      </c>
      <c r="B93" s="5">
        <f t="shared" si="16"/>
        <v>1</v>
      </c>
      <c r="C93" s="28">
        <v>1969</v>
      </c>
      <c r="D93" s="28">
        <v>4</v>
      </c>
      <c r="E93" s="48">
        <v>2716.1</v>
      </c>
      <c r="F93" s="51">
        <v>3766.28</v>
      </c>
      <c r="G93" s="51">
        <f t="shared" si="22"/>
        <v>-17.964999999999691</v>
      </c>
      <c r="H93" s="58">
        <f t="shared" si="17"/>
        <v>-1578.5796270491778</v>
      </c>
      <c r="I93" s="59">
        <f t="shared" si="23"/>
        <v>3784.2449999999999</v>
      </c>
      <c r="J93" s="59">
        <f t="shared" si="26"/>
        <v>3760.8809999999999</v>
      </c>
      <c r="K93" s="59">
        <f t="shared" si="18"/>
        <v>-1584.8626270491802</v>
      </c>
      <c r="L93" s="59">
        <f t="shared" si="19"/>
        <v>-1577.7936270491803</v>
      </c>
      <c r="M93" s="59">
        <f t="shared" si="14"/>
        <v>8.2338430558956937</v>
      </c>
      <c r="N93" s="59">
        <f t="shared" si="20"/>
        <v>-0.1896976776423287</v>
      </c>
      <c r="O93" s="59">
        <f t="shared" si="24"/>
        <v>-4.7586184803360965E-3</v>
      </c>
      <c r="P93" s="59">
        <f t="shared" si="25"/>
        <v>8.2386016743760297</v>
      </c>
      <c r="Q93" s="59">
        <f t="shared" si="27"/>
        <v>6.1931569274040754E-3</v>
      </c>
      <c r="R93" s="70">
        <v>2419.8000000000002</v>
      </c>
      <c r="S93" s="70">
        <v>24.6</v>
      </c>
      <c r="T93" s="55">
        <f t="shared" si="15"/>
        <v>92</v>
      </c>
    </row>
    <row r="94" spans="1:20" x14ac:dyDescent="0.25">
      <c r="A94" s="5">
        <f t="shared" si="21"/>
        <v>93</v>
      </c>
      <c r="B94" s="5">
        <f t="shared" si="16"/>
        <v>1</v>
      </c>
      <c r="C94" s="28">
        <v>1970</v>
      </c>
      <c r="D94" s="28">
        <v>1</v>
      </c>
      <c r="E94" s="48">
        <v>2729.4</v>
      </c>
      <c r="F94" s="51">
        <v>3759.9969999999998</v>
      </c>
      <c r="G94" s="51">
        <f t="shared" si="22"/>
        <v>-6.2830000000003565</v>
      </c>
      <c r="H94" s="58">
        <f t="shared" si="17"/>
        <v>-1584.8626270491782</v>
      </c>
      <c r="I94" s="59">
        <f t="shared" si="23"/>
        <v>3766.28</v>
      </c>
      <c r="J94" s="59">
        <f t="shared" si="26"/>
        <v>3784.2449999999999</v>
      </c>
      <c r="K94" s="59">
        <f t="shared" si="18"/>
        <v>-1577.7936270491803</v>
      </c>
      <c r="L94" s="59">
        <f t="shared" si="19"/>
        <v>-1544.3186270491799</v>
      </c>
      <c r="M94" s="59">
        <f t="shared" si="14"/>
        <v>8.2321734385112819</v>
      </c>
      <c r="N94" s="59">
        <f t="shared" si="20"/>
        <v>-0.19136729502674044</v>
      </c>
      <c r="O94" s="59">
        <f t="shared" si="24"/>
        <v>-1.6696173844117368E-3</v>
      </c>
      <c r="P94" s="59">
        <f t="shared" si="25"/>
        <v>8.2338430558956937</v>
      </c>
      <c r="Q94" s="59">
        <f t="shared" si="27"/>
        <v>-4.7586184803360965E-3</v>
      </c>
      <c r="R94" s="70">
        <v>2434.4</v>
      </c>
      <c r="S94" s="70">
        <v>24.5</v>
      </c>
      <c r="T94" s="55">
        <f t="shared" si="15"/>
        <v>93</v>
      </c>
    </row>
    <row r="95" spans="1:20" x14ac:dyDescent="0.25">
      <c r="A95" s="5">
        <f t="shared" si="21"/>
        <v>94</v>
      </c>
      <c r="B95" s="5">
        <f t="shared" si="16"/>
        <v>1</v>
      </c>
      <c r="C95" s="28">
        <v>1970</v>
      </c>
      <c r="D95" s="28">
        <v>2</v>
      </c>
      <c r="E95" s="48">
        <v>2777.4</v>
      </c>
      <c r="F95" s="51">
        <v>3767.0659999999998</v>
      </c>
      <c r="G95" s="51">
        <f t="shared" si="22"/>
        <v>7.06899999999996</v>
      </c>
      <c r="H95" s="58">
        <f t="shared" si="17"/>
        <v>-1577.7936270491782</v>
      </c>
      <c r="I95" s="59">
        <f t="shared" si="23"/>
        <v>3759.9969999999998</v>
      </c>
      <c r="J95" s="59">
        <f t="shared" si="26"/>
        <v>3766.28</v>
      </c>
      <c r="K95" s="59">
        <f t="shared" si="18"/>
        <v>-1544.3186270491799</v>
      </c>
      <c r="L95" s="59">
        <f t="shared" si="19"/>
        <v>-1585.0586270491801</v>
      </c>
      <c r="M95" s="59">
        <f t="shared" si="14"/>
        <v>8.2340517281119574</v>
      </c>
      <c r="N95" s="59">
        <f t="shared" si="20"/>
        <v>-0.18948900542606495</v>
      </c>
      <c r="O95" s="59">
        <f t="shared" si="24"/>
        <v>1.8782896006754868E-3</v>
      </c>
      <c r="P95" s="59">
        <f t="shared" si="25"/>
        <v>8.2321734385112819</v>
      </c>
      <c r="Q95" s="59">
        <f t="shared" si="27"/>
        <v>-1.6696173844117368E-3</v>
      </c>
      <c r="R95" s="70">
        <v>2445.6999999999998</v>
      </c>
      <c r="S95" s="70">
        <v>24.3</v>
      </c>
      <c r="T95" s="55">
        <f t="shared" si="15"/>
        <v>94</v>
      </c>
    </row>
    <row r="96" spans="1:20" x14ac:dyDescent="0.25">
      <c r="A96" s="5">
        <f t="shared" si="21"/>
        <v>95</v>
      </c>
      <c r="B96" s="5">
        <f t="shared" si="16"/>
        <v>1</v>
      </c>
      <c r="C96" s="28">
        <v>1970</v>
      </c>
      <c r="D96" s="28">
        <v>3</v>
      </c>
      <c r="E96" s="48">
        <v>2814.6</v>
      </c>
      <c r="F96" s="51">
        <v>3800.5410000000002</v>
      </c>
      <c r="G96" s="51">
        <f t="shared" si="22"/>
        <v>33.475000000000364</v>
      </c>
      <c r="H96" s="58">
        <f t="shared" si="17"/>
        <v>-1544.3186270491778</v>
      </c>
      <c r="I96" s="59">
        <f t="shared" si="23"/>
        <v>3767.0659999999998</v>
      </c>
      <c r="J96" s="59">
        <f t="shared" si="26"/>
        <v>3759.9969999999998</v>
      </c>
      <c r="K96" s="59">
        <f t="shared" si="18"/>
        <v>-1585.0586270491801</v>
      </c>
      <c r="L96" s="59">
        <f t="shared" si="19"/>
        <v>-1480.8026270491803</v>
      </c>
      <c r="M96" s="59">
        <f t="shared" si="14"/>
        <v>8.2428987040021084</v>
      </c>
      <c r="N96" s="59">
        <f t="shared" si="20"/>
        <v>-0.18064202953591391</v>
      </c>
      <c r="O96" s="59">
        <f t="shared" si="24"/>
        <v>8.8469758901510431E-3</v>
      </c>
      <c r="P96" s="59">
        <f t="shared" si="25"/>
        <v>8.2340517281119574</v>
      </c>
      <c r="Q96" s="59">
        <f t="shared" si="27"/>
        <v>1.8782896006754868E-3</v>
      </c>
      <c r="R96" s="70">
        <v>2467.1</v>
      </c>
      <c r="S96" s="70">
        <v>24.2</v>
      </c>
      <c r="T96" s="55">
        <f t="shared" si="15"/>
        <v>95</v>
      </c>
    </row>
    <row r="97" spans="1:20" x14ac:dyDescent="0.25">
      <c r="A97" s="5">
        <f t="shared" si="21"/>
        <v>96</v>
      </c>
      <c r="B97" s="5">
        <f t="shared" si="16"/>
        <v>1</v>
      </c>
      <c r="C97" s="28">
        <v>1970</v>
      </c>
      <c r="D97" s="28">
        <v>4</v>
      </c>
      <c r="E97" s="48">
        <v>2804.4</v>
      </c>
      <c r="F97" s="51">
        <v>3759.8009999999999</v>
      </c>
      <c r="G97" s="51">
        <f t="shared" si="22"/>
        <v>-40.740000000000236</v>
      </c>
      <c r="H97" s="58">
        <f t="shared" si="17"/>
        <v>-1585.0586270491781</v>
      </c>
      <c r="I97" s="59">
        <f t="shared" si="23"/>
        <v>3800.5410000000002</v>
      </c>
      <c r="J97" s="59">
        <f t="shared" si="26"/>
        <v>3767.0659999999998</v>
      </c>
      <c r="K97" s="59">
        <f t="shared" si="18"/>
        <v>-1480.8026270491803</v>
      </c>
      <c r="L97" s="59">
        <f t="shared" si="19"/>
        <v>-1459.0086270491799</v>
      </c>
      <c r="M97" s="59">
        <f t="shared" si="14"/>
        <v>8.2321213094514203</v>
      </c>
      <c r="N97" s="59">
        <f t="shared" si="20"/>
        <v>-0.19141942408660206</v>
      </c>
      <c r="O97" s="59">
        <f t="shared" si="24"/>
        <v>-1.0777394550688157E-2</v>
      </c>
      <c r="P97" s="59">
        <f t="shared" si="25"/>
        <v>8.2428987040021084</v>
      </c>
      <c r="Q97" s="59">
        <f t="shared" si="27"/>
        <v>8.8469758901510431E-3</v>
      </c>
      <c r="R97" s="70">
        <v>2460.1</v>
      </c>
      <c r="S97" s="70">
        <v>24.2</v>
      </c>
      <c r="T97" s="55">
        <f t="shared" si="15"/>
        <v>96</v>
      </c>
    </row>
    <row r="98" spans="1:20" x14ac:dyDescent="0.25">
      <c r="A98" s="5">
        <f t="shared" si="21"/>
        <v>97</v>
      </c>
      <c r="B98" s="5">
        <f t="shared" si="16"/>
        <v>1</v>
      </c>
      <c r="C98" s="28">
        <v>1971</v>
      </c>
      <c r="D98" s="28">
        <v>1</v>
      </c>
      <c r="E98" s="48">
        <v>2863.6</v>
      </c>
      <c r="F98" s="51">
        <v>3864.0569999999998</v>
      </c>
      <c r="G98" s="51">
        <f t="shared" si="22"/>
        <v>104.25599999999986</v>
      </c>
      <c r="H98" s="58">
        <f t="shared" si="17"/>
        <v>-1480.8026270491782</v>
      </c>
      <c r="I98" s="59">
        <f t="shared" si="23"/>
        <v>3759.8009999999999</v>
      </c>
      <c r="J98" s="59">
        <f t="shared" si="26"/>
        <v>3800.5410000000002</v>
      </c>
      <c r="K98" s="59">
        <f t="shared" si="18"/>
        <v>-1459.0086270491799</v>
      </c>
      <c r="L98" s="59">
        <f t="shared" si="19"/>
        <v>-1428.1836270491801</v>
      </c>
      <c r="M98" s="59">
        <f t="shared" si="14"/>
        <v>8.2594729467764001</v>
      </c>
      <c r="N98" s="59">
        <f t="shared" si="20"/>
        <v>-0.16406778676162226</v>
      </c>
      <c r="O98" s="59">
        <f t="shared" si="24"/>
        <v>2.7351637324979805E-2</v>
      </c>
      <c r="P98" s="59">
        <f t="shared" si="25"/>
        <v>8.2321213094514203</v>
      </c>
      <c r="Q98" s="59">
        <f t="shared" si="27"/>
        <v>-1.0777394550688157E-2</v>
      </c>
      <c r="R98" s="70">
        <v>2507.4</v>
      </c>
      <c r="S98" s="70">
        <v>25</v>
      </c>
      <c r="T98" s="55">
        <f t="shared" si="15"/>
        <v>97</v>
      </c>
    </row>
    <row r="99" spans="1:20" x14ac:dyDescent="0.25">
      <c r="A99" s="5">
        <f t="shared" si="21"/>
        <v>98</v>
      </c>
      <c r="B99" s="5">
        <f t="shared" si="16"/>
        <v>1</v>
      </c>
      <c r="C99" s="28">
        <v>1971</v>
      </c>
      <c r="D99" s="28">
        <v>2</v>
      </c>
      <c r="E99" s="48">
        <v>2904.6</v>
      </c>
      <c r="F99" s="51">
        <v>3885.8510000000001</v>
      </c>
      <c r="G99" s="51">
        <f t="shared" si="22"/>
        <v>21.794000000000324</v>
      </c>
      <c r="H99" s="58">
        <f t="shared" si="17"/>
        <v>-1459.0086270491779</v>
      </c>
      <c r="I99" s="59">
        <f t="shared" si="23"/>
        <v>3864.0569999999998</v>
      </c>
      <c r="J99" s="59">
        <f t="shared" si="26"/>
        <v>3759.8009999999999</v>
      </c>
      <c r="K99" s="59">
        <f t="shared" si="18"/>
        <v>-1428.1836270491801</v>
      </c>
      <c r="L99" s="59">
        <f t="shared" si="19"/>
        <v>-1416.9926270491799</v>
      </c>
      <c r="M99" s="59">
        <f t="shared" si="14"/>
        <v>8.2650972864333685</v>
      </c>
      <c r="N99" s="59">
        <f t="shared" si="20"/>
        <v>-0.15844344710465386</v>
      </c>
      <c r="O99" s="59">
        <f t="shared" si="24"/>
        <v>5.6243396569684023E-3</v>
      </c>
      <c r="P99" s="59">
        <f t="shared" si="25"/>
        <v>8.2594729467764001</v>
      </c>
      <c r="Q99" s="59">
        <f t="shared" si="27"/>
        <v>2.7351637324979805E-2</v>
      </c>
      <c r="R99" s="70">
        <v>2530.5</v>
      </c>
      <c r="S99" s="70">
        <v>25</v>
      </c>
      <c r="T99" s="55">
        <f t="shared" si="15"/>
        <v>98</v>
      </c>
    </row>
    <row r="100" spans="1:20" x14ac:dyDescent="0.25">
      <c r="A100" s="5">
        <f t="shared" si="21"/>
        <v>99</v>
      </c>
      <c r="B100" s="5">
        <f t="shared" si="16"/>
        <v>1</v>
      </c>
      <c r="C100" s="28">
        <v>1971</v>
      </c>
      <c r="D100" s="28">
        <v>3</v>
      </c>
      <c r="E100" s="48">
        <v>2916.4</v>
      </c>
      <c r="F100" s="51">
        <v>3916.6759999999999</v>
      </c>
      <c r="G100" s="51">
        <f t="shared" si="22"/>
        <v>30.824999999999818</v>
      </c>
      <c r="H100" s="58">
        <f t="shared" si="17"/>
        <v>-1428.1836270491781</v>
      </c>
      <c r="I100" s="59">
        <f t="shared" si="23"/>
        <v>3885.8510000000001</v>
      </c>
      <c r="J100" s="59">
        <f t="shared" si="26"/>
        <v>3864.0569999999998</v>
      </c>
      <c r="K100" s="59">
        <f t="shared" si="18"/>
        <v>-1416.9926270491799</v>
      </c>
      <c r="L100" s="59">
        <f t="shared" si="19"/>
        <v>-1347.1936270491799</v>
      </c>
      <c r="M100" s="59">
        <f t="shared" si="14"/>
        <v>8.2729986138800786</v>
      </c>
      <c r="N100" s="59">
        <f t="shared" si="20"/>
        <v>-0.15054211965794373</v>
      </c>
      <c r="O100" s="59">
        <f t="shared" si="24"/>
        <v>7.9013274467101269E-3</v>
      </c>
      <c r="P100" s="59">
        <f t="shared" si="25"/>
        <v>8.2650972864333685</v>
      </c>
      <c r="Q100" s="59">
        <f t="shared" si="27"/>
        <v>5.6243396569684023E-3</v>
      </c>
      <c r="R100" s="70">
        <v>2550.6999999999998</v>
      </c>
      <c r="S100" s="70">
        <v>25.2</v>
      </c>
      <c r="T100" s="55">
        <f t="shared" si="15"/>
        <v>99</v>
      </c>
    </row>
    <row r="101" spans="1:20" x14ac:dyDescent="0.25">
      <c r="A101" s="5">
        <f t="shared" si="21"/>
        <v>100</v>
      </c>
      <c r="B101" s="5">
        <f t="shared" si="16"/>
        <v>1</v>
      </c>
      <c r="C101" s="28">
        <v>1971</v>
      </c>
      <c r="D101" s="28">
        <v>4</v>
      </c>
      <c r="E101" s="48">
        <v>2946.8</v>
      </c>
      <c r="F101" s="51">
        <v>3927.8670000000002</v>
      </c>
      <c r="G101" s="51">
        <f t="shared" si="22"/>
        <v>11.191000000000258</v>
      </c>
      <c r="H101" s="58">
        <f t="shared" si="17"/>
        <v>-1416.9926270491778</v>
      </c>
      <c r="I101" s="59">
        <f t="shared" si="23"/>
        <v>3916.6759999999999</v>
      </c>
      <c r="J101" s="59">
        <f t="shared" si="26"/>
        <v>3885.8510000000001</v>
      </c>
      <c r="K101" s="59">
        <f t="shared" si="18"/>
        <v>-1347.1936270491799</v>
      </c>
      <c r="L101" s="59">
        <f t="shared" si="19"/>
        <v>-1252.75462704918</v>
      </c>
      <c r="M101" s="59">
        <f t="shared" si="14"/>
        <v>8.2758518094306428</v>
      </c>
      <c r="N101" s="59">
        <f t="shared" si="20"/>
        <v>-0.14768892410737955</v>
      </c>
      <c r="O101" s="59">
        <f t="shared" si="24"/>
        <v>2.8531955505641804E-3</v>
      </c>
      <c r="P101" s="59">
        <f t="shared" si="25"/>
        <v>8.2729986138800786</v>
      </c>
      <c r="Q101" s="59">
        <f t="shared" si="27"/>
        <v>7.9013274467101269E-3</v>
      </c>
      <c r="R101" s="70">
        <v>2593.1999999999998</v>
      </c>
      <c r="S101" s="70">
        <v>24.9</v>
      </c>
      <c r="T101" s="55">
        <f t="shared" si="15"/>
        <v>100</v>
      </c>
    </row>
    <row r="102" spans="1:20" x14ac:dyDescent="0.25">
      <c r="A102" s="5">
        <f t="shared" si="21"/>
        <v>101</v>
      </c>
      <c r="B102" s="5">
        <f t="shared" si="16"/>
        <v>1</v>
      </c>
      <c r="C102" s="28">
        <v>1972</v>
      </c>
      <c r="D102" s="28">
        <v>1</v>
      </c>
      <c r="E102" s="48">
        <v>2965</v>
      </c>
      <c r="F102" s="51">
        <v>3997.6660000000002</v>
      </c>
      <c r="G102" s="51">
        <f t="shared" si="22"/>
        <v>69.798999999999978</v>
      </c>
      <c r="H102" s="58">
        <f t="shared" si="17"/>
        <v>-1347.1936270491778</v>
      </c>
      <c r="I102" s="59">
        <f t="shared" si="23"/>
        <v>3927.8670000000002</v>
      </c>
      <c r="J102" s="59">
        <f t="shared" si="26"/>
        <v>3916.6759999999999</v>
      </c>
      <c r="K102" s="59">
        <f t="shared" si="18"/>
        <v>-1252.75462704918</v>
      </c>
      <c r="L102" s="59">
        <f t="shared" si="19"/>
        <v>-1213.7806270491803</v>
      </c>
      <c r="M102" s="59">
        <f t="shared" si="14"/>
        <v>8.2934659697996516</v>
      </c>
      <c r="N102" s="59">
        <f t="shared" si="20"/>
        <v>-0.13007476373837079</v>
      </c>
      <c r="O102" s="59">
        <f t="shared" si="24"/>
        <v>1.7614160369008758E-2</v>
      </c>
      <c r="P102" s="59">
        <f t="shared" si="25"/>
        <v>8.2758518094306428</v>
      </c>
      <c r="Q102" s="59">
        <f t="shared" si="27"/>
        <v>2.8531955505641804E-3</v>
      </c>
      <c r="R102" s="70">
        <v>2627.6</v>
      </c>
      <c r="S102" s="70">
        <v>26.1</v>
      </c>
      <c r="T102" s="55">
        <f t="shared" si="15"/>
        <v>101</v>
      </c>
    </row>
    <row r="103" spans="1:20" x14ac:dyDescent="0.25">
      <c r="A103" s="5">
        <f t="shared" si="21"/>
        <v>102</v>
      </c>
      <c r="B103" s="5">
        <f t="shared" si="16"/>
        <v>1</v>
      </c>
      <c r="C103" s="28">
        <v>1972</v>
      </c>
      <c r="D103" s="28">
        <v>2</v>
      </c>
      <c r="E103" s="48">
        <v>2991.5</v>
      </c>
      <c r="F103" s="51">
        <v>4092.105</v>
      </c>
      <c r="G103" s="51">
        <f t="shared" si="22"/>
        <v>94.438999999999851</v>
      </c>
      <c r="H103" s="58">
        <f t="shared" si="17"/>
        <v>-1252.754627049178</v>
      </c>
      <c r="I103" s="59">
        <f t="shared" si="23"/>
        <v>3997.6660000000002</v>
      </c>
      <c r="J103" s="59">
        <f t="shared" si="26"/>
        <v>3927.8670000000002</v>
      </c>
      <c r="K103" s="59">
        <f t="shared" si="18"/>
        <v>-1213.7806270491803</v>
      </c>
      <c r="L103" s="59">
        <f t="shared" si="19"/>
        <v>-1146.1416270491802</v>
      </c>
      <c r="M103" s="59">
        <f t="shared" si="14"/>
        <v>8.316814786566356</v>
      </c>
      <c r="N103" s="59">
        <f t="shared" si="20"/>
        <v>-0.10672594697166637</v>
      </c>
      <c r="O103" s="59">
        <f t="shared" si="24"/>
        <v>2.3348816766704417E-2</v>
      </c>
      <c r="P103" s="59">
        <f t="shared" si="25"/>
        <v>8.2934659697996516</v>
      </c>
      <c r="Q103" s="59">
        <f t="shared" si="27"/>
        <v>1.7614160369008758E-2</v>
      </c>
      <c r="R103" s="70">
        <v>2677.3</v>
      </c>
      <c r="S103" s="70">
        <v>26.4</v>
      </c>
      <c r="T103" s="55">
        <f t="shared" si="15"/>
        <v>102</v>
      </c>
    </row>
    <row r="104" spans="1:20" x14ac:dyDescent="0.25">
      <c r="A104" s="5">
        <f t="shared" si="21"/>
        <v>103</v>
      </c>
      <c r="B104" s="5">
        <f t="shared" si="16"/>
        <v>1</v>
      </c>
      <c r="C104" s="28">
        <v>1972</v>
      </c>
      <c r="D104" s="28">
        <v>3</v>
      </c>
      <c r="E104" s="48">
        <v>3053.6</v>
      </c>
      <c r="F104" s="51">
        <v>4131.0789999999997</v>
      </c>
      <c r="G104" s="51">
        <f t="shared" si="22"/>
        <v>38.973999999999705</v>
      </c>
      <c r="H104" s="58">
        <f t="shared" si="17"/>
        <v>-1213.7806270491783</v>
      </c>
      <c r="I104" s="59">
        <f t="shared" si="23"/>
        <v>4092.105</v>
      </c>
      <c r="J104" s="59">
        <f t="shared" si="26"/>
        <v>3997.6660000000002</v>
      </c>
      <c r="K104" s="59">
        <f t="shared" si="18"/>
        <v>-1146.1416270491802</v>
      </c>
      <c r="L104" s="59">
        <f t="shared" si="19"/>
        <v>-1039.5296270491801</v>
      </c>
      <c r="M104" s="59">
        <f t="shared" si="14"/>
        <v>8.3262939109127707</v>
      </c>
      <c r="N104" s="59">
        <f t="shared" si="20"/>
        <v>-9.7246822625251639E-2</v>
      </c>
      <c r="O104" s="59">
        <f t="shared" si="24"/>
        <v>9.4791243464147357E-3</v>
      </c>
      <c r="P104" s="59">
        <f t="shared" si="25"/>
        <v>8.316814786566356</v>
      </c>
      <c r="Q104" s="59">
        <f t="shared" si="27"/>
        <v>2.3348816766704417E-2</v>
      </c>
      <c r="R104" s="70">
        <v>2718.4</v>
      </c>
      <c r="S104" s="70">
        <v>27.1</v>
      </c>
      <c r="T104" s="55">
        <f t="shared" si="15"/>
        <v>103</v>
      </c>
    </row>
    <row r="105" spans="1:20" x14ac:dyDescent="0.25">
      <c r="A105" s="5">
        <f t="shared" si="21"/>
        <v>104</v>
      </c>
      <c r="B105" s="5">
        <f t="shared" si="16"/>
        <v>1</v>
      </c>
      <c r="C105" s="28">
        <v>1972</v>
      </c>
      <c r="D105" s="28">
        <v>4</v>
      </c>
      <c r="E105" s="48">
        <v>3175</v>
      </c>
      <c r="F105" s="51">
        <v>4198.7179999999998</v>
      </c>
      <c r="G105" s="51">
        <f t="shared" si="22"/>
        <v>67.639000000000124</v>
      </c>
      <c r="H105" s="58">
        <f t="shared" si="17"/>
        <v>-1146.1416270491782</v>
      </c>
      <c r="I105" s="59">
        <f t="shared" si="23"/>
        <v>4131.0789999999997</v>
      </c>
      <c r="J105" s="59">
        <f t="shared" si="26"/>
        <v>4092.105</v>
      </c>
      <c r="K105" s="59">
        <f t="shared" si="18"/>
        <v>-1039.5296270491801</v>
      </c>
      <c r="L105" s="59">
        <f t="shared" si="19"/>
        <v>-989.7576270491802</v>
      </c>
      <c r="M105" s="59">
        <f t="shared" si="14"/>
        <v>8.3425345195815925</v>
      </c>
      <c r="N105" s="59">
        <f t="shared" si="20"/>
        <v>-8.1006213956429818E-2</v>
      </c>
      <c r="O105" s="59">
        <f t="shared" si="24"/>
        <v>1.6240608668821821E-2</v>
      </c>
      <c r="P105" s="59">
        <f t="shared" si="25"/>
        <v>8.3262939109127707</v>
      </c>
      <c r="Q105" s="59">
        <f t="shared" si="27"/>
        <v>9.4791243464147357E-3</v>
      </c>
      <c r="R105" s="70">
        <v>2781.7</v>
      </c>
      <c r="S105" s="70">
        <v>27.7</v>
      </c>
      <c r="T105" s="55">
        <f t="shared" si="15"/>
        <v>104</v>
      </c>
    </row>
    <row r="106" spans="1:20" x14ac:dyDescent="0.25">
      <c r="A106" s="5">
        <f t="shared" si="21"/>
        <v>105</v>
      </c>
      <c r="B106" s="5">
        <f t="shared" si="16"/>
        <v>1</v>
      </c>
      <c r="C106" s="28">
        <v>1973</v>
      </c>
      <c r="D106" s="28">
        <v>1</v>
      </c>
      <c r="E106" s="48">
        <v>3210.5</v>
      </c>
      <c r="F106" s="51">
        <v>4305.33</v>
      </c>
      <c r="G106" s="51">
        <f t="shared" si="22"/>
        <v>106.61200000000008</v>
      </c>
      <c r="H106" s="58">
        <f t="shared" si="17"/>
        <v>-1039.5296270491781</v>
      </c>
      <c r="I106" s="59">
        <f t="shared" si="23"/>
        <v>4198.7179999999998</v>
      </c>
      <c r="J106" s="59">
        <f t="shared" si="26"/>
        <v>4131.0789999999997</v>
      </c>
      <c r="K106" s="59">
        <f t="shared" si="18"/>
        <v>-989.7576270491802</v>
      </c>
      <c r="L106" s="59">
        <f t="shared" si="19"/>
        <v>-1012.9256270491799</v>
      </c>
      <c r="M106" s="59">
        <f t="shared" si="14"/>
        <v>8.3676090689762468</v>
      </c>
      <c r="N106" s="59">
        <f t="shared" si="20"/>
        <v>-5.5931664561775563E-2</v>
      </c>
      <c r="O106" s="59">
        <f t="shared" si="24"/>
        <v>2.5074549394654255E-2</v>
      </c>
      <c r="P106" s="59">
        <f t="shared" si="25"/>
        <v>8.3425345195815925</v>
      </c>
      <c r="Q106" s="59">
        <f t="shared" si="27"/>
        <v>1.6240608668821821E-2</v>
      </c>
      <c r="R106" s="70">
        <v>2832</v>
      </c>
      <c r="S106" s="70">
        <v>28.4</v>
      </c>
      <c r="T106" s="55">
        <f t="shared" si="15"/>
        <v>105</v>
      </c>
    </row>
    <row r="107" spans="1:20" x14ac:dyDescent="0.25">
      <c r="A107" s="5">
        <f t="shared" si="21"/>
        <v>106</v>
      </c>
      <c r="B107" s="5">
        <f t="shared" si="16"/>
        <v>1</v>
      </c>
      <c r="C107" s="28">
        <v>1973</v>
      </c>
      <c r="D107" s="28">
        <v>2</v>
      </c>
      <c r="E107" s="48">
        <v>3240.3</v>
      </c>
      <c r="F107" s="51">
        <v>4355.1019999999999</v>
      </c>
      <c r="G107" s="51">
        <f t="shared" si="22"/>
        <v>49.771999999999935</v>
      </c>
      <c r="H107" s="58">
        <f t="shared" si="17"/>
        <v>-989.75762704917815</v>
      </c>
      <c r="I107" s="59">
        <f t="shared" si="23"/>
        <v>4305.33</v>
      </c>
      <c r="J107" s="59">
        <f t="shared" si="26"/>
        <v>4198.7179999999998</v>
      </c>
      <c r="K107" s="59">
        <f t="shared" si="18"/>
        <v>-1012.9256270491799</v>
      </c>
      <c r="L107" s="59">
        <f t="shared" si="19"/>
        <v>-971.59662704918014</v>
      </c>
      <c r="M107" s="59">
        <f t="shared" si="14"/>
        <v>8.3791033103670927</v>
      </c>
      <c r="N107" s="59">
        <f t="shared" si="20"/>
        <v>-4.4437423170929691E-2</v>
      </c>
      <c r="O107" s="59">
        <f t="shared" si="24"/>
        <v>1.1494241390845872E-2</v>
      </c>
      <c r="P107" s="59">
        <f t="shared" si="25"/>
        <v>8.3676090689762468</v>
      </c>
      <c r="Q107" s="59">
        <f t="shared" si="27"/>
        <v>2.5074549394654255E-2</v>
      </c>
      <c r="R107" s="70">
        <v>2830.5</v>
      </c>
      <c r="S107" s="70">
        <v>29.3</v>
      </c>
      <c r="T107" s="55">
        <f t="shared" si="15"/>
        <v>106</v>
      </c>
    </row>
    <row r="108" spans="1:20" x14ac:dyDescent="0.25">
      <c r="A108" s="5">
        <f t="shared" si="21"/>
        <v>107</v>
      </c>
      <c r="B108" s="5">
        <f t="shared" si="16"/>
        <v>1</v>
      </c>
      <c r="C108" s="28">
        <v>1973</v>
      </c>
      <c r="D108" s="28">
        <v>3</v>
      </c>
      <c r="E108" s="48">
        <v>3258.3</v>
      </c>
      <c r="F108" s="51">
        <v>4331.9340000000002</v>
      </c>
      <c r="G108" s="51">
        <f t="shared" si="22"/>
        <v>-23.167999999999665</v>
      </c>
      <c r="H108" s="58">
        <f t="shared" si="17"/>
        <v>-1012.9256270491778</v>
      </c>
      <c r="I108" s="59">
        <f t="shared" si="23"/>
        <v>4355.1019999999999</v>
      </c>
      <c r="J108" s="59">
        <f t="shared" si="26"/>
        <v>4305.33</v>
      </c>
      <c r="K108" s="59">
        <f t="shared" si="18"/>
        <v>-971.59662704918014</v>
      </c>
      <c r="L108" s="59">
        <f t="shared" si="19"/>
        <v>-1009.4896270491802</v>
      </c>
      <c r="M108" s="59">
        <f t="shared" si="14"/>
        <v>8.3737693725477573</v>
      </c>
      <c r="N108" s="59">
        <f t="shared" si="20"/>
        <v>-4.9771360990265023E-2</v>
      </c>
      <c r="O108" s="59">
        <f t="shared" si="24"/>
        <v>-5.3339378193353326E-3</v>
      </c>
      <c r="P108" s="59">
        <f t="shared" si="25"/>
        <v>8.3791033103670927</v>
      </c>
      <c r="Q108" s="59">
        <f t="shared" si="27"/>
        <v>1.1494241390845872E-2</v>
      </c>
      <c r="R108" s="70">
        <v>2840.6</v>
      </c>
      <c r="S108" s="70">
        <v>30.4</v>
      </c>
      <c r="T108" s="55">
        <f t="shared" si="15"/>
        <v>107</v>
      </c>
    </row>
    <row r="109" spans="1:20" x14ac:dyDescent="0.25">
      <c r="A109" s="5">
        <f t="shared" si="21"/>
        <v>108</v>
      </c>
      <c r="B109" s="5">
        <f t="shared" si="16"/>
        <v>1</v>
      </c>
      <c r="C109" s="28">
        <v>1973</v>
      </c>
      <c r="D109" s="28">
        <v>4</v>
      </c>
      <c r="E109" s="48">
        <v>3297.6</v>
      </c>
      <c r="F109" s="51">
        <v>4373.2629999999999</v>
      </c>
      <c r="G109" s="51">
        <f t="shared" si="22"/>
        <v>41.328999999999724</v>
      </c>
      <c r="H109" s="58">
        <f t="shared" si="17"/>
        <v>-971.5966270491781</v>
      </c>
      <c r="I109" s="59">
        <f t="shared" si="23"/>
        <v>4331.9340000000002</v>
      </c>
      <c r="J109" s="59">
        <f t="shared" si="26"/>
        <v>4355.1019999999999</v>
      </c>
      <c r="K109" s="59">
        <f t="shared" si="18"/>
        <v>-1009.4896270491802</v>
      </c>
      <c r="L109" s="59">
        <f t="shared" si="19"/>
        <v>-996.92362704918037</v>
      </c>
      <c r="M109" s="59">
        <f t="shared" si="14"/>
        <v>8.3832646913835749</v>
      </c>
      <c r="N109" s="59">
        <f t="shared" si="20"/>
        <v>-4.0276042154447467E-2</v>
      </c>
      <c r="O109" s="59">
        <f t="shared" si="24"/>
        <v>9.4953188358175566E-3</v>
      </c>
      <c r="P109" s="59">
        <f t="shared" si="25"/>
        <v>8.3737693725477573</v>
      </c>
      <c r="Q109" s="59">
        <f t="shared" si="27"/>
        <v>-5.3339378193353326E-3</v>
      </c>
      <c r="R109" s="70">
        <v>2832.2</v>
      </c>
      <c r="S109" s="70">
        <v>31.5</v>
      </c>
      <c r="T109" s="55">
        <f t="shared" si="15"/>
        <v>108</v>
      </c>
    </row>
    <row r="110" spans="1:20" x14ac:dyDescent="0.25">
      <c r="A110" s="5">
        <f t="shared" si="21"/>
        <v>109</v>
      </c>
      <c r="B110" s="5">
        <f t="shared" si="16"/>
        <v>1</v>
      </c>
      <c r="C110" s="28">
        <v>1974</v>
      </c>
      <c r="D110" s="28">
        <v>1</v>
      </c>
      <c r="E110" s="48">
        <v>3246.6</v>
      </c>
      <c r="F110" s="51">
        <v>4335.37</v>
      </c>
      <c r="G110" s="51">
        <f t="shared" si="22"/>
        <v>-37.893000000000029</v>
      </c>
      <c r="H110" s="58">
        <f t="shared" si="17"/>
        <v>-1009.4896270491781</v>
      </c>
      <c r="I110" s="59">
        <f t="shared" si="23"/>
        <v>4373.2629999999999</v>
      </c>
      <c r="J110" s="59">
        <f t="shared" si="26"/>
        <v>4331.9340000000002</v>
      </c>
      <c r="K110" s="59">
        <f t="shared" si="18"/>
        <v>-996.92362704918037</v>
      </c>
      <c r="L110" s="59">
        <f t="shared" si="19"/>
        <v>-1039.0386270491801</v>
      </c>
      <c r="M110" s="59">
        <f t="shared" si="14"/>
        <v>8.3745622373601591</v>
      </c>
      <c r="N110" s="59">
        <f t="shared" si="20"/>
        <v>-4.8978496177863207E-2</v>
      </c>
      <c r="O110" s="59">
        <f t="shared" si="24"/>
        <v>-8.7024540234157399E-3</v>
      </c>
      <c r="P110" s="59">
        <f t="shared" si="25"/>
        <v>8.3832646913835749</v>
      </c>
      <c r="Q110" s="59">
        <f t="shared" si="27"/>
        <v>9.4953188358175566E-3</v>
      </c>
      <c r="R110" s="70">
        <v>2807.8</v>
      </c>
      <c r="S110" s="70">
        <v>32.5</v>
      </c>
      <c r="T110" s="55">
        <f t="shared" si="15"/>
        <v>109</v>
      </c>
    </row>
    <row r="111" spans="1:20" x14ac:dyDescent="0.25">
      <c r="A111" s="5">
        <f t="shared" si="21"/>
        <v>110</v>
      </c>
      <c r="B111" s="5">
        <f t="shared" si="16"/>
        <v>1</v>
      </c>
      <c r="C111" s="28">
        <v>1974</v>
      </c>
      <c r="D111" s="28">
        <v>2</v>
      </c>
      <c r="E111" s="48">
        <v>3219.9</v>
      </c>
      <c r="F111" s="51">
        <v>4347.9359999999997</v>
      </c>
      <c r="G111" s="51">
        <f t="shared" si="22"/>
        <v>12.565999999999804</v>
      </c>
      <c r="H111" s="58">
        <f t="shared" si="17"/>
        <v>-996.92362704917832</v>
      </c>
      <c r="I111" s="59">
        <f t="shared" si="23"/>
        <v>4335.37</v>
      </c>
      <c r="J111" s="59">
        <f t="shared" si="26"/>
        <v>4373.2629999999999</v>
      </c>
      <c r="K111" s="59">
        <f t="shared" si="18"/>
        <v>-1039.0386270491801</v>
      </c>
      <c r="L111" s="59">
        <f t="shared" si="19"/>
        <v>-1055.9236270491804</v>
      </c>
      <c r="M111" s="59">
        <f t="shared" si="14"/>
        <v>8.3774565287215452</v>
      </c>
      <c r="N111" s="59">
        <f t="shared" si="20"/>
        <v>-4.6084204816477126E-2</v>
      </c>
      <c r="O111" s="59">
        <f t="shared" si="24"/>
        <v>2.894291361386081E-3</v>
      </c>
      <c r="P111" s="59">
        <f t="shared" si="25"/>
        <v>8.3745622373601591</v>
      </c>
      <c r="Q111" s="59">
        <f t="shared" si="27"/>
        <v>-8.7024540234157399E-3</v>
      </c>
      <c r="R111" s="70">
        <v>2819</v>
      </c>
      <c r="S111" s="70">
        <v>33.299999999999997</v>
      </c>
      <c r="T111" s="55">
        <f t="shared" si="15"/>
        <v>110</v>
      </c>
    </row>
    <row r="112" spans="1:20" x14ac:dyDescent="0.25">
      <c r="A112" s="5">
        <f t="shared" si="21"/>
        <v>111</v>
      </c>
      <c r="B112" s="5">
        <f t="shared" si="16"/>
        <v>1</v>
      </c>
      <c r="C112" s="28">
        <v>1974</v>
      </c>
      <c r="D112" s="28">
        <v>3</v>
      </c>
      <c r="E112" s="48">
        <v>3231.1</v>
      </c>
      <c r="F112" s="51">
        <v>4305.8209999999999</v>
      </c>
      <c r="G112" s="51">
        <f t="shared" si="22"/>
        <v>-42.114999999999782</v>
      </c>
      <c r="H112" s="58">
        <f t="shared" si="17"/>
        <v>-1039.0386270491781</v>
      </c>
      <c r="I112" s="59">
        <f t="shared" si="23"/>
        <v>4347.9359999999997</v>
      </c>
      <c r="J112" s="59">
        <f t="shared" si="26"/>
        <v>4335.37</v>
      </c>
      <c r="K112" s="59">
        <f t="shared" si="18"/>
        <v>-1055.9236270491804</v>
      </c>
      <c r="L112" s="59">
        <f t="shared" si="19"/>
        <v>-1107.2666270491802</v>
      </c>
      <c r="M112" s="59">
        <f t="shared" si="14"/>
        <v>8.3677231071577935</v>
      </c>
      <c r="N112" s="59">
        <f t="shared" si="20"/>
        <v>-5.5817626380228802E-2</v>
      </c>
      <c r="O112" s="59">
        <f t="shared" si="24"/>
        <v>-9.7334215637516763E-3</v>
      </c>
      <c r="P112" s="59">
        <f t="shared" si="25"/>
        <v>8.3774565287215452</v>
      </c>
      <c r="Q112" s="59">
        <f t="shared" si="27"/>
        <v>2.894291361386081E-3</v>
      </c>
      <c r="R112" s="70">
        <v>2831.6</v>
      </c>
      <c r="S112" s="70">
        <v>33.6</v>
      </c>
      <c r="T112" s="55">
        <f t="shared" si="15"/>
        <v>111</v>
      </c>
    </row>
    <row r="113" spans="1:20" x14ac:dyDescent="0.25">
      <c r="A113" s="5">
        <f t="shared" si="21"/>
        <v>112</v>
      </c>
      <c r="B113" s="5">
        <f t="shared" si="16"/>
        <v>1</v>
      </c>
      <c r="C113" s="28">
        <v>1974</v>
      </c>
      <c r="D113" s="28">
        <v>4</v>
      </c>
      <c r="E113" s="48">
        <v>3217.3</v>
      </c>
      <c r="F113" s="51">
        <v>4288.9359999999997</v>
      </c>
      <c r="G113" s="51">
        <f t="shared" si="22"/>
        <v>-16.885000000000218</v>
      </c>
      <c r="H113" s="58">
        <f t="shared" si="17"/>
        <v>-1055.9236270491783</v>
      </c>
      <c r="I113" s="59">
        <f t="shared" si="23"/>
        <v>4305.8209999999999</v>
      </c>
      <c r="J113" s="59">
        <f t="shared" si="26"/>
        <v>4347.9359999999997</v>
      </c>
      <c r="K113" s="59">
        <f t="shared" si="18"/>
        <v>-1107.2666270491802</v>
      </c>
      <c r="L113" s="59">
        <f t="shared" si="19"/>
        <v>-1076.2456270491805</v>
      </c>
      <c r="M113" s="59">
        <f t="shared" si="14"/>
        <v>8.3637939625123323</v>
      </c>
      <c r="N113" s="59">
        <f t="shared" si="20"/>
        <v>-5.9746771025690038E-2</v>
      </c>
      <c r="O113" s="59">
        <f t="shared" si="24"/>
        <v>-3.9291446454612355E-3</v>
      </c>
      <c r="P113" s="59">
        <f t="shared" si="25"/>
        <v>8.3677231071577935</v>
      </c>
      <c r="Q113" s="59">
        <f t="shared" si="27"/>
        <v>-9.7334215637516763E-3</v>
      </c>
      <c r="R113" s="70">
        <v>2790.8</v>
      </c>
      <c r="S113" s="70">
        <v>33.5</v>
      </c>
      <c r="T113" s="55">
        <f t="shared" si="15"/>
        <v>112</v>
      </c>
    </row>
    <row r="114" spans="1:20" x14ac:dyDescent="0.25">
      <c r="A114" s="5">
        <f t="shared" si="21"/>
        <v>113</v>
      </c>
      <c r="B114" s="5">
        <f t="shared" si="16"/>
        <v>1</v>
      </c>
      <c r="C114" s="28">
        <v>1975</v>
      </c>
      <c r="D114" s="28">
        <v>1</v>
      </c>
      <c r="E114" s="48">
        <v>3205.7</v>
      </c>
      <c r="F114" s="51">
        <v>4237.5929999999998</v>
      </c>
      <c r="G114" s="51">
        <f t="shared" si="22"/>
        <v>-51.342999999999847</v>
      </c>
      <c r="H114" s="58">
        <f t="shared" si="17"/>
        <v>-1107.2666270491782</v>
      </c>
      <c r="I114" s="59">
        <f t="shared" si="23"/>
        <v>4288.9359999999997</v>
      </c>
      <c r="J114" s="59">
        <f t="shared" si="26"/>
        <v>4305.8209999999999</v>
      </c>
      <c r="K114" s="59">
        <f t="shared" si="18"/>
        <v>-1076.2456270491805</v>
      </c>
      <c r="L114" s="59">
        <f t="shared" si="19"/>
        <v>-1003.9926270491799</v>
      </c>
      <c r="M114" s="59">
        <f t="shared" si="14"/>
        <v>8.3517506983505303</v>
      </c>
      <c r="N114" s="59">
        <f t="shared" si="20"/>
        <v>-7.1790035187492052E-2</v>
      </c>
      <c r="O114" s="59">
        <f t="shared" si="24"/>
        <v>-1.2043264161802014E-2</v>
      </c>
      <c r="P114" s="59">
        <f t="shared" si="25"/>
        <v>8.3637939625123323</v>
      </c>
      <c r="Q114" s="59">
        <f t="shared" si="27"/>
        <v>-3.9291446454612355E-3</v>
      </c>
      <c r="R114" s="70">
        <v>2814.6</v>
      </c>
      <c r="S114" s="70">
        <v>32.9</v>
      </c>
      <c r="T114" s="55">
        <f t="shared" si="15"/>
        <v>113</v>
      </c>
    </row>
    <row r="115" spans="1:20" x14ac:dyDescent="0.25">
      <c r="A115" s="5">
        <f t="shared" si="21"/>
        <v>114</v>
      </c>
      <c r="B115" s="5">
        <f t="shared" si="16"/>
        <v>1</v>
      </c>
      <c r="C115" s="28">
        <v>1975</v>
      </c>
      <c r="D115" s="28">
        <v>2</v>
      </c>
      <c r="E115" s="48">
        <v>3354.6</v>
      </c>
      <c r="F115" s="51">
        <v>4268.6139999999996</v>
      </c>
      <c r="G115" s="51">
        <f t="shared" si="22"/>
        <v>31.020999999999731</v>
      </c>
      <c r="H115" s="58">
        <f t="shared" si="17"/>
        <v>-1076.2456270491784</v>
      </c>
      <c r="I115" s="59">
        <f t="shared" si="23"/>
        <v>4237.5929999999998</v>
      </c>
      <c r="J115" s="59">
        <f t="shared" si="26"/>
        <v>4288.9359999999997</v>
      </c>
      <c r="K115" s="59">
        <f t="shared" si="18"/>
        <v>-1003.9926270491799</v>
      </c>
      <c r="L115" s="59">
        <f t="shared" si="19"/>
        <v>-947.05362704918048</v>
      </c>
      <c r="M115" s="59">
        <f t="shared" si="14"/>
        <v>8.3590444633679457</v>
      </c>
      <c r="N115" s="59">
        <f t="shared" si="20"/>
        <v>-6.4496270170076642E-2</v>
      </c>
      <c r="O115" s="59">
        <f t="shared" si="24"/>
        <v>7.2937650174154101E-3</v>
      </c>
      <c r="P115" s="59">
        <f t="shared" si="25"/>
        <v>8.3517506983505303</v>
      </c>
      <c r="Q115" s="59">
        <f t="shared" si="27"/>
        <v>-1.2043264161802014E-2</v>
      </c>
      <c r="R115" s="70">
        <v>2860.5</v>
      </c>
      <c r="S115" s="70">
        <v>32.700000000000003</v>
      </c>
      <c r="T115" s="55">
        <f t="shared" si="15"/>
        <v>114</v>
      </c>
    </row>
    <row r="116" spans="1:20" x14ac:dyDescent="0.25">
      <c r="A116" s="5">
        <f t="shared" si="21"/>
        <v>115</v>
      </c>
      <c r="B116" s="5">
        <f t="shared" si="16"/>
        <v>1</v>
      </c>
      <c r="C116" s="28">
        <v>1975</v>
      </c>
      <c r="D116" s="28">
        <v>3</v>
      </c>
      <c r="E116" s="48">
        <v>3309.1</v>
      </c>
      <c r="F116" s="51">
        <v>4340.8670000000002</v>
      </c>
      <c r="G116" s="51">
        <f t="shared" si="22"/>
        <v>72.253000000000611</v>
      </c>
      <c r="H116" s="58">
        <f t="shared" si="17"/>
        <v>-1003.9926270491778</v>
      </c>
      <c r="I116" s="59">
        <f t="shared" si="23"/>
        <v>4268.6139999999996</v>
      </c>
      <c r="J116" s="59">
        <f t="shared" si="26"/>
        <v>4237.5929999999998</v>
      </c>
      <c r="K116" s="59">
        <f t="shared" si="18"/>
        <v>-947.05362704918048</v>
      </c>
      <c r="L116" s="59">
        <f t="shared" si="19"/>
        <v>-848.09862704917964</v>
      </c>
      <c r="M116" s="59">
        <f t="shared" si="14"/>
        <v>8.3758293767284169</v>
      </c>
      <c r="N116" s="59">
        <f t="shared" si="20"/>
        <v>-4.7711356809605476E-2</v>
      </c>
      <c r="O116" s="59">
        <f t="shared" si="24"/>
        <v>1.6784913360471165E-2</v>
      </c>
      <c r="P116" s="59">
        <f t="shared" si="25"/>
        <v>8.3590444633679457</v>
      </c>
      <c r="Q116" s="59">
        <f t="shared" si="27"/>
        <v>7.2937650174154101E-3</v>
      </c>
      <c r="R116" s="70">
        <v>2901.2</v>
      </c>
      <c r="S116" s="70">
        <v>32.9</v>
      </c>
      <c r="T116" s="55">
        <f t="shared" si="15"/>
        <v>115</v>
      </c>
    </row>
    <row r="117" spans="1:20" x14ac:dyDescent="0.25">
      <c r="A117" s="5">
        <f t="shared" si="21"/>
        <v>116</v>
      </c>
      <c r="B117" s="5">
        <f t="shared" si="16"/>
        <v>1</v>
      </c>
      <c r="C117" s="28">
        <v>1975</v>
      </c>
      <c r="D117" s="28">
        <v>4</v>
      </c>
      <c r="E117" s="48">
        <v>3342</v>
      </c>
      <c r="F117" s="51">
        <v>4397.8059999999996</v>
      </c>
      <c r="G117" s="51">
        <f t="shared" si="22"/>
        <v>56.938999999999396</v>
      </c>
      <c r="H117" s="58">
        <f t="shared" si="17"/>
        <v>-947.05362704917843</v>
      </c>
      <c r="I117" s="59">
        <f t="shared" si="23"/>
        <v>4340.8670000000002</v>
      </c>
      <c r="J117" s="59">
        <f t="shared" si="26"/>
        <v>4268.6139999999996</v>
      </c>
      <c r="K117" s="59">
        <f t="shared" si="18"/>
        <v>-848.09862704917964</v>
      </c>
      <c r="L117" s="59">
        <f t="shared" si="19"/>
        <v>-814.52462704918003</v>
      </c>
      <c r="M117" s="59">
        <f t="shared" si="14"/>
        <v>8.388861059182263</v>
      </c>
      <c r="N117" s="59">
        <f t="shared" si="20"/>
        <v>-3.467967435575936E-2</v>
      </c>
      <c r="O117" s="59">
        <f t="shared" si="24"/>
        <v>1.3031682453846116E-2</v>
      </c>
      <c r="P117" s="59">
        <f t="shared" si="25"/>
        <v>8.3758293767284169</v>
      </c>
      <c r="Q117" s="59">
        <f t="shared" si="27"/>
        <v>1.6784913360471165E-2</v>
      </c>
      <c r="R117" s="70">
        <v>2931.4</v>
      </c>
      <c r="S117" s="70">
        <v>33.4</v>
      </c>
      <c r="T117" s="55">
        <f t="shared" si="15"/>
        <v>116</v>
      </c>
    </row>
    <row r="118" spans="1:20" x14ac:dyDescent="0.25">
      <c r="A118" s="5">
        <f t="shared" si="21"/>
        <v>117</v>
      </c>
      <c r="B118" s="5">
        <f t="shared" si="16"/>
        <v>1</v>
      </c>
      <c r="C118" s="28">
        <v>1976</v>
      </c>
      <c r="D118" s="28">
        <v>1</v>
      </c>
      <c r="E118" s="48">
        <v>3390.9</v>
      </c>
      <c r="F118" s="51">
        <v>4496.7610000000004</v>
      </c>
      <c r="G118" s="51">
        <f t="shared" si="22"/>
        <v>98.955000000000837</v>
      </c>
      <c r="H118" s="58">
        <f t="shared" si="17"/>
        <v>-848.09862704917759</v>
      </c>
      <c r="I118" s="59">
        <f t="shared" si="23"/>
        <v>4397.8059999999996</v>
      </c>
      <c r="J118" s="59">
        <f t="shared" si="26"/>
        <v>4340.8670000000002</v>
      </c>
      <c r="K118" s="59">
        <f t="shared" si="18"/>
        <v>-814.52462704918003</v>
      </c>
      <c r="L118" s="59">
        <f t="shared" si="19"/>
        <v>-792.82962704918032</v>
      </c>
      <c r="M118" s="59">
        <f t="shared" si="14"/>
        <v>8.4111126388162401</v>
      </c>
      <c r="N118" s="59">
        <f t="shared" si="20"/>
        <v>-1.2428094721782301E-2</v>
      </c>
      <c r="O118" s="59">
        <f t="shared" si="24"/>
        <v>2.2251579633977059E-2</v>
      </c>
      <c r="P118" s="59">
        <f t="shared" si="25"/>
        <v>8.388861059182263</v>
      </c>
      <c r="Q118" s="59">
        <f t="shared" si="27"/>
        <v>1.3031682453846116E-2</v>
      </c>
      <c r="R118" s="70">
        <v>2989.7</v>
      </c>
      <c r="S118" s="70">
        <v>36.200000000000003</v>
      </c>
      <c r="T118" s="55">
        <f t="shared" si="15"/>
        <v>117</v>
      </c>
    </row>
    <row r="119" spans="1:20" x14ac:dyDescent="0.25">
      <c r="A119" s="5">
        <f t="shared" si="21"/>
        <v>118</v>
      </c>
      <c r="B119" s="5">
        <f t="shared" si="16"/>
        <v>1</v>
      </c>
      <c r="C119" s="28">
        <v>1976</v>
      </c>
      <c r="D119" s="28">
        <v>2</v>
      </c>
      <c r="E119" s="48">
        <v>3417.5</v>
      </c>
      <c r="F119" s="51">
        <v>4530.335</v>
      </c>
      <c r="G119" s="51">
        <f t="shared" si="22"/>
        <v>33.573999999999614</v>
      </c>
      <c r="H119" s="58">
        <f t="shared" si="17"/>
        <v>-814.52462704917798</v>
      </c>
      <c r="I119" s="59">
        <f t="shared" si="23"/>
        <v>4496.7610000000004</v>
      </c>
      <c r="J119" s="59">
        <f t="shared" si="26"/>
        <v>4397.8059999999996</v>
      </c>
      <c r="K119" s="59">
        <f t="shared" si="18"/>
        <v>-792.82962704918032</v>
      </c>
      <c r="L119" s="59">
        <f t="shared" si="19"/>
        <v>-760.23662704918047</v>
      </c>
      <c r="M119" s="59">
        <f t="shared" si="14"/>
        <v>8.4185511671776858</v>
      </c>
      <c r="N119" s="59">
        <f t="shared" si="20"/>
        <v>-4.9895663603365392E-3</v>
      </c>
      <c r="O119" s="59">
        <f t="shared" si="24"/>
        <v>7.438528361445762E-3</v>
      </c>
      <c r="P119" s="59">
        <f t="shared" si="25"/>
        <v>8.4111126388162401</v>
      </c>
      <c r="Q119" s="59">
        <f t="shared" si="27"/>
        <v>2.2251579633977059E-2</v>
      </c>
      <c r="R119" s="70">
        <v>3016.3</v>
      </c>
      <c r="S119" s="70">
        <v>38.1</v>
      </c>
      <c r="T119" s="55">
        <f t="shared" si="15"/>
        <v>118</v>
      </c>
    </row>
    <row r="120" spans="1:20" x14ac:dyDescent="0.25">
      <c r="A120" s="5">
        <f t="shared" si="21"/>
        <v>119</v>
      </c>
      <c r="B120" s="5">
        <f t="shared" si="16"/>
        <v>1</v>
      </c>
      <c r="C120" s="28">
        <v>1976</v>
      </c>
      <c r="D120" s="28">
        <v>3</v>
      </c>
      <c r="E120" s="48">
        <v>3448</v>
      </c>
      <c r="F120" s="51">
        <v>4552.03</v>
      </c>
      <c r="G120" s="51">
        <f t="shared" si="22"/>
        <v>21.694999999999709</v>
      </c>
      <c r="H120" s="58">
        <f t="shared" si="17"/>
        <v>-792.82962704917827</v>
      </c>
      <c r="I120" s="59">
        <f t="shared" si="23"/>
        <v>4530.335</v>
      </c>
      <c r="J120" s="59">
        <f t="shared" si="26"/>
        <v>4496.7610000000004</v>
      </c>
      <c r="K120" s="59">
        <f t="shared" si="18"/>
        <v>-760.23662704918047</v>
      </c>
      <c r="L120" s="59">
        <f t="shared" si="19"/>
        <v>-704.86962704918028</v>
      </c>
      <c r="M120" s="59">
        <f t="shared" si="14"/>
        <v>8.4233285662941153</v>
      </c>
      <c r="N120" s="59">
        <f t="shared" si="20"/>
        <v>-2.1216724390704655E-4</v>
      </c>
      <c r="O120" s="59">
        <f t="shared" si="24"/>
        <v>4.7773991164294927E-3</v>
      </c>
      <c r="P120" s="59">
        <f t="shared" si="25"/>
        <v>8.4185511671776858</v>
      </c>
      <c r="Q120" s="59">
        <f t="shared" si="27"/>
        <v>7.438528361445762E-3</v>
      </c>
      <c r="R120" s="70">
        <v>3047.9</v>
      </c>
      <c r="S120" s="70">
        <v>39.9</v>
      </c>
      <c r="T120" s="55">
        <f t="shared" si="15"/>
        <v>119</v>
      </c>
    </row>
    <row r="121" spans="1:20" x14ac:dyDescent="0.25">
      <c r="A121" s="5">
        <f t="shared" si="21"/>
        <v>120</v>
      </c>
      <c r="B121" s="5">
        <f t="shared" si="16"/>
        <v>1</v>
      </c>
      <c r="C121" s="28">
        <v>1976</v>
      </c>
      <c r="D121" s="28">
        <v>4</v>
      </c>
      <c r="E121" s="48">
        <v>3473</v>
      </c>
      <c r="F121" s="51">
        <v>4584.6229999999996</v>
      </c>
      <c r="G121" s="51">
        <f t="shared" si="22"/>
        <v>32.592999999999847</v>
      </c>
      <c r="H121" s="58">
        <f t="shared" si="17"/>
        <v>-760.23662704917842</v>
      </c>
      <c r="I121" s="59">
        <f t="shared" si="23"/>
        <v>4552.03</v>
      </c>
      <c r="J121" s="59">
        <f t="shared" si="26"/>
        <v>4530.335</v>
      </c>
      <c r="K121" s="59">
        <f t="shared" si="18"/>
        <v>-704.86962704918028</v>
      </c>
      <c r="L121" s="59">
        <f t="shared" si="19"/>
        <v>-613.76762704918042</v>
      </c>
      <c r="M121" s="59">
        <f t="shared" si="14"/>
        <v>8.4304631566643504</v>
      </c>
      <c r="N121" s="59">
        <f t="shared" si="20"/>
        <v>6.92242312632807E-3</v>
      </c>
      <c r="O121" s="59">
        <f t="shared" si="24"/>
        <v>7.1345903702351166E-3</v>
      </c>
      <c r="P121" s="59">
        <f t="shared" si="25"/>
        <v>8.4233285662941153</v>
      </c>
      <c r="Q121" s="59">
        <f t="shared" si="27"/>
        <v>4.7773991164294927E-3</v>
      </c>
      <c r="R121" s="70">
        <v>3088</v>
      </c>
      <c r="S121" s="70">
        <v>41.9</v>
      </c>
      <c r="T121" s="55">
        <f t="shared" si="15"/>
        <v>120</v>
      </c>
    </row>
    <row r="122" spans="1:20" x14ac:dyDescent="0.25">
      <c r="A122" s="5">
        <f t="shared" si="21"/>
        <v>121</v>
      </c>
      <c r="B122" s="5">
        <f t="shared" si="16"/>
        <v>1</v>
      </c>
      <c r="C122" s="28">
        <v>1977</v>
      </c>
      <c r="D122" s="28">
        <v>1</v>
      </c>
      <c r="E122" s="48">
        <v>3479.7</v>
      </c>
      <c r="F122" s="51">
        <v>4639.99</v>
      </c>
      <c r="G122" s="51">
        <f t="shared" si="22"/>
        <v>55.367000000000189</v>
      </c>
      <c r="H122" s="58">
        <f t="shared" si="17"/>
        <v>-704.86962704917823</v>
      </c>
      <c r="I122" s="59">
        <f t="shared" si="23"/>
        <v>4584.6229999999996</v>
      </c>
      <c r="J122" s="59">
        <f t="shared" si="26"/>
        <v>4552.03</v>
      </c>
      <c r="K122" s="59">
        <f t="shared" si="18"/>
        <v>-613.76762704918042</v>
      </c>
      <c r="L122" s="59">
        <f t="shared" si="19"/>
        <v>-529.04762704918016</v>
      </c>
      <c r="M122" s="59">
        <f t="shared" si="14"/>
        <v>8.4424674900455638</v>
      </c>
      <c r="N122" s="59">
        <f t="shared" si="20"/>
        <v>1.8926756507541498E-2</v>
      </c>
      <c r="O122" s="59">
        <f t="shared" si="24"/>
        <v>1.2004333381213428E-2</v>
      </c>
      <c r="P122" s="59">
        <f t="shared" si="25"/>
        <v>8.4304631566643504</v>
      </c>
      <c r="Q122" s="59">
        <f t="shared" si="27"/>
        <v>7.1345903702351166E-3</v>
      </c>
      <c r="R122" s="70">
        <v>3124.6</v>
      </c>
      <c r="S122" s="70">
        <v>42.7</v>
      </c>
      <c r="T122" s="55">
        <f t="shared" si="15"/>
        <v>121</v>
      </c>
    </row>
    <row r="123" spans="1:20" x14ac:dyDescent="0.25">
      <c r="A123" s="5">
        <f t="shared" si="21"/>
        <v>122</v>
      </c>
      <c r="B123" s="5">
        <f t="shared" si="16"/>
        <v>1</v>
      </c>
      <c r="C123" s="28">
        <v>1977</v>
      </c>
      <c r="D123" s="28">
        <v>2</v>
      </c>
      <c r="E123" s="48">
        <v>3517.4</v>
      </c>
      <c r="F123" s="51">
        <v>4731.0919999999996</v>
      </c>
      <c r="G123" s="51">
        <f t="shared" si="22"/>
        <v>91.101999999999862</v>
      </c>
      <c r="H123" s="58">
        <f t="shared" si="17"/>
        <v>-613.76762704917837</v>
      </c>
      <c r="I123" s="59">
        <f t="shared" si="23"/>
        <v>4639.99</v>
      </c>
      <c r="J123" s="59">
        <f t="shared" si="26"/>
        <v>4584.6229999999996</v>
      </c>
      <c r="K123" s="59">
        <f t="shared" si="18"/>
        <v>-529.04762704918016</v>
      </c>
      <c r="L123" s="59">
        <f t="shared" si="19"/>
        <v>-529.53862704918015</v>
      </c>
      <c r="M123" s="59">
        <f t="shared" si="14"/>
        <v>8.4619113216479498</v>
      </c>
      <c r="N123" s="59">
        <f t="shared" si="20"/>
        <v>3.8370588109927439E-2</v>
      </c>
      <c r="O123" s="59">
        <f t="shared" si="24"/>
        <v>1.9443831602385941E-2</v>
      </c>
      <c r="P123" s="59">
        <f t="shared" si="25"/>
        <v>8.4424674900455638</v>
      </c>
      <c r="Q123" s="59">
        <f t="shared" si="27"/>
        <v>1.2004333381213428E-2</v>
      </c>
      <c r="R123" s="70">
        <v>3141.5</v>
      </c>
      <c r="S123" s="70">
        <v>43.9</v>
      </c>
      <c r="T123" s="55">
        <f t="shared" si="15"/>
        <v>122</v>
      </c>
    </row>
    <row r="124" spans="1:20" x14ac:dyDescent="0.25">
      <c r="A124" s="5">
        <f t="shared" si="21"/>
        <v>123</v>
      </c>
      <c r="B124" s="5">
        <f t="shared" si="16"/>
        <v>1</v>
      </c>
      <c r="C124" s="28">
        <v>1977</v>
      </c>
      <c r="D124" s="28">
        <v>3</v>
      </c>
      <c r="E124" s="48">
        <v>3570.6</v>
      </c>
      <c r="F124" s="51">
        <v>4815.8119999999999</v>
      </c>
      <c r="G124" s="51">
        <f t="shared" si="22"/>
        <v>84.720000000000255</v>
      </c>
      <c r="H124" s="58">
        <f t="shared" si="17"/>
        <v>-529.04762704917812</v>
      </c>
      <c r="I124" s="59">
        <f t="shared" si="23"/>
        <v>4731.0919999999996</v>
      </c>
      <c r="J124" s="59">
        <f t="shared" si="26"/>
        <v>4639.99</v>
      </c>
      <c r="K124" s="59">
        <f t="shared" si="18"/>
        <v>-529.53862704918015</v>
      </c>
      <c r="L124" s="59">
        <f t="shared" si="19"/>
        <v>-514.02762704917973</v>
      </c>
      <c r="M124" s="59">
        <f t="shared" si="14"/>
        <v>8.4796599496818601</v>
      </c>
      <c r="N124" s="59">
        <f t="shared" si="20"/>
        <v>5.6119216143837747E-2</v>
      </c>
      <c r="O124" s="59">
        <f t="shared" si="24"/>
        <v>1.7748628033910308E-2</v>
      </c>
      <c r="P124" s="59">
        <f t="shared" si="25"/>
        <v>8.4619113216479498</v>
      </c>
      <c r="Q124" s="59">
        <f t="shared" si="27"/>
        <v>1.9443831602385941E-2</v>
      </c>
      <c r="R124" s="70">
        <v>3171.4</v>
      </c>
      <c r="S124" s="70">
        <v>45.6</v>
      </c>
      <c r="T124" s="55">
        <f t="shared" si="15"/>
        <v>123</v>
      </c>
    </row>
    <row r="125" spans="1:20" x14ac:dyDescent="0.25">
      <c r="A125" s="5">
        <f t="shared" si="21"/>
        <v>124</v>
      </c>
      <c r="B125" s="5">
        <f t="shared" si="16"/>
        <v>1</v>
      </c>
      <c r="C125" s="28">
        <v>1977</v>
      </c>
      <c r="D125" s="28">
        <v>4</v>
      </c>
      <c r="E125" s="48">
        <v>3642.1</v>
      </c>
      <c r="F125" s="51">
        <v>4815.3209999999999</v>
      </c>
      <c r="G125" s="51">
        <f t="shared" si="22"/>
        <v>-0.49099999999998545</v>
      </c>
      <c r="H125" s="58">
        <f t="shared" si="17"/>
        <v>-529.5386270491781</v>
      </c>
      <c r="I125" s="59">
        <f t="shared" si="23"/>
        <v>4815.8119999999999</v>
      </c>
      <c r="J125" s="59">
        <f t="shared" si="26"/>
        <v>4731.0919999999996</v>
      </c>
      <c r="K125" s="59">
        <f t="shared" si="18"/>
        <v>-514.02762704917973</v>
      </c>
      <c r="L125" s="59">
        <f t="shared" si="19"/>
        <v>-323.67662704918007</v>
      </c>
      <c r="M125" s="59">
        <f t="shared" si="14"/>
        <v>8.4795579886767687</v>
      </c>
      <c r="N125" s="59">
        <f t="shared" si="20"/>
        <v>5.6017255138746336E-2</v>
      </c>
      <c r="O125" s="59">
        <f t="shared" si="24"/>
        <v>-1.0196100509141104E-4</v>
      </c>
      <c r="P125" s="59">
        <f t="shared" si="25"/>
        <v>8.4796599496818601</v>
      </c>
      <c r="Q125" s="59">
        <f t="shared" si="27"/>
        <v>1.7748628033910308E-2</v>
      </c>
      <c r="R125" s="70">
        <v>3219.1</v>
      </c>
      <c r="S125" s="70">
        <v>46.8</v>
      </c>
      <c r="T125" s="55">
        <f t="shared" si="15"/>
        <v>124</v>
      </c>
    </row>
    <row r="126" spans="1:20" x14ac:dyDescent="0.25">
      <c r="A126" s="5">
        <f t="shared" si="21"/>
        <v>125</v>
      </c>
      <c r="B126" s="5">
        <f t="shared" si="16"/>
        <v>1</v>
      </c>
      <c r="C126" s="28">
        <v>1978</v>
      </c>
      <c r="D126" s="28">
        <v>1</v>
      </c>
      <c r="E126" s="48">
        <v>3663.5</v>
      </c>
      <c r="F126" s="51">
        <v>4830.8320000000003</v>
      </c>
      <c r="G126" s="51">
        <f t="shared" si="22"/>
        <v>15.511000000000422</v>
      </c>
      <c r="H126" s="58">
        <f t="shared" si="17"/>
        <v>-514.02762704917768</v>
      </c>
      <c r="I126" s="59">
        <f t="shared" si="23"/>
        <v>4815.3209999999999</v>
      </c>
      <c r="J126" s="59">
        <f t="shared" si="26"/>
        <v>4815.8119999999999</v>
      </c>
      <c r="K126" s="59">
        <f t="shared" si="18"/>
        <v>-323.67662704918007</v>
      </c>
      <c r="L126" s="59">
        <f t="shared" si="19"/>
        <v>-274.19862704918</v>
      </c>
      <c r="M126" s="59">
        <f t="shared" si="14"/>
        <v>8.4827739885409095</v>
      </c>
      <c r="N126" s="59">
        <f t="shared" si="20"/>
        <v>5.923325500288712E-2</v>
      </c>
      <c r="O126" s="59">
        <f t="shared" si="24"/>
        <v>3.2159998641407839E-3</v>
      </c>
      <c r="P126" s="59">
        <f t="shared" si="25"/>
        <v>8.4795579886767687</v>
      </c>
      <c r="Q126" s="59">
        <f t="shared" si="27"/>
        <v>-1.0196100509141104E-4</v>
      </c>
      <c r="R126" s="70">
        <v>3237.3</v>
      </c>
      <c r="S126" s="70">
        <v>48.3</v>
      </c>
      <c r="T126" s="55">
        <f t="shared" si="15"/>
        <v>125</v>
      </c>
    </row>
    <row r="127" spans="1:20" x14ac:dyDescent="0.25">
      <c r="A127" s="5">
        <f t="shared" si="21"/>
        <v>126</v>
      </c>
      <c r="B127" s="5">
        <f t="shared" si="16"/>
        <v>1</v>
      </c>
      <c r="C127" s="28">
        <v>1978</v>
      </c>
      <c r="D127" s="28">
        <v>2</v>
      </c>
      <c r="E127" s="48">
        <v>3706.3</v>
      </c>
      <c r="F127" s="51">
        <v>5021.183</v>
      </c>
      <c r="G127" s="51">
        <f t="shared" si="22"/>
        <v>190.35099999999966</v>
      </c>
      <c r="H127" s="58">
        <f t="shared" si="17"/>
        <v>-323.67662704917802</v>
      </c>
      <c r="I127" s="59">
        <f t="shared" si="23"/>
        <v>4830.8320000000003</v>
      </c>
      <c r="J127" s="59">
        <f t="shared" si="26"/>
        <v>4815.3209999999999</v>
      </c>
      <c r="K127" s="59">
        <f t="shared" si="18"/>
        <v>-274.19862704918</v>
      </c>
      <c r="L127" s="59">
        <f t="shared" si="19"/>
        <v>-207.44362704917987</v>
      </c>
      <c r="M127" s="59">
        <f t="shared" si="14"/>
        <v>8.5214208422934554</v>
      </c>
      <c r="N127" s="59">
        <f t="shared" si="20"/>
        <v>9.7880108755433071E-2</v>
      </c>
      <c r="O127" s="59">
        <f t="shared" si="24"/>
        <v>3.8646853752545951E-2</v>
      </c>
      <c r="P127" s="59">
        <f t="shared" si="25"/>
        <v>8.4827739885409095</v>
      </c>
      <c r="Q127" s="59">
        <f t="shared" si="27"/>
        <v>3.2159998641407839E-3</v>
      </c>
      <c r="R127" s="70">
        <v>3306.4</v>
      </c>
      <c r="S127" s="70">
        <v>49.5</v>
      </c>
      <c r="T127" s="55">
        <f t="shared" si="15"/>
        <v>126</v>
      </c>
    </row>
    <row r="128" spans="1:20" x14ac:dyDescent="0.25">
      <c r="A128" s="5">
        <f t="shared" si="21"/>
        <v>127</v>
      </c>
      <c r="B128" s="5">
        <f t="shared" si="16"/>
        <v>1</v>
      </c>
      <c r="C128" s="28">
        <v>1978</v>
      </c>
      <c r="D128" s="28">
        <v>3</v>
      </c>
      <c r="E128" s="48">
        <v>3737.6</v>
      </c>
      <c r="F128" s="51">
        <v>5070.6610000000001</v>
      </c>
      <c r="G128" s="51">
        <f t="shared" si="22"/>
        <v>49.478000000000065</v>
      </c>
      <c r="H128" s="58">
        <f t="shared" si="17"/>
        <v>-274.19862704917796</v>
      </c>
      <c r="I128" s="59">
        <f t="shared" si="23"/>
        <v>5021.183</v>
      </c>
      <c r="J128" s="59">
        <f t="shared" si="26"/>
        <v>4830.8320000000003</v>
      </c>
      <c r="K128" s="59">
        <f t="shared" si="18"/>
        <v>-207.44362704917987</v>
      </c>
      <c r="L128" s="59">
        <f t="shared" si="19"/>
        <v>-197.42962704917974</v>
      </c>
      <c r="M128" s="59">
        <f t="shared" si="14"/>
        <v>8.5312264628406318</v>
      </c>
      <c r="N128" s="59">
        <f t="shared" si="20"/>
        <v>0.10768572930260945</v>
      </c>
      <c r="O128" s="59">
        <f t="shared" si="24"/>
        <v>9.8056205471763747E-3</v>
      </c>
      <c r="P128" s="59">
        <f t="shared" si="25"/>
        <v>8.5214208422934554</v>
      </c>
      <c r="Q128" s="59">
        <f t="shared" si="27"/>
        <v>3.8646853752545951E-2</v>
      </c>
      <c r="R128" s="70">
        <v>3320.8</v>
      </c>
      <c r="S128" s="70">
        <v>51.8</v>
      </c>
      <c r="T128" s="55">
        <f t="shared" si="15"/>
        <v>127</v>
      </c>
    </row>
    <row r="129" spans="1:20" x14ac:dyDescent="0.25">
      <c r="A129" s="5">
        <f t="shared" si="21"/>
        <v>128</v>
      </c>
      <c r="B129" s="5">
        <f t="shared" si="16"/>
        <v>1</v>
      </c>
      <c r="C129" s="28">
        <v>1978</v>
      </c>
      <c r="D129" s="28">
        <v>4</v>
      </c>
      <c r="E129" s="48">
        <v>3768.3</v>
      </c>
      <c r="F129" s="51">
        <v>5137.4160000000002</v>
      </c>
      <c r="G129" s="51">
        <f t="shared" si="22"/>
        <v>66.755000000000109</v>
      </c>
      <c r="H129" s="58">
        <f t="shared" si="17"/>
        <v>-207.44362704917785</v>
      </c>
      <c r="I129" s="59">
        <f t="shared" si="23"/>
        <v>5070.6610000000001</v>
      </c>
      <c r="J129" s="59">
        <f t="shared" si="26"/>
        <v>5021.183</v>
      </c>
      <c r="K129" s="59">
        <f t="shared" si="18"/>
        <v>-197.42962704917974</v>
      </c>
      <c r="L129" s="59">
        <f t="shared" si="19"/>
        <v>-192.5216270491803</v>
      </c>
      <c r="M129" s="59">
        <f t="shared" si="14"/>
        <v>8.5443055083058574</v>
      </c>
      <c r="N129" s="59">
        <f t="shared" si="20"/>
        <v>0.12076477476783509</v>
      </c>
      <c r="O129" s="59">
        <f t="shared" si="24"/>
        <v>1.3079045465225647E-2</v>
      </c>
      <c r="P129" s="59">
        <f t="shared" si="25"/>
        <v>8.5312264628406318</v>
      </c>
      <c r="Q129" s="59">
        <f t="shared" si="27"/>
        <v>9.8056205471763747E-3</v>
      </c>
      <c r="R129" s="70">
        <v>3347.8</v>
      </c>
      <c r="S129" s="70">
        <v>53.7</v>
      </c>
      <c r="T129" s="55">
        <f t="shared" si="15"/>
        <v>128</v>
      </c>
    </row>
    <row r="130" spans="1:20" x14ac:dyDescent="0.25">
      <c r="A130" s="5">
        <f t="shared" si="21"/>
        <v>129</v>
      </c>
      <c r="B130" s="5">
        <f t="shared" si="16"/>
        <v>1</v>
      </c>
      <c r="C130" s="28">
        <v>1979</v>
      </c>
      <c r="D130" s="28">
        <v>1</v>
      </c>
      <c r="E130" s="48">
        <v>3811.7</v>
      </c>
      <c r="F130" s="51">
        <v>5147.43</v>
      </c>
      <c r="G130" s="51">
        <f t="shared" si="22"/>
        <v>10.014000000000124</v>
      </c>
      <c r="H130" s="58">
        <f t="shared" si="17"/>
        <v>-197.42962704917772</v>
      </c>
      <c r="I130" s="59">
        <f t="shared" si="23"/>
        <v>5137.4160000000002</v>
      </c>
      <c r="J130" s="59">
        <f t="shared" si="26"/>
        <v>5070.6610000000001</v>
      </c>
      <c r="K130" s="59">
        <f t="shared" si="18"/>
        <v>-192.5216270491803</v>
      </c>
      <c r="L130" s="59">
        <f t="shared" si="19"/>
        <v>-155.41362704918012</v>
      </c>
      <c r="M130" s="59">
        <f t="shared" ref="M130:M193" si="28">LN(F130)</f>
        <v>8.5462528399750948</v>
      </c>
      <c r="N130" s="59">
        <f t="shared" si="20"/>
        <v>0.12271210643707242</v>
      </c>
      <c r="O130" s="59">
        <f t="shared" si="24"/>
        <v>1.9473316692373288E-3</v>
      </c>
      <c r="P130" s="59">
        <f t="shared" si="25"/>
        <v>8.5443055083058574</v>
      </c>
      <c r="Q130" s="59">
        <f t="shared" si="27"/>
        <v>1.3079045465225647E-2</v>
      </c>
      <c r="R130" s="70">
        <v>3365.3</v>
      </c>
      <c r="S130" s="70">
        <v>55.4</v>
      </c>
      <c r="T130" s="55">
        <f t="shared" ref="T130:T193" si="29">A130</f>
        <v>129</v>
      </c>
    </row>
    <row r="131" spans="1:20" x14ac:dyDescent="0.25">
      <c r="A131" s="5">
        <f t="shared" si="21"/>
        <v>130</v>
      </c>
      <c r="B131" s="5">
        <f t="shared" ref="B131:B194" si="30">IF(C131="","",1)</f>
        <v>1</v>
      </c>
      <c r="C131" s="28">
        <v>1979</v>
      </c>
      <c r="D131" s="28">
        <v>2</v>
      </c>
      <c r="E131" s="48">
        <v>3785.2</v>
      </c>
      <c r="F131" s="51">
        <v>5152.3379999999997</v>
      </c>
      <c r="G131" s="51">
        <f t="shared" si="22"/>
        <v>4.907999999999447</v>
      </c>
      <c r="H131" s="58">
        <f t="shared" ref="H131:H194" si="31">F131-AVERAGE($F$2:$F$245)</f>
        <v>-192.52162704917828</v>
      </c>
      <c r="I131" s="59">
        <f t="shared" si="23"/>
        <v>5147.43</v>
      </c>
      <c r="J131" s="59">
        <f t="shared" si="26"/>
        <v>5137.4160000000002</v>
      </c>
      <c r="K131" s="59">
        <f t="shared" ref="K131:K194" si="32">H132-AVERAGE($H$2:$H$245)</f>
        <v>-155.41362704918012</v>
      </c>
      <c r="L131" s="59">
        <f t="shared" ref="L131:L194" si="33">H133-AVERAGE($H$2:$H$245)</f>
        <v>-140.19762704917977</v>
      </c>
      <c r="M131" s="59">
        <f t="shared" si="28"/>
        <v>8.5472058712222996</v>
      </c>
      <c r="N131" s="59">
        <f t="shared" ref="N131:N194" si="34">M131-AVERAGE($M$2:$M$245)</f>
        <v>0.12366513768427723</v>
      </c>
      <c r="O131" s="59">
        <f t="shared" si="24"/>
        <v>9.5303124720480525E-4</v>
      </c>
      <c r="P131" s="59">
        <f t="shared" si="25"/>
        <v>8.5462528399750948</v>
      </c>
      <c r="Q131" s="59">
        <f t="shared" si="27"/>
        <v>1.9473316692373288E-3</v>
      </c>
      <c r="R131" s="70">
        <v>3364</v>
      </c>
      <c r="S131" s="70">
        <v>56.9</v>
      </c>
      <c r="T131" s="55">
        <f t="shared" si="29"/>
        <v>130</v>
      </c>
    </row>
    <row r="132" spans="1:20" x14ac:dyDescent="0.25">
      <c r="A132" s="5">
        <f t="shared" ref="A132:A195" si="35">IF(B132="","",A131+1)</f>
        <v>131</v>
      </c>
      <c r="B132" s="5">
        <f t="shared" si="30"/>
        <v>1</v>
      </c>
      <c r="C132" s="28">
        <v>1979</v>
      </c>
      <c r="D132" s="28">
        <v>3</v>
      </c>
      <c r="E132" s="48">
        <v>3807.2</v>
      </c>
      <c r="F132" s="51">
        <v>5189.4459999999999</v>
      </c>
      <c r="G132" s="51">
        <f t="shared" ref="G132:G195" si="36">F132-F131</f>
        <v>37.108000000000175</v>
      </c>
      <c r="H132" s="58">
        <f t="shared" si="31"/>
        <v>-155.4136270491781</v>
      </c>
      <c r="I132" s="59">
        <f t="shared" ref="I132:I195" si="37">F131</f>
        <v>5152.3379999999997</v>
      </c>
      <c r="J132" s="59">
        <f t="shared" si="26"/>
        <v>5147.43</v>
      </c>
      <c r="K132" s="59">
        <f t="shared" si="32"/>
        <v>-140.19762704917977</v>
      </c>
      <c r="L132" s="59">
        <f t="shared" si="33"/>
        <v>-123.60662704918035</v>
      </c>
      <c r="M132" s="59">
        <f t="shared" si="28"/>
        <v>8.5543822267244582</v>
      </c>
      <c r="N132" s="59">
        <f t="shared" si="34"/>
        <v>0.1308414931864359</v>
      </c>
      <c r="O132" s="59">
        <f t="shared" ref="O132:O195" si="38">M132-M131</f>
        <v>7.1763555021586711E-3</v>
      </c>
      <c r="P132" s="59">
        <f t="shared" ref="P132:P195" si="39">M131</f>
        <v>8.5472058712222996</v>
      </c>
      <c r="Q132" s="59">
        <f t="shared" si="27"/>
        <v>9.5303124720480525E-4</v>
      </c>
      <c r="R132" s="70">
        <v>3397.3</v>
      </c>
      <c r="S132" s="70">
        <v>58</v>
      </c>
      <c r="T132" s="55">
        <f t="shared" si="29"/>
        <v>131</v>
      </c>
    </row>
    <row r="133" spans="1:20" x14ac:dyDescent="0.25">
      <c r="A133" s="5">
        <f t="shared" si="35"/>
        <v>132</v>
      </c>
      <c r="B133" s="5">
        <f t="shared" si="30"/>
        <v>1</v>
      </c>
      <c r="C133" s="28">
        <v>1979</v>
      </c>
      <c r="D133" s="28">
        <v>4</v>
      </c>
      <c r="E133" s="48">
        <v>3841.5</v>
      </c>
      <c r="F133" s="51">
        <v>5204.6620000000003</v>
      </c>
      <c r="G133" s="51">
        <f t="shared" si="36"/>
        <v>15.216000000000349</v>
      </c>
      <c r="H133" s="58">
        <f t="shared" si="31"/>
        <v>-140.19762704917775</v>
      </c>
      <c r="I133" s="59">
        <f t="shared" si="37"/>
        <v>5189.4459999999999</v>
      </c>
      <c r="J133" s="59">
        <f t="shared" ref="J133:J196" si="40">F131</f>
        <v>5152.3379999999997</v>
      </c>
      <c r="K133" s="59">
        <f t="shared" si="32"/>
        <v>-123.60662704918035</v>
      </c>
      <c r="L133" s="59">
        <f t="shared" si="33"/>
        <v>-228.94262704917966</v>
      </c>
      <c r="M133" s="59">
        <f t="shared" si="28"/>
        <v>8.5573100413804966</v>
      </c>
      <c r="N133" s="59">
        <f t="shared" si="34"/>
        <v>0.13376930784247421</v>
      </c>
      <c r="O133" s="59">
        <f t="shared" si="38"/>
        <v>2.9278146560383078E-3</v>
      </c>
      <c r="P133" s="59">
        <f t="shared" si="39"/>
        <v>8.5543822267244582</v>
      </c>
      <c r="Q133" s="59">
        <f t="shared" ref="Q133:Q196" si="41">O132</f>
        <v>7.1763555021586711E-3</v>
      </c>
      <c r="R133" s="70">
        <v>3407.1</v>
      </c>
      <c r="S133" s="70">
        <v>59.7</v>
      </c>
      <c r="T133" s="55">
        <f t="shared" si="29"/>
        <v>132</v>
      </c>
    </row>
    <row r="134" spans="1:20" x14ac:dyDescent="0.25">
      <c r="A134" s="5">
        <f t="shared" si="35"/>
        <v>133</v>
      </c>
      <c r="B134" s="5">
        <f t="shared" si="30"/>
        <v>1</v>
      </c>
      <c r="C134" s="28">
        <v>1980</v>
      </c>
      <c r="D134" s="28">
        <v>1</v>
      </c>
      <c r="E134" s="48">
        <v>3869.4</v>
      </c>
      <c r="F134" s="51">
        <v>5221.2529999999997</v>
      </c>
      <c r="G134" s="51">
        <f t="shared" si="36"/>
        <v>16.59099999999944</v>
      </c>
      <c r="H134" s="58">
        <f t="shared" si="31"/>
        <v>-123.60662704917831</v>
      </c>
      <c r="I134" s="59">
        <f t="shared" si="37"/>
        <v>5204.6620000000003</v>
      </c>
      <c r="J134" s="59">
        <f t="shared" si="40"/>
        <v>5189.4459999999999</v>
      </c>
      <c r="K134" s="59">
        <f t="shared" si="32"/>
        <v>-228.94262704917966</v>
      </c>
      <c r="L134" s="59">
        <f t="shared" si="33"/>
        <v>-237.48362704917983</v>
      </c>
      <c r="M134" s="59">
        <f t="shared" si="28"/>
        <v>8.5604926903862744</v>
      </c>
      <c r="N134" s="59">
        <f t="shared" si="34"/>
        <v>0.13695195684825201</v>
      </c>
      <c r="O134" s="59">
        <f t="shared" si="38"/>
        <v>3.1826490057778045E-3</v>
      </c>
      <c r="P134" s="59">
        <f t="shared" si="39"/>
        <v>8.5573100413804966</v>
      </c>
      <c r="Q134" s="59">
        <f t="shared" si="41"/>
        <v>2.9278146560383078E-3</v>
      </c>
      <c r="R134" s="70">
        <v>3401.7</v>
      </c>
      <c r="S134" s="70">
        <v>61.8</v>
      </c>
      <c r="T134" s="55">
        <f t="shared" si="29"/>
        <v>133</v>
      </c>
    </row>
    <row r="135" spans="1:20" x14ac:dyDescent="0.25">
      <c r="A135" s="5">
        <f t="shared" si="35"/>
        <v>134</v>
      </c>
      <c r="B135" s="5">
        <f t="shared" si="30"/>
        <v>1</v>
      </c>
      <c r="C135" s="28">
        <v>1980</v>
      </c>
      <c r="D135" s="28">
        <v>2</v>
      </c>
      <c r="E135" s="48">
        <v>3800</v>
      </c>
      <c r="F135" s="51">
        <v>5115.9170000000004</v>
      </c>
      <c r="G135" s="51">
        <f t="shared" si="36"/>
        <v>-105.33599999999933</v>
      </c>
      <c r="H135" s="58">
        <f t="shared" si="31"/>
        <v>-228.94262704917764</v>
      </c>
      <c r="I135" s="59">
        <f t="shared" si="37"/>
        <v>5221.2529999999997</v>
      </c>
      <c r="J135" s="59">
        <f t="shared" si="40"/>
        <v>5204.6620000000003</v>
      </c>
      <c r="K135" s="59">
        <f t="shared" si="32"/>
        <v>-237.48362704917983</v>
      </c>
      <c r="L135" s="59">
        <f t="shared" si="33"/>
        <v>-142.74962704918036</v>
      </c>
      <c r="M135" s="59">
        <f t="shared" si="28"/>
        <v>8.5401119389549329</v>
      </c>
      <c r="N135" s="59">
        <f t="shared" si="34"/>
        <v>0.11657120541691057</v>
      </c>
      <c r="O135" s="59">
        <f t="shared" si="38"/>
        <v>-2.0380751431341437E-2</v>
      </c>
      <c r="P135" s="59">
        <f t="shared" si="39"/>
        <v>8.5604926903862744</v>
      </c>
      <c r="Q135" s="59">
        <f t="shared" si="41"/>
        <v>3.1826490057778045E-3</v>
      </c>
      <c r="R135" s="70">
        <v>3325.8</v>
      </c>
      <c r="S135" s="70">
        <v>64.3</v>
      </c>
      <c r="T135" s="55">
        <f t="shared" si="29"/>
        <v>134</v>
      </c>
    </row>
    <row r="136" spans="1:20" x14ac:dyDescent="0.25">
      <c r="A136" s="5">
        <f t="shared" si="35"/>
        <v>135</v>
      </c>
      <c r="B136" s="5">
        <f t="shared" si="30"/>
        <v>1</v>
      </c>
      <c r="C136" s="28">
        <v>1980</v>
      </c>
      <c r="D136" s="28">
        <v>3</v>
      </c>
      <c r="E136" s="48">
        <v>3839</v>
      </c>
      <c r="F136" s="51">
        <v>5107.3760000000002</v>
      </c>
      <c r="G136" s="51">
        <f t="shared" si="36"/>
        <v>-8.5410000000001673</v>
      </c>
      <c r="H136" s="58">
        <f t="shared" si="31"/>
        <v>-237.48362704917781</v>
      </c>
      <c r="I136" s="59">
        <f t="shared" si="37"/>
        <v>5115.9170000000004</v>
      </c>
      <c r="J136" s="59">
        <f t="shared" si="40"/>
        <v>5221.2529999999997</v>
      </c>
      <c r="K136" s="59">
        <f t="shared" si="32"/>
        <v>-142.74962704918036</v>
      </c>
      <c r="L136" s="59">
        <f t="shared" si="33"/>
        <v>-37.315627049180172</v>
      </c>
      <c r="M136" s="59">
        <f t="shared" si="28"/>
        <v>8.5384410483745459</v>
      </c>
      <c r="N136" s="59">
        <f t="shared" si="34"/>
        <v>0.11490031483652352</v>
      </c>
      <c r="O136" s="59">
        <f t="shared" si="38"/>
        <v>-1.6708905803870522E-3</v>
      </c>
      <c r="P136" s="59">
        <f t="shared" si="39"/>
        <v>8.5401119389549329</v>
      </c>
      <c r="Q136" s="59">
        <f t="shared" si="41"/>
        <v>-2.0380751431341437E-2</v>
      </c>
      <c r="R136" s="70">
        <v>3362</v>
      </c>
      <c r="S136" s="70">
        <v>64.7</v>
      </c>
      <c r="T136" s="55">
        <f t="shared" si="29"/>
        <v>135</v>
      </c>
    </row>
    <row r="137" spans="1:20" x14ac:dyDescent="0.25">
      <c r="A137" s="5">
        <f t="shared" si="35"/>
        <v>136</v>
      </c>
      <c r="B137" s="5">
        <f t="shared" si="30"/>
        <v>1</v>
      </c>
      <c r="C137" s="28">
        <v>1980</v>
      </c>
      <c r="D137" s="28">
        <v>4</v>
      </c>
      <c r="E137" s="48">
        <v>3920.8</v>
      </c>
      <c r="F137" s="51">
        <v>5202.1099999999997</v>
      </c>
      <c r="G137" s="51">
        <f t="shared" si="36"/>
        <v>94.733999999999469</v>
      </c>
      <c r="H137" s="58">
        <f t="shared" si="31"/>
        <v>-142.74962704917834</v>
      </c>
      <c r="I137" s="59">
        <f t="shared" si="37"/>
        <v>5107.3760000000002</v>
      </c>
      <c r="J137" s="59">
        <f t="shared" si="40"/>
        <v>5115.9170000000004</v>
      </c>
      <c r="K137" s="59">
        <f t="shared" si="32"/>
        <v>-37.315627049180172</v>
      </c>
      <c r="L137" s="59">
        <f t="shared" si="33"/>
        <v>-78.742627049179859</v>
      </c>
      <c r="M137" s="59">
        <f t="shared" si="28"/>
        <v>8.5568195914982166</v>
      </c>
      <c r="N137" s="59">
        <f t="shared" si="34"/>
        <v>0.13327885796019423</v>
      </c>
      <c r="O137" s="59">
        <f t="shared" si="38"/>
        <v>1.837854312367071E-2</v>
      </c>
      <c r="P137" s="59">
        <f t="shared" si="39"/>
        <v>8.5384410483745459</v>
      </c>
      <c r="Q137" s="59">
        <f t="shared" si="41"/>
        <v>-1.6708905803870522E-3</v>
      </c>
      <c r="R137" s="70">
        <v>3406.8</v>
      </c>
      <c r="S137" s="70">
        <v>65.599999999999994</v>
      </c>
      <c r="T137" s="55">
        <f t="shared" si="29"/>
        <v>136</v>
      </c>
    </row>
    <row r="138" spans="1:20" x14ac:dyDescent="0.25">
      <c r="A138" s="5">
        <f t="shared" si="35"/>
        <v>137</v>
      </c>
      <c r="B138" s="5">
        <f t="shared" si="30"/>
        <v>1</v>
      </c>
      <c r="C138" s="28">
        <v>1981</v>
      </c>
      <c r="D138" s="28">
        <v>1</v>
      </c>
      <c r="E138" s="48">
        <v>3905.7</v>
      </c>
      <c r="F138" s="51">
        <v>5307.5439999999999</v>
      </c>
      <c r="G138" s="51">
        <f t="shared" si="36"/>
        <v>105.4340000000002</v>
      </c>
      <c r="H138" s="58">
        <f t="shared" si="31"/>
        <v>-37.315627049178147</v>
      </c>
      <c r="I138" s="59">
        <f t="shared" si="37"/>
        <v>5202.1099999999997</v>
      </c>
      <c r="J138" s="59">
        <f t="shared" si="40"/>
        <v>5107.3760000000002</v>
      </c>
      <c r="K138" s="59">
        <f t="shared" si="32"/>
        <v>-78.742627049179859</v>
      </c>
      <c r="L138" s="59">
        <f t="shared" si="33"/>
        <v>-15.030627049180321</v>
      </c>
      <c r="M138" s="59">
        <f t="shared" si="28"/>
        <v>8.576884483698489</v>
      </c>
      <c r="N138" s="59">
        <f t="shared" si="34"/>
        <v>0.15334375016046664</v>
      </c>
      <c r="O138" s="59">
        <f t="shared" si="38"/>
        <v>2.0064892200272411E-2</v>
      </c>
      <c r="P138" s="59">
        <f t="shared" si="39"/>
        <v>8.5568195914982166</v>
      </c>
      <c r="Q138" s="59">
        <f t="shared" si="41"/>
        <v>1.837854312367071E-2</v>
      </c>
      <c r="R138" s="70">
        <v>3421.3</v>
      </c>
      <c r="S138" s="70">
        <v>68.7</v>
      </c>
      <c r="T138" s="55">
        <f t="shared" si="29"/>
        <v>137</v>
      </c>
    </row>
    <row r="139" spans="1:20" x14ac:dyDescent="0.25">
      <c r="A139" s="5">
        <f t="shared" si="35"/>
        <v>138</v>
      </c>
      <c r="B139" s="5">
        <f t="shared" si="30"/>
        <v>1</v>
      </c>
      <c r="C139" s="28">
        <v>1981</v>
      </c>
      <c r="D139" s="28">
        <v>2</v>
      </c>
      <c r="E139" s="48">
        <v>3915</v>
      </c>
      <c r="F139" s="51">
        <v>5266.1170000000002</v>
      </c>
      <c r="G139" s="51">
        <f t="shared" si="36"/>
        <v>-41.42699999999968</v>
      </c>
      <c r="H139" s="58">
        <f t="shared" si="31"/>
        <v>-78.742627049177827</v>
      </c>
      <c r="I139" s="59">
        <f t="shared" si="37"/>
        <v>5307.5439999999999</v>
      </c>
      <c r="J139" s="59">
        <f t="shared" si="40"/>
        <v>5202.1099999999997</v>
      </c>
      <c r="K139" s="59">
        <f t="shared" si="32"/>
        <v>-15.030627049180321</v>
      </c>
      <c r="L139" s="59">
        <f t="shared" si="33"/>
        <v>-81.491627049179655</v>
      </c>
      <c r="M139" s="59">
        <f t="shared" si="28"/>
        <v>8.5690485578117173</v>
      </c>
      <c r="N139" s="59">
        <f t="shared" si="34"/>
        <v>0.14550782427369491</v>
      </c>
      <c r="O139" s="59">
        <f t="shared" si="38"/>
        <v>-7.835925886771733E-3</v>
      </c>
      <c r="P139" s="59">
        <f t="shared" si="39"/>
        <v>8.576884483698489</v>
      </c>
      <c r="Q139" s="59">
        <f t="shared" si="41"/>
        <v>2.0064892200272411E-2</v>
      </c>
      <c r="R139" s="70">
        <v>3422.1</v>
      </c>
      <c r="S139" s="70">
        <v>72.7</v>
      </c>
      <c r="T139" s="55">
        <f t="shared" si="29"/>
        <v>138</v>
      </c>
    </row>
    <row r="140" spans="1:20" x14ac:dyDescent="0.25">
      <c r="A140" s="5">
        <f t="shared" si="35"/>
        <v>139</v>
      </c>
      <c r="B140" s="5">
        <f t="shared" si="30"/>
        <v>1</v>
      </c>
      <c r="C140" s="28">
        <v>1981</v>
      </c>
      <c r="D140" s="28">
        <v>3</v>
      </c>
      <c r="E140" s="48">
        <v>4003.1</v>
      </c>
      <c r="F140" s="51">
        <v>5329.8289999999997</v>
      </c>
      <c r="G140" s="51">
        <f t="shared" si="36"/>
        <v>63.711999999999534</v>
      </c>
      <c r="H140" s="58">
        <f t="shared" si="31"/>
        <v>-15.030627049178293</v>
      </c>
      <c r="I140" s="59">
        <f t="shared" si="37"/>
        <v>5266.1170000000002</v>
      </c>
      <c r="J140" s="59">
        <f t="shared" si="40"/>
        <v>5307.5439999999999</v>
      </c>
      <c r="K140" s="59">
        <f t="shared" si="32"/>
        <v>-81.491627049179655</v>
      </c>
      <c r="L140" s="59">
        <f t="shared" si="33"/>
        <v>-167.78262704917981</v>
      </c>
      <c r="M140" s="59">
        <f t="shared" si="28"/>
        <v>8.5810744340936402</v>
      </c>
      <c r="N140" s="59">
        <f t="shared" si="34"/>
        <v>0.15753370055561788</v>
      </c>
      <c r="O140" s="59">
        <f t="shared" si="38"/>
        <v>1.2025876281922976E-2</v>
      </c>
      <c r="P140" s="59">
        <f t="shared" si="39"/>
        <v>8.5690485578117173</v>
      </c>
      <c r="Q140" s="59">
        <f t="shared" si="41"/>
        <v>-7.835925886771733E-3</v>
      </c>
      <c r="R140" s="70">
        <v>3435.7</v>
      </c>
      <c r="S140" s="70">
        <v>75.900000000000006</v>
      </c>
      <c r="T140" s="55">
        <f t="shared" si="29"/>
        <v>139</v>
      </c>
    </row>
    <row r="141" spans="1:20" x14ac:dyDescent="0.25">
      <c r="A141" s="5">
        <f t="shared" si="35"/>
        <v>140</v>
      </c>
      <c r="B141" s="5">
        <f t="shared" si="30"/>
        <v>1</v>
      </c>
      <c r="C141" s="28">
        <v>1981</v>
      </c>
      <c r="D141" s="28">
        <v>4</v>
      </c>
      <c r="E141" s="48">
        <v>4012.8</v>
      </c>
      <c r="F141" s="51">
        <v>5263.3680000000004</v>
      </c>
      <c r="G141" s="51">
        <f t="shared" si="36"/>
        <v>-66.460999999999331</v>
      </c>
      <c r="H141" s="58">
        <f t="shared" si="31"/>
        <v>-81.491627049177623</v>
      </c>
      <c r="I141" s="59">
        <f t="shared" si="37"/>
        <v>5329.8289999999997</v>
      </c>
      <c r="J141" s="59">
        <f t="shared" si="40"/>
        <v>5266.1170000000002</v>
      </c>
      <c r="K141" s="59">
        <f t="shared" si="32"/>
        <v>-167.78262704917981</v>
      </c>
      <c r="L141" s="59">
        <f t="shared" si="33"/>
        <v>-140.00062704917966</v>
      </c>
      <c r="M141" s="59">
        <f t="shared" si="28"/>
        <v>8.568526405007006</v>
      </c>
      <c r="N141" s="59">
        <f t="shared" si="34"/>
        <v>0.14498567146898367</v>
      </c>
      <c r="O141" s="59">
        <f t="shared" si="38"/>
        <v>-1.2548029086634216E-2</v>
      </c>
      <c r="P141" s="59">
        <f t="shared" si="39"/>
        <v>8.5810744340936402</v>
      </c>
      <c r="Q141" s="59">
        <f t="shared" si="41"/>
        <v>1.2025876281922976E-2</v>
      </c>
      <c r="R141" s="70">
        <v>3409.7</v>
      </c>
      <c r="S141" s="70">
        <v>77.7</v>
      </c>
      <c r="T141" s="55">
        <f t="shared" si="29"/>
        <v>140</v>
      </c>
    </row>
    <row r="142" spans="1:20" x14ac:dyDescent="0.25">
      <c r="A142" s="5">
        <f t="shared" si="35"/>
        <v>141</v>
      </c>
      <c r="B142" s="5">
        <f t="shared" si="30"/>
        <v>1</v>
      </c>
      <c r="C142" s="28">
        <v>1982</v>
      </c>
      <c r="D142" s="28">
        <v>1</v>
      </c>
      <c r="E142" s="48">
        <v>4013.3</v>
      </c>
      <c r="F142" s="51">
        <v>5177.0770000000002</v>
      </c>
      <c r="G142" s="51">
        <f t="shared" si="36"/>
        <v>-86.291000000000167</v>
      </c>
      <c r="H142" s="58">
        <f t="shared" si="31"/>
        <v>-167.78262704917779</v>
      </c>
      <c r="I142" s="59">
        <f t="shared" si="37"/>
        <v>5263.3680000000004</v>
      </c>
      <c r="J142" s="59">
        <f t="shared" si="40"/>
        <v>5329.8289999999997</v>
      </c>
      <c r="K142" s="59">
        <f t="shared" si="32"/>
        <v>-140.00062704917966</v>
      </c>
      <c r="L142" s="59">
        <f t="shared" si="33"/>
        <v>-159.63462704917967</v>
      </c>
      <c r="M142" s="59">
        <f t="shared" si="28"/>
        <v>8.5519958902701418</v>
      </c>
      <c r="N142" s="59">
        <f t="shared" si="34"/>
        <v>0.12845515673211949</v>
      </c>
      <c r="O142" s="59">
        <f t="shared" si="38"/>
        <v>-1.6530514736864177E-2</v>
      </c>
      <c r="P142" s="59">
        <f t="shared" si="39"/>
        <v>8.568526405007006</v>
      </c>
      <c r="Q142" s="59">
        <f t="shared" si="41"/>
        <v>-1.2548029086634216E-2</v>
      </c>
      <c r="R142" s="70">
        <v>3432.2</v>
      </c>
      <c r="S142" s="70">
        <v>77.7</v>
      </c>
      <c r="T142" s="55">
        <f t="shared" si="29"/>
        <v>141</v>
      </c>
    </row>
    <row r="143" spans="1:20" x14ac:dyDescent="0.25">
      <c r="A143" s="5">
        <f t="shared" si="35"/>
        <v>142</v>
      </c>
      <c r="B143" s="5">
        <f t="shared" si="30"/>
        <v>1</v>
      </c>
      <c r="C143" s="28">
        <v>1982</v>
      </c>
      <c r="D143" s="28">
        <v>2</v>
      </c>
      <c r="E143" s="48">
        <v>4041.9</v>
      </c>
      <c r="F143" s="51">
        <v>5204.8590000000004</v>
      </c>
      <c r="G143" s="51">
        <f t="shared" si="36"/>
        <v>27.782000000000153</v>
      </c>
      <c r="H143" s="58">
        <f t="shared" si="31"/>
        <v>-140.00062704917764</v>
      </c>
      <c r="I143" s="59">
        <f t="shared" si="37"/>
        <v>5177.0770000000002</v>
      </c>
      <c r="J143" s="59">
        <f t="shared" si="40"/>
        <v>5263.3680000000004</v>
      </c>
      <c r="K143" s="59">
        <f t="shared" si="32"/>
        <v>-159.63462704917967</v>
      </c>
      <c r="L143" s="59">
        <f t="shared" si="33"/>
        <v>-155.02062704918009</v>
      </c>
      <c r="M143" s="59">
        <f t="shared" si="28"/>
        <v>8.5573478913449712</v>
      </c>
      <c r="N143" s="59">
        <f t="shared" si="34"/>
        <v>0.13380715780694885</v>
      </c>
      <c r="O143" s="59">
        <f t="shared" si="38"/>
        <v>5.35200107482936E-3</v>
      </c>
      <c r="P143" s="59">
        <f t="shared" si="39"/>
        <v>8.5519958902701418</v>
      </c>
      <c r="Q143" s="59">
        <f t="shared" si="41"/>
        <v>-1.6530514736864177E-2</v>
      </c>
      <c r="R143" s="70">
        <v>3444.3</v>
      </c>
      <c r="S143" s="70">
        <v>76.5</v>
      </c>
      <c r="T143" s="55">
        <f t="shared" si="29"/>
        <v>142</v>
      </c>
    </row>
    <row r="144" spans="1:20" x14ac:dyDescent="0.25">
      <c r="A144" s="5">
        <f t="shared" si="35"/>
        <v>143</v>
      </c>
      <c r="B144" s="5">
        <f t="shared" si="30"/>
        <v>1</v>
      </c>
      <c r="C144" s="28">
        <v>1982</v>
      </c>
      <c r="D144" s="28">
        <v>3</v>
      </c>
      <c r="E144" s="48">
        <v>4059.3</v>
      </c>
      <c r="F144" s="51">
        <v>5185.2250000000004</v>
      </c>
      <c r="G144" s="51">
        <f t="shared" si="36"/>
        <v>-19.634000000000015</v>
      </c>
      <c r="H144" s="58">
        <f t="shared" si="31"/>
        <v>-159.63462704917765</v>
      </c>
      <c r="I144" s="59">
        <f t="shared" si="37"/>
        <v>5204.8590000000004</v>
      </c>
      <c r="J144" s="59">
        <f t="shared" si="40"/>
        <v>5177.0770000000002</v>
      </c>
      <c r="K144" s="59">
        <f t="shared" si="32"/>
        <v>-155.02062704918009</v>
      </c>
      <c r="L144" s="59">
        <f t="shared" si="33"/>
        <v>-91.014627049179794</v>
      </c>
      <c r="M144" s="59">
        <f t="shared" si="28"/>
        <v>8.5535685141290614</v>
      </c>
      <c r="N144" s="59">
        <f t="shared" si="34"/>
        <v>0.13002778059103903</v>
      </c>
      <c r="O144" s="59">
        <f t="shared" si="38"/>
        <v>-3.7793772159098182E-3</v>
      </c>
      <c r="P144" s="59">
        <f t="shared" si="39"/>
        <v>8.5573478913449712</v>
      </c>
      <c r="Q144" s="59">
        <f t="shared" si="41"/>
        <v>5.35200107482936E-3</v>
      </c>
      <c r="R144" s="70">
        <v>3470.8</v>
      </c>
      <c r="S144" s="70">
        <v>77.099999999999994</v>
      </c>
      <c r="T144" s="55">
        <f t="shared" si="29"/>
        <v>143</v>
      </c>
    </row>
    <row r="145" spans="1:20" x14ac:dyDescent="0.25">
      <c r="A145" s="5">
        <f t="shared" si="35"/>
        <v>144</v>
      </c>
      <c r="B145" s="5">
        <f t="shared" si="30"/>
        <v>1</v>
      </c>
      <c r="C145" s="28">
        <v>1982</v>
      </c>
      <c r="D145" s="28">
        <v>4</v>
      </c>
      <c r="E145" s="48">
        <v>4066.2</v>
      </c>
      <c r="F145" s="51">
        <v>5189.8389999999999</v>
      </c>
      <c r="G145" s="51">
        <f t="shared" si="36"/>
        <v>4.613999999999578</v>
      </c>
      <c r="H145" s="58">
        <f t="shared" si="31"/>
        <v>-155.02062704917807</v>
      </c>
      <c r="I145" s="59">
        <f t="shared" si="37"/>
        <v>5185.2250000000004</v>
      </c>
      <c r="J145" s="59">
        <f t="shared" si="40"/>
        <v>5204.8590000000004</v>
      </c>
      <c r="K145" s="59">
        <f t="shared" si="32"/>
        <v>-91.014627049179794</v>
      </c>
      <c r="L145" s="59">
        <f t="shared" si="33"/>
        <v>27.476372950820195</v>
      </c>
      <c r="M145" s="59">
        <f t="shared" si="28"/>
        <v>8.5544579544841621</v>
      </c>
      <c r="N145" s="59">
        <f t="shared" si="34"/>
        <v>0.13091722094613978</v>
      </c>
      <c r="O145" s="59">
        <f t="shared" si="38"/>
        <v>8.8944035510074571E-4</v>
      </c>
      <c r="P145" s="59">
        <f t="shared" si="39"/>
        <v>8.5535685141290614</v>
      </c>
      <c r="Q145" s="59">
        <f t="shared" si="41"/>
        <v>-3.7793772159098182E-3</v>
      </c>
      <c r="R145" s="70">
        <v>3533.9</v>
      </c>
      <c r="S145" s="70">
        <v>79.5</v>
      </c>
      <c r="T145" s="55">
        <f t="shared" si="29"/>
        <v>144</v>
      </c>
    </row>
    <row r="146" spans="1:20" x14ac:dyDescent="0.25">
      <c r="A146" s="5">
        <f t="shared" si="35"/>
        <v>145</v>
      </c>
      <c r="B146" s="5">
        <f t="shared" si="30"/>
        <v>1</v>
      </c>
      <c r="C146" s="28">
        <v>1983</v>
      </c>
      <c r="D146" s="28">
        <v>1</v>
      </c>
      <c r="E146" s="48">
        <v>4100.3999999999996</v>
      </c>
      <c r="F146" s="51">
        <v>5253.8450000000003</v>
      </c>
      <c r="G146" s="51">
        <f t="shared" si="36"/>
        <v>64.006000000000313</v>
      </c>
      <c r="H146" s="58">
        <f t="shared" si="31"/>
        <v>-91.014627049177761</v>
      </c>
      <c r="I146" s="59">
        <f t="shared" si="37"/>
        <v>5189.8389999999999</v>
      </c>
      <c r="J146" s="59">
        <f t="shared" si="40"/>
        <v>5185.2250000000004</v>
      </c>
      <c r="K146" s="59">
        <f t="shared" si="32"/>
        <v>27.476372950820195</v>
      </c>
      <c r="L146" s="59">
        <f t="shared" si="33"/>
        <v>133.50037295081964</v>
      </c>
      <c r="M146" s="59">
        <f t="shared" si="28"/>
        <v>8.5667154684779945</v>
      </c>
      <c r="N146" s="59">
        <f t="shared" si="34"/>
        <v>0.14317473493997213</v>
      </c>
      <c r="O146" s="59">
        <f t="shared" si="38"/>
        <v>1.2257513993832347E-2</v>
      </c>
      <c r="P146" s="59">
        <f t="shared" si="39"/>
        <v>8.5544579544841621</v>
      </c>
      <c r="Q146" s="59">
        <f t="shared" si="41"/>
        <v>8.8944035510074571E-4</v>
      </c>
      <c r="R146" s="70">
        <v>3568.5</v>
      </c>
      <c r="S146" s="70">
        <v>81</v>
      </c>
      <c r="T146" s="55">
        <f t="shared" si="29"/>
        <v>145</v>
      </c>
    </row>
    <row r="147" spans="1:20" x14ac:dyDescent="0.25">
      <c r="A147" s="5">
        <f t="shared" si="35"/>
        <v>146</v>
      </c>
      <c r="B147" s="5">
        <f t="shared" si="30"/>
        <v>1</v>
      </c>
      <c r="C147" s="28">
        <v>1983</v>
      </c>
      <c r="D147" s="28">
        <v>2</v>
      </c>
      <c r="E147" s="48">
        <v>4132.7</v>
      </c>
      <c r="F147" s="51">
        <v>5372.3360000000002</v>
      </c>
      <c r="G147" s="51">
        <f t="shared" si="36"/>
        <v>118.49099999999999</v>
      </c>
      <c r="H147" s="58">
        <f t="shared" si="31"/>
        <v>27.476372950822224</v>
      </c>
      <c r="I147" s="59">
        <f t="shared" si="37"/>
        <v>5253.8450000000003</v>
      </c>
      <c r="J147" s="59">
        <f t="shared" si="40"/>
        <v>5189.8389999999999</v>
      </c>
      <c r="K147" s="59">
        <f t="shared" si="32"/>
        <v>133.50037295081964</v>
      </c>
      <c r="L147" s="59">
        <f t="shared" si="33"/>
        <v>245.60937295082002</v>
      </c>
      <c r="M147" s="59">
        <f t="shared" si="28"/>
        <v>8.5890181022247774</v>
      </c>
      <c r="N147" s="59">
        <f t="shared" si="34"/>
        <v>0.165477368686755</v>
      </c>
      <c r="O147" s="59">
        <f t="shared" si="38"/>
        <v>2.2302633746782874E-2</v>
      </c>
      <c r="P147" s="59">
        <f t="shared" si="39"/>
        <v>8.5667154684779945</v>
      </c>
      <c r="Q147" s="59">
        <f t="shared" si="41"/>
        <v>1.2257513993832347E-2</v>
      </c>
      <c r="R147" s="70">
        <v>3639.5</v>
      </c>
      <c r="S147" s="70">
        <v>82.1</v>
      </c>
      <c r="T147" s="55">
        <f t="shared" si="29"/>
        <v>146</v>
      </c>
    </row>
    <row r="148" spans="1:20" x14ac:dyDescent="0.25">
      <c r="A148" s="5">
        <f t="shared" si="35"/>
        <v>147</v>
      </c>
      <c r="B148" s="5">
        <f t="shared" si="30"/>
        <v>1</v>
      </c>
      <c r="C148" s="28">
        <v>1983</v>
      </c>
      <c r="D148" s="28">
        <v>3</v>
      </c>
      <c r="E148" s="48">
        <v>4191.6000000000004</v>
      </c>
      <c r="F148" s="51">
        <v>5478.36</v>
      </c>
      <c r="G148" s="51">
        <f t="shared" si="36"/>
        <v>106.02399999999943</v>
      </c>
      <c r="H148" s="58">
        <f t="shared" si="31"/>
        <v>133.50037295082166</v>
      </c>
      <c r="I148" s="59">
        <f t="shared" si="37"/>
        <v>5372.3360000000002</v>
      </c>
      <c r="J148" s="59">
        <f t="shared" si="40"/>
        <v>5253.8450000000003</v>
      </c>
      <c r="K148" s="59">
        <f t="shared" si="32"/>
        <v>245.60937295082002</v>
      </c>
      <c r="L148" s="59">
        <f t="shared" si="33"/>
        <v>354.97037295081986</v>
      </c>
      <c r="M148" s="59">
        <f t="shared" si="28"/>
        <v>8.6085610650788436</v>
      </c>
      <c r="N148" s="59">
        <f t="shared" si="34"/>
        <v>0.1850203315408212</v>
      </c>
      <c r="O148" s="59">
        <f t="shared" si="38"/>
        <v>1.9542962854066204E-2</v>
      </c>
      <c r="P148" s="59">
        <f t="shared" si="39"/>
        <v>8.5890181022247774</v>
      </c>
      <c r="Q148" s="59">
        <f t="shared" si="41"/>
        <v>2.2302633746782874E-2</v>
      </c>
      <c r="R148" s="70">
        <v>3704.1</v>
      </c>
      <c r="S148" s="70">
        <v>84.3</v>
      </c>
      <c r="T148" s="55">
        <f t="shared" si="29"/>
        <v>147</v>
      </c>
    </row>
    <row r="149" spans="1:20" x14ac:dyDescent="0.25">
      <c r="A149" s="5">
        <f t="shared" si="35"/>
        <v>148</v>
      </c>
      <c r="B149" s="5">
        <f t="shared" si="30"/>
        <v>1</v>
      </c>
      <c r="C149" s="28">
        <v>1983</v>
      </c>
      <c r="D149" s="28">
        <v>4</v>
      </c>
      <c r="E149" s="48">
        <v>4286.5</v>
      </c>
      <c r="F149" s="51">
        <v>5590.4690000000001</v>
      </c>
      <c r="G149" s="51">
        <f t="shared" si="36"/>
        <v>112.10900000000038</v>
      </c>
      <c r="H149" s="58">
        <f t="shared" si="31"/>
        <v>245.60937295082203</v>
      </c>
      <c r="I149" s="59">
        <f t="shared" si="37"/>
        <v>5478.36</v>
      </c>
      <c r="J149" s="59">
        <f t="shared" si="40"/>
        <v>5372.3360000000002</v>
      </c>
      <c r="K149" s="59">
        <f t="shared" si="32"/>
        <v>354.97037295081986</v>
      </c>
      <c r="L149" s="59">
        <f t="shared" si="33"/>
        <v>453.04237295081998</v>
      </c>
      <c r="M149" s="59">
        <f t="shared" si="28"/>
        <v>8.6288184624508606</v>
      </c>
      <c r="N149" s="59">
        <f t="shared" si="34"/>
        <v>0.20527772891283824</v>
      </c>
      <c r="O149" s="59">
        <f t="shared" si="38"/>
        <v>2.0257397372017039E-2</v>
      </c>
      <c r="P149" s="59">
        <f t="shared" si="39"/>
        <v>8.6085610650788436</v>
      </c>
      <c r="Q149" s="59">
        <f t="shared" si="41"/>
        <v>1.9542962854066204E-2</v>
      </c>
      <c r="R149" s="70">
        <v>3762.5</v>
      </c>
      <c r="S149" s="70">
        <v>86.4</v>
      </c>
      <c r="T149" s="55">
        <f t="shared" si="29"/>
        <v>148</v>
      </c>
    </row>
    <row r="150" spans="1:20" x14ac:dyDescent="0.25">
      <c r="A150" s="5">
        <f t="shared" si="35"/>
        <v>149</v>
      </c>
      <c r="B150" s="5">
        <f t="shared" si="30"/>
        <v>1</v>
      </c>
      <c r="C150" s="28">
        <v>1984</v>
      </c>
      <c r="D150" s="28">
        <v>1</v>
      </c>
      <c r="E150" s="48">
        <v>4385.5</v>
      </c>
      <c r="F150" s="51">
        <v>5699.83</v>
      </c>
      <c r="G150" s="51">
        <f t="shared" si="36"/>
        <v>109.36099999999988</v>
      </c>
      <c r="H150" s="58">
        <f t="shared" si="31"/>
        <v>354.97037295082191</v>
      </c>
      <c r="I150" s="59">
        <f t="shared" si="37"/>
        <v>5590.4690000000001</v>
      </c>
      <c r="J150" s="59">
        <f t="shared" si="40"/>
        <v>5478.36</v>
      </c>
      <c r="K150" s="59">
        <f t="shared" si="32"/>
        <v>453.04237295081998</v>
      </c>
      <c r="L150" s="59">
        <f t="shared" si="33"/>
        <v>509.39137295082014</v>
      </c>
      <c r="M150" s="59">
        <f t="shared" si="28"/>
        <v>8.6481916288164769</v>
      </c>
      <c r="N150" s="59">
        <f t="shared" si="34"/>
        <v>0.2246508952784545</v>
      </c>
      <c r="O150" s="59">
        <f t="shared" si="38"/>
        <v>1.9373166365616257E-2</v>
      </c>
      <c r="P150" s="59">
        <f t="shared" si="39"/>
        <v>8.6288184624508606</v>
      </c>
      <c r="Q150" s="59">
        <f t="shared" si="41"/>
        <v>2.0257397372017039E-2</v>
      </c>
      <c r="R150" s="70">
        <v>3794.9</v>
      </c>
      <c r="S150" s="70">
        <v>88.6</v>
      </c>
      <c r="T150" s="55">
        <f t="shared" si="29"/>
        <v>149</v>
      </c>
    </row>
    <row r="151" spans="1:20" x14ac:dyDescent="0.25">
      <c r="A151" s="5">
        <f t="shared" si="35"/>
        <v>150</v>
      </c>
      <c r="B151" s="5">
        <f t="shared" si="30"/>
        <v>1</v>
      </c>
      <c r="C151" s="28">
        <v>1984</v>
      </c>
      <c r="D151" s="28">
        <v>2</v>
      </c>
      <c r="E151" s="48">
        <v>4467</v>
      </c>
      <c r="F151" s="51">
        <v>5797.902</v>
      </c>
      <c r="G151" s="51">
        <f t="shared" si="36"/>
        <v>98.072000000000116</v>
      </c>
      <c r="H151" s="58">
        <f t="shared" si="31"/>
        <v>453.04237295082203</v>
      </c>
      <c r="I151" s="59">
        <f t="shared" si="37"/>
        <v>5699.83</v>
      </c>
      <c r="J151" s="59">
        <f t="shared" si="40"/>
        <v>5590.4690000000001</v>
      </c>
      <c r="K151" s="59">
        <f t="shared" si="32"/>
        <v>509.39137295082014</v>
      </c>
      <c r="L151" s="59">
        <f t="shared" si="33"/>
        <v>557.49437295082021</v>
      </c>
      <c r="M151" s="59">
        <f t="shared" si="28"/>
        <v>8.6652514069586228</v>
      </c>
      <c r="N151" s="59">
        <f t="shared" si="34"/>
        <v>0.24171067342060049</v>
      </c>
      <c r="O151" s="59">
        <f t="shared" si="38"/>
        <v>1.7059778142145987E-2</v>
      </c>
      <c r="P151" s="59">
        <f t="shared" si="39"/>
        <v>8.6481916288164769</v>
      </c>
      <c r="Q151" s="59">
        <f t="shared" si="41"/>
        <v>1.9373166365616257E-2</v>
      </c>
      <c r="R151" s="70">
        <v>3849.3</v>
      </c>
      <c r="S151" s="70">
        <v>90.9</v>
      </c>
      <c r="T151" s="55">
        <f t="shared" si="29"/>
        <v>150</v>
      </c>
    </row>
    <row r="152" spans="1:20" x14ac:dyDescent="0.25">
      <c r="A152" s="5">
        <f t="shared" si="35"/>
        <v>151</v>
      </c>
      <c r="B152" s="5">
        <f t="shared" si="30"/>
        <v>1</v>
      </c>
      <c r="C152" s="28">
        <v>1984</v>
      </c>
      <c r="D152" s="28">
        <v>3</v>
      </c>
      <c r="E152" s="48">
        <v>4539.8</v>
      </c>
      <c r="F152" s="51">
        <v>5854.2510000000002</v>
      </c>
      <c r="G152" s="51">
        <f t="shared" si="36"/>
        <v>56.34900000000016</v>
      </c>
      <c r="H152" s="58">
        <f t="shared" si="31"/>
        <v>509.39137295082219</v>
      </c>
      <c r="I152" s="59">
        <f t="shared" si="37"/>
        <v>5797.902</v>
      </c>
      <c r="J152" s="59">
        <f t="shared" si="40"/>
        <v>5699.83</v>
      </c>
      <c r="K152" s="59">
        <f t="shared" si="32"/>
        <v>557.49437295082021</v>
      </c>
      <c r="L152" s="59">
        <f t="shared" si="33"/>
        <v>612.07737295081984</v>
      </c>
      <c r="M152" s="59">
        <f t="shared" si="28"/>
        <v>8.6749233429981807</v>
      </c>
      <c r="N152" s="59">
        <f t="shared" si="34"/>
        <v>0.25138260946015833</v>
      </c>
      <c r="O152" s="59">
        <f t="shared" si="38"/>
        <v>9.6719360395578491E-3</v>
      </c>
      <c r="P152" s="59">
        <f t="shared" si="39"/>
        <v>8.6652514069586228</v>
      </c>
      <c r="Q152" s="59">
        <f t="shared" si="41"/>
        <v>1.7059778142145987E-2</v>
      </c>
      <c r="R152" s="70">
        <v>3879.1</v>
      </c>
      <c r="S152" s="70">
        <v>91.1</v>
      </c>
      <c r="T152" s="55">
        <f t="shared" si="29"/>
        <v>151</v>
      </c>
    </row>
    <row r="153" spans="1:20" x14ac:dyDescent="0.25">
      <c r="A153" s="5">
        <f t="shared" si="35"/>
        <v>152</v>
      </c>
      <c r="B153" s="5">
        <f t="shared" si="30"/>
        <v>1</v>
      </c>
      <c r="C153" s="28">
        <v>1984</v>
      </c>
      <c r="D153" s="28">
        <v>4</v>
      </c>
      <c r="E153" s="48">
        <v>4583.8999999999996</v>
      </c>
      <c r="F153" s="51">
        <v>5902.3540000000003</v>
      </c>
      <c r="G153" s="51">
        <f t="shared" si="36"/>
        <v>48.103000000000065</v>
      </c>
      <c r="H153" s="58">
        <f t="shared" si="31"/>
        <v>557.49437295082225</v>
      </c>
      <c r="I153" s="59">
        <f t="shared" si="37"/>
        <v>5854.2510000000002</v>
      </c>
      <c r="J153" s="59">
        <f t="shared" si="40"/>
        <v>5797.902</v>
      </c>
      <c r="K153" s="59">
        <f t="shared" si="32"/>
        <v>612.07737295081984</v>
      </c>
      <c r="L153" s="59">
        <f t="shared" si="33"/>
        <v>662.9293729508197</v>
      </c>
      <c r="M153" s="59">
        <f t="shared" si="28"/>
        <v>8.6831065333720847</v>
      </c>
      <c r="N153" s="59">
        <f t="shared" si="34"/>
        <v>0.25956579983406236</v>
      </c>
      <c r="O153" s="59">
        <f t="shared" si="38"/>
        <v>8.1831903739040257E-3</v>
      </c>
      <c r="P153" s="59">
        <f t="shared" si="39"/>
        <v>8.6749233429981807</v>
      </c>
      <c r="Q153" s="59">
        <f t="shared" si="41"/>
        <v>9.6719360395578491E-3</v>
      </c>
      <c r="R153" s="70">
        <v>3930.2</v>
      </c>
      <c r="S153" s="70">
        <v>92.7</v>
      </c>
      <c r="T153" s="55">
        <f t="shared" si="29"/>
        <v>152</v>
      </c>
    </row>
    <row r="154" spans="1:20" x14ac:dyDescent="0.25">
      <c r="A154" s="5">
        <f t="shared" si="35"/>
        <v>153</v>
      </c>
      <c r="B154" s="5">
        <f t="shared" si="30"/>
        <v>1</v>
      </c>
      <c r="C154" s="28">
        <v>1985</v>
      </c>
      <c r="D154" s="28">
        <v>1</v>
      </c>
      <c r="E154" s="48">
        <v>4580</v>
      </c>
      <c r="F154" s="51">
        <v>5956.9369999999999</v>
      </c>
      <c r="G154" s="51">
        <f t="shared" si="36"/>
        <v>54.582999999999629</v>
      </c>
      <c r="H154" s="58">
        <f t="shared" si="31"/>
        <v>612.07737295082188</v>
      </c>
      <c r="I154" s="59">
        <f t="shared" si="37"/>
        <v>5902.3540000000003</v>
      </c>
      <c r="J154" s="59">
        <f t="shared" si="40"/>
        <v>5854.2510000000002</v>
      </c>
      <c r="K154" s="59">
        <f t="shared" si="32"/>
        <v>662.9293729508197</v>
      </c>
      <c r="L154" s="59">
        <f t="shared" si="33"/>
        <v>756.87737295082002</v>
      </c>
      <c r="M154" s="59">
        <f t="shared" si="28"/>
        <v>8.6923117017795786</v>
      </c>
      <c r="N154" s="59">
        <f t="shared" si="34"/>
        <v>0.26877096824155622</v>
      </c>
      <c r="O154" s="59">
        <f t="shared" si="38"/>
        <v>9.2051684074938578E-3</v>
      </c>
      <c r="P154" s="59">
        <f t="shared" si="39"/>
        <v>8.6831065333720847</v>
      </c>
      <c r="Q154" s="59">
        <f t="shared" si="41"/>
        <v>8.1831903739040257E-3</v>
      </c>
      <c r="R154" s="70">
        <v>3996.2</v>
      </c>
      <c r="S154" s="70">
        <v>95.4</v>
      </c>
      <c r="T154" s="55">
        <f t="shared" si="29"/>
        <v>153</v>
      </c>
    </row>
    <row r="155" spans="1:20" x14ac:dyDescent="0.25">
      <c r="A155" s="5">
        <f t="shared" si="35"/>
        <v>154</v>
      </c>
      <c r="B155" s="5">
        <f t="shared" si="30"/>
        <v>1</v>
      </c>
      <c r="C155" s="28">
        <v>1985</v>
      </c>
      <c r="D155" s="28">
        <v>2</v>
      </c>
      <c r="E155" s="48">
        <v>4673.3999999999996</v>
      </c>
      <c r="F155" s="51">
        <v>6007.7889999999998</v>
      </c>
      <c r="G155" s="51">
        <f t="shared" si="36"/>
        <v>50.851999999999862</v>
      </c>
      <c r="H155" s="58">
        <f t="shared" si="31"/>
        <v>662.92937295082174</v>
      </c>
      <c r="I155" s="59">
        <f t="shared" si="37"/>
        <v>5956.9369999999999</v>
      </c>
      <c r="J155" s="59">
        <f t="shared" si="40"/>
        <v>5902.3540000000003</v>
      </c>
      <c r="K155" s="59">
        <f t="shared" si="32"/>
        <v>756.87737295082002</v>
      </c>
      <c r="L155" s="59">
        <f t="shared" si="33"/>
        <v>803.70437295082024</v>
      </c>
      <c r="M155" s="59">
        <f t="shared" si="28"/>
        <v>8.7008120729870413</v>
      </c>
      <c r="N155" s="59">
        <f t="shared" si="34"/>
        <v>0.27727133944901894</v>
      </c>
      <c r="O155" s="59">
        <f t="shared" si="38"/>
        <v>8.5003712074627202E-3</v>
      </c>
      <c r="P155" s="59">
        <f t="shared" si="39"/>
        <v>8.6923117017795786</v>
      </c>
      <c r="Q155" s="59">
        <f t="shared" si="41"/>
        <v>9.2051684074938578E-3</v>
      </c>
      <c r="R155" s="70">
        <v>4032.6</v>
      </c>
      <c r="S155" s="70">
        <v>97</v>
      </c>
      <c r="T155" s="55">
        <f t="shared" si="29"/>
        <v>154</v>
      </c>
    </row>
    <row r="156" spans="1:20" x14ac:dyDescent="0.25">
      <c r="A156" s="5">
        <f t="shared" si="35"/>
        <v>155</v>
      </c>
      <c r="B156" s="5">
        <f t="shared" si="30"/>
        <v>1</v>
      </c>
      <c r="C156" s="28">
        <v>1985</v>
      </c>
      <c r="D156" s="28">
        <v>3</v>
      </c>
      <c r="E156" s="48">
        <v>4640.3999999999996</v>
      </c>
      <c r="F156" s="51">
        <v>6101.7370000000001</v>
      </c>
      <c r="G156" s="51">
        <f t="shared" si="36"/>
        <v>93.94800000000032</v>
      </c>
      <c r="H156" s="58">
        <f t="shared" si="31"/>
        <v>756.87737295082206</v>
      </c>
      <c r="I156" s="59">
        <f t="shared" si="37"/>
        <v>6007.7889999999998</v>
      </c>
      <c r="J156" s="59">
        <f t="shared" si="40"/>
        <v>5956.9369999999999</v>
      </c>
      <c r="K156" s="59">
        <f t="shared" si="32"/>
        <v>803.70437295082024</v>
      </c>
      <c r="L156" s="59">
        <f t="shared" si="33"/>
        <v>862.50837295082033</v>
      </c>
      <c r="M156" s="59">
        <f t="shared" si="28"/>
        <v>8.7163287637250093</v>
      </c>
      <c r="N156" s="59">
        <f t="shared" si="34"/>
        <v>0.29278803018698696</v>
      </c>
      <c r="O156" s="59">
        <f t="shared" si="38"/>
        <v>1.551669073796802E-2</v>
      </c>
      <c r="P156" s="59">
        <f t="shared" si="39"/>
        <v>8.7008120729870413</v>
      </c>
      <c r="Q156" s="59">
        <f t="shared" si="41"/>
        <v>8.5003712074627202E-3</v>
      </c>
      <c r="R156" s="70">
        <v>4109.1000000000004</v>
      </c>
      <c r="S156" s="70">
        <v>98.3</v>
      </c>
      <c r="T156" s="55">
        <f t="shared" si="29"/>
        <v>155</v>
      </c>
    </row>
    <row r="157" spans="1:20" x14ac:dyDescent="0.25">
      <c r="A157" s="5">
        <f t="shared" si="35"/>
        <v>156</v>
      </c>
      <c r="B157" s="5">
        <f t="shared" si="30"/>
        <v>1</v>
      </c>
      <c r="C157" s="28">
        <v>1985</v>
      </c>
      <c r="D157" s="28">
        <v>4</v>
      </c>
      <c r="E157" s="48">
        <v>4688</v>
      </c>
      <c r="F157" s="51">
        <v>6148.5640000000003</v>
      </c>
      <c r="G157" s="51">
        <f t="shared" si="36"/>
        <v>46.827000000000226</v>
      </c>
      <c r="H157" s="58">
        <f t="shared" si="31"/>
        <v>803.70437295082229</v>
      </c>
      <c r="I157" s="59">
        <f t="shared" si="37"/>
        <v>6101.7370000000001</v>
      </c>
      <c r="J157" s="59">
        <f t="shared" si="40"/>
        <v>6007.7889999999998</v>
      </c>
      <c r="K157" s="59">
        <f t="shared" si="32"/>
        <v>862.50837295082033</v>
      </c>
      <c r="L157" s="59">
        <f t="shared" si="33"/>
        <v>887.14837295081975</v>
      </c>
      <c r="M157" s="59">
        <f t="shared" si="28"/>
        <v>8.7239738376011839</v>
      </c>
      <c r="N157" s="59">
        <f t="shared" si="34"/>
        <v>0.30043310406316159</v>
      </c>
      <c r="O157" s="59">
        <f t="shared" si="38"/>
        <v>7.6450738761746351E-3</v>
      </c>
      <c r="P157" s="59">
        <f t="shared" si="39"/>
        <v>8.7163287637250093</v>
      </c>
      <c r="Q157" s="59">
        <f t="shared" si="41"/>
        <v>1.551669073796802E-2</v>
      </c>
      <c r="R157" s="70">
        <v>4118.3999999999996</v>
      </c>
      <c r="S157" s="70">
        <v>99.5</v>
      </c>
      <c r="T157" s="55">
        <f t="shared" si="29"/>
        <v>156</v>
      </c>
    </row>
    <row r="158" spans="1:20" x14ac:dyDescent="0.25">
      <c r="A158" s="5">
        <f t="shared" si="35"/>
        <v>157</v>
      </c>
      <c r="B158" s="5">
        <f t="shared" si="30"/>
        <v>1</v>
      </c>
      <c r="C158" s="28">
        <v>1986</v>
      </c>
      <c r="D158" s="28">
        <v>1</v>
      </c>
      <c r="E158" s="48">
        <v>4744.2</v>
      </c>
      <c r="F158" s="51">
        <v>6207.3680000000004</v>
      </c>
      <c r="G158" s="51">
        <f t="shared" si="36"/>
        <v>58.804000000000087</v>
      </c>
      <c r="H158" s="58">
        <f t="shared" si="31"/>
        <v>862.50837295082238</v>
      </c>
      <c r="I158" s="59">
        <f t="shared" si="37"/>
        <v>6148.5640000000003</v>
      </c>
      <c r="J158" s="59">
        <f t="shared" si="40"/>
        <v>6101.7370000000001</v>
      </c>
      <c r="K158" s="59">
        <f t="shared" si="32"/>
        <v>887.14837295081975</v>
      </c>
      <c r="L158" s="59">
        <f t="shared" si="33"/>
        <v>946.83537295081965</v>
      </c>
      <c r="M158" s="59">
        <f t="shared" si="28"/>
        <v>8.7334922525569514</v>
      </c>
      <c r="N158" s="59">
        <f t="shared" si="34"/>
        <v>0.30995151901892903</v>
      </c>
      <c r="O158" s="59">
        <f t="shared" si="38"/>
        <v>9.5184149557674402E-3</v>
      </c>
      <c r="P158" s="59">
        <f t="shared" si="39"/>
        <v>8.7239738376011839</v>
      </c>
      <c r="Q158" s="59">
        <f t="shared" si="41"/>
        <v>7.6450738761746351E-3</v>
      </c>
      <c r="R158" s="70">
        <v>4152.7</v>
      </c>
      <c r="S158" s="70">
        <v>103.2</v>
      </c>
      <c r="T158" s="55">
        <f t="shared" si="29"/>
        <v>157</v>
      </c>
    </row>
    <row r="159" spans="1:20" x14ac:dyDescent="0.25">
      <c r="A159" s="5">
        <f t="shared" si="35"/>
        <v>158</v>
      </c>
      <c r="B159" s="5">
        <f t="shared" si="30"/>
        <v>1</v>
      </c>
      <c r="C159" s="28">
        <v>1986</v>
      </c>
      <c r="D159" s="28">
        <v>2</v>
      </c>
      <c r="E159" s="48">
        <v>4793.8</v>
      </c>
      <c r="F159" s="51">
        <v>6232.0079999999998</v>
      </c>
      <c r="G159" s="51">
        <f t="shared" si="36"/>
        <v>24.639999999999418</v>
      </c>
      <c r="H159" s="58">
        <f t="shared" si="31"/>
        <v>887.14837295082179</v>
      </c>
      <c r="I159" s="59">
        <f t="shared" si="37"/>
        <v>6207.3680000000004</v>
      </c>
      <c r="J159" s="59">
        <f t="shared" si="40"/>
        <v>6148.5640000000003</v>
      </c>
      <c r="K159" s="59">
        <f t="shared" si="32"/>
        <v>946.83537295081965</v>
      </c>
      <c r="L159" s="59">
        <f t="shared" si="33"/>
        <v>978.54437295082039</v>
      </c>
      <c r="M159" s="59">
        <f t="shared" si="28"/>
        <v>8.7374538712468084</v>
      </c>
      <c r="N159" s="59">
        <f t="shared" si="34"/>
        <v>0.31391313770878604</v>
      </c>
      <c r="O159" s="59">
        <f t="shared" si="38"/>
        <v>3.9616186898570049E-3</v>
      </c>
      <c r="P159" s="59">
        <f t="shared" si="39"/>
        <v>8.7334922525569514</v>
      </c>
      <c r="Q159" s="59">
        <f t="shared" si="41"/>
        <v>9.5184149557674402E-3</v>
      </c>
      <c r="R159" s="70">
        <v>4196.7</v>
      </c>
      <c r="S159" s="70">
        <v>106.4</v>
      </c>
      <c r="T159" s="55">
        <f t="shared" si="29"/>
        <v>158</v>
      </c>
    </row>
    <row r="160" spans="1:20" x14ac:dyDescent="0.25">
      <c r="A160" s="5">
        <f t="shared" si="35"/>
        <v>159</v>
      </c>
      <c r="B160" s="5">
        <f t="shared" si="30"/>
        <v>1</v>
      </c>
      <c r="C160" s="28">
        <v>1986</v>
      </c>
      <c r="D160" s="28">
        <v>3</v>
      </c>
      <c r="E160" s="48">
        <v>4813.6000000000004</v>
      </c>
      <c r="F160" s="51">
        <v>6291.6949999999997</v>
      </c>
      <c r="G160" s="51">
        <f t="shared" si="36"/>
        <v>59.686999999999898</v>
      </c>
      <c r="H160" s="58">
        <f t="shared" si="31"/>
        <v>946.83537295082169</v>
      </c>
      <c r="I160" s="59">
        <f t="shared" si="37"/>
        <v>6232.0079999999998</v>
      </c>
      <c r="J160" s="59">
        <f t="shared" si="40"/>
        <v>6207.3680000000004</v>
      </c>
      <c r="K160" s="59">
        <f t="shared" si="32"/>
        <v>978.54437295082039</v>
      </c>
      <c r="L160" s="59">
        <f t="shared" si="33"/>
        <v>1020.1683729508202</v>
      </c>
      <c r="M160" s="59">
        <f t="shared" si="28"/>
        <v>8.7469857887502336</v>
      </c>
      <c r="N160" s="59">
        <f t="shared" si="34"/>
        <v>0.32344505521221123</v>
      </c>
      <c r="O160" s="59">
        <f t="shared" si="38"/>
        <v>9.5319175034251913E-3</v>
      </c>
      <c r="P160" s="59">
        <f t="shared" si="39"/>
        <v>8.7374538712468084</v>
      </c>
      <c r="Q160" s="59">
        <f t="shared" si="41"/>
        <v>3.9616186898570049E-3</v>
      </c>
      <c r="R160" s="70">
        <v>4269.5</v>
      </c>
      <c r="S160" s="70">
        <v>107.5</v>
      </c>
      <c r="T160" s="55">
        <f t="shared" si="29"/>
        <v>159</v>
      </c>
    </row>
    <row r="161" spans="1:20" x14ac:dyDescent="0.25">
      <c r="A161" s="5">
        <f t="shared" si="35"/>
        <v>160</v>
      </c>
      <c r="B161" s="5">
        <f t="shared" si="30"/>
        <v>1</v>
      </c>
      <c r="C161" s="28">
        <v>1986</v>
      </c>
      <c r="D161" s="28">
        <v>4</v>
      </c>
      <c r="E161" s="48">
        <v>4813.3999999999996</v>
      </c>
      <c r="F161" s="51">
        <v>6323.4040000000005</v>
      </c>
      <c r="G161" s="51">
        <f t="shared" si="36"/>
        <v>31.709000000000742</v>
      </c>
      <c r="H161" s="58">
        <f t="shared" si="31"/>
        <v>978.54437295082244</v>
      </c>
      <c r="I161" s="59">
        <f t="shared" si="37"/>
        <v>6291.6949999999997</v>
      </c>
      <c r="J161" s="59">
        <f t="shared" si="40"/>
        <v>6232.0079999999998</v>
      </c>
      <c r="K161" s="59">
        <f t="shared" si="32"/>
        <v>1020.1683729508202</v>
      </c>
      <c r="L161" s="59">
        <f t="shared" si="33"/>
        <v>1090.1633729508201</v>
      </c>
      <c r="M161" s="59">
        <f t="shared" si="28"/>
        <v>8.7520129497388304</v>
      </c>
      <c r="N161" s="59">
        <f t="shared" si="34"/>
        <v>0.32847221620080802</v>
      </c>
      <c r="O161" s="59">
        <f t="shared" si="38"/>
        <v>5.0271609885967905E-3</v>
      </c>
      <c r="P161" s="59">
        <f t="shared" si="39"/>
        <v>8.7469857887502336</v>
      </c>
      <c r="Q161" s="59">
        <f t="shared" si="41"/>
        <v>9.5319175034251913E-3</v>
      </c>
      <c r="R161" s="70">
        <v>4296.7</v>
      </c>
      <c r="S161" s="70">
        <v>107.6</v>
      </c>
      <c r="T161" s="55">
        <f t="shared" si="29"/>
        <v>160</v>
      </c>
    </row>
    <row r="162" spans="1:20" x14ac:dyDescent="0.25">
      <c r="A162" s="5">
        <f t="shared" si="35"/>
        <v>161</v>
      </c>
      <c r="B162" s="5">
        <f t="shared" si="30"/>
        <v>1</v>
      </c>
      <c r="C162" s="28">
        <v>1987</v>
      </c>
      <c r="D162" s="28">
        <v>1</v>
      </c>
      <c r="E162" s="48">
        <v>4854.6000000000004</v>
      </c>
      <c r="F162" s="51">
        <v>6365.0280000000002</v>
      </c>
      <c r="G162" s="51">
        <f t="shared" si="36"/>
        <v>41.623999999999796</v>
      </c>
      <c r="H162" s="58">
        <f t="shared" si="31"/>
        <v>1020.1683729508222</v>
      </c>
      <c r="I162" s="59">
        <f t="shared" si="37"/>
        <v>6323.4040000000005</v>
      </c>
      <c r="J162" s="59">
        <f t="shared" si="40"/>
        <v>6291.6949999999997</v>
      </c>
      <c r="K162" s="59">
        <f t="shared" si="32"/>
        <v>1090.1633729508201</v>
      </c>
      <c r="L162" s="59">
        <f t="shared" si="33"/>
        <v>1148.5743729508201</v>
      </c>
      <c r="M162" s="59">
        <f t="shared" si="28"/>
        <v>8.7585739100391766</v>
      </c>
      <c r="N162" s="59">
        <f t="shared" si="34"/>
        <v>0.33503317650115427</v>
      </c>
      <c r="O162" s="59">
        <f t="shared" si="38"/>
        <v>6.5609603003462524E-3</v>
      </c>
      <c r="P162" s="59">
        <f t="shared" si="39"/>
        <v>8.7520129497388304</v>
      </c>
      <c r="Q162" s="59">
        <f t="shared" si="41"/>
        <v>5.0271609885967905E-3</v>
      </c>
      <c r="R162" s="70">
        <v>4298.6000000000004</v>
      </c>
      <c r="S162" s="70">
        <v>108.8</v>
      </c>
      <c r="T162" s="55">
        <f t="shared" si="29"/>
        <v>161</v>
      </c>
    </row>
    <row r="163" spans="1:20" x14ac:dyDescent="0.25">
      <c r="A163" s="5">
        <f t="shared" si="35"/>
        <v>162</v>
      </c>
      <c r="B163" s="5">
        <f t="shared" si="30"/>
        <v>1</v>
      </c>
      <c r="C163" s="28">
        <v>1987</v>
      </c>
      <c r="D163" s="28">
        <v>2</v>
      </c>
      <c r="E163" s="48">
        <v>4802.3</v>
      </c>
      <c r="F163" s="51">
        <v>6435.0230000000001</v>
      </c>
      <c r="G163" s="51">
        <f t="shared" si="36"/>
        <v>69.994999999999891</v>
      </c>
      <c r="H163" s="58">
        <f t="shared" si="31"/>
        <v>1090.1633729508221</v>
      </c>
      <c r="I163" s="59">
        <f t="shared" si="37"/>
        <v>6365.0280000000002</v>
      </c>
      <c r="J163" s="59">
        <f t="shared" si="40"/>
        <v>6323.4040000000005</v>
      </c>
      <c r="K163" s="59">
        <f t="shared" si="32"/>
        <v>1148.5743729508201</v>
      </c>
      <c r="L163" s="59">
        <f t="shared" si="33"/>
        <v>1261.9603729508196</v>
      </c>
      <c r="M163" s="59">
        <f t="shared" si="28"/>
        <v>8.7695106942274137</v>
      </c>
      <c r="N163" s="59">
        <f t="shared" si="34"/>
        <v>0.34596996068939134</v>
      </c>
      <c r="O163" s="59">
        <f t="shared" si="38"/>
        <v>1.093678418823707E-2</v>
      </c>
      <c r="P163" s="59">
        <f t="shared" si="39"/>
        <v>8.7585739100391766</v>
      </c>
      <c r="Q163" s="59">
        <f t="shared" si="41"/>
        <v>6.5609603003462524E-3</v>
      </c>
      <c r="R163" s="70">
        <v>4357.3</v>
      </c>
      <c r="S163" s="70">
        <v>109.8</v>
      </c>
      <c r="T163" s="55">
        <f t="shared" si="29"/>
        <v>162</v>
      </c>
    </row>
    <row r="164" spans="1:20" x14ac:dyDescent="0.25">
      <c r="A164" s="5">
        <f t="shared" si="35"/>
        <v>163</v>
      </c>
      <c r="B164" s="5">
        <f t="shared" si="30"/>
        <v>1</v>
      </c>
      <c r="C164" s="28">
        <v>1987</v>
      </c>
      <c r="D164" s="28">
        <v>3</v>
      </c>
      <c r="E164" s="48">
        <v>4887.3</v>
      </c>
      <c r="F164" s="51">
        <v>6493.4340000000002</v>
      </c>
      <c r="G164" s="51">
        <f t="shared" si="36"/>
        <v>58.411000000000058</v>
      </c>
      <c r="H164" s="58">
        <f t="shared" si="31"/>
        <v>1148.5743729508222</v>
      </c>
      <c r="I164" s="59">
        <f t="shared" si="37"/>
        <v>6435.0230000000001</v>
      </c>
      <c r="J164" s="59">
        <f t="shared" si="40"/>
        <v>6365.0280000000002</v>
      </c>
      <c r="K164" s="59">
        <f t="shared" si="32"/>
        <v>1261.9603729508196</v>
      </c>
      <c r="L164" s="59">
        <f t="shared" si="33"/>
        <v>1294.2583729508203</v>
      </c>
      <c r="M164" s="59">
        <f t="shared" si="28"/>
        <v>8.7785467914883277</v>
      </c>
      <c r="N164" s="59">
        <f t="shared" si="34"/>
        <v>0.35500605795030538</v>
      </c>
      <c r="O164" s="59">
        <f t="shared" si="38"/>
        <v>9.0360972609140333E-3</v>
      </c>
      <c r="P164" s="59">
        <f t="shared" si="39"/>
        <v>8.7695106942274137</v>
      </c>
      <c r="Q164" s="59">
        <f t="shared" si="41"/>
        <v>1.093678418823707E-2</v>
      </c>
      <c r="R164" s="70">
        <v>4406.3</v>
      </c>
      <c r="S164" s="70">
        <v>113.3</v>
      </c>
      <c r="T164" s="55">
        <f t="shared" si="29"/>
        <v>163</v>
      </c>
    </row>
    <row r="165" spans="1:20" x14ac:dyDescent="0.25">
      <c r="A165" s="5">
        <f t="shared" si="35"/>
        <v>164</v>
      </c>
      <c r="B165" s="5">
        <f t="shared" si="30"/>
        <v>1</v>
      </c>
      <c r="C165" s="28">
        <v>1987</v>
      </c>
      <c r="D165" s="28">
        <v>4</v>
      </c>
      <c r="E165" s="48">
        <v>4954.1000000000004</v>
      </c>
      <c r="F165" s="51">
        <v>6606.82</v>
      </c>
      <c r="G165" s="51">
        <f t="shared" si="36"/>
        <v>113.38599999999951</v>
      </c>
      <c r="H165" s="58">
        <f t="shared" si="31"/>
        <v>1261.9603729508217</v>
      </c>
      <c r="I165" s="59">
        <f t="shared" si="37"/>
        <v>6493.4340000000002</v>
      </c>
      <c r="J165" s="59">
        <f t="shared" si="40"/>
        <v>6435.0230000000001</v>
      </c>
      <c r="K165" s="59">
        <f t="shared" si="32"/>
        <v>1294.2583729508203</v>
      </c>
      <c r="L165" s="59">
        <f t="shared" si="33"/>
        <v>1378.6843729508198</v>
      </c>
      <c r="M165" s="59">
        <f t="shared" si="28"/>
        <v>8.7958577278264674</v>
      </c>
      <c r="N165" s="59">
        <f t="shared" si="34"/>
        <v>0.372316994288445</v>
      </c>
      <c r="O165" s="59">
        <f t="shared" si="38"/>
        <v>1.7310936338139626E-2</v>
      </c>
      <c r="P165" s="59">
        <f t="shared" si="39"/>
        <v>8.7785467914883277</v>
      </c>
      <c r="Q165" s="59">
        <f t="shared" si="41"/>
        <v>9.0360972609140333E-3</v>
      </c>
      <c r="R165" s="70">
        <v>4417.1000000000004</v>
      </c>
      <c r="S165" s="70">
        <v>117.2</v>
      </c>
      <c r="T165" s="55">
        <f t="shared" si="29"/>
        <v>164</v>
      </c>
    </row>
    <row r="166" spans="1:20" x14ac:dyDescent="0.25">
      <c r="A166" s="5">
        <f t="shared" si="35"/>
        <v>165</v>
      </c>
      <c r="B166" s="5">
        <f t="shared" si="30"/>
        <v>1</v>
      </c>
      <c r="C166" s="28">
        <v>1988</v>
      </c>
      <c r="D166" s="28">
        <v>1</v>
      </c>
      <c r="E166" s="48">
        <v>5016.8999999999996</v>
      </c>
      <c r="F166" s="51">
        <v>6639.1180000000004</v>
      </c>
      <c r="G166" s="51">
        <f t="shared" si="36"/>
        <v>32.298000000000684</v>
      </c>
      <c r="H166" s="58">
        <f t="shared" si="31"/>
        <v>1294.2583729508224</v>
      </c>
      <c r="I166" s="59">
        <f t="shared" si="37"/>
        <v>6606.82</v>
      </c>
      <c r="J166" s="59">
        <f t="shared" si="40"/>
        <v>6493.4340000000002</v>
      </c>
      <c r="K166" s="59">
        <f t="shared" si="32"/>
        <v>1378.6843729508198</v>
      </c>
      <c r="L166" s="59">
        <f t="shared" si="33"/>
        <v>1414.5163729508201</v>
      </c>
      <c r="M166" s="59">
        <f t="shared" si="28"/>
        <v>8.8007344023223162</v>
      </c>
      <c r="N166" s="59">
        <f t="shared" si="34"/>
        <v>0.37719366878429383</v>
      </c>
      <c r="O166" s="59">
        <f t="shared" si="38"/>
        <v>4.8766744958488317E-3</v>
      </c>
      <c r="P166" s="59">
        <f t="shared" si="39"/>
        <v>8.7958577278264674</v>
      </c>
      <c r="Q166" s="59">
        <f t="shared" si="41"/>
        <v>1.7310936338139626E-2</v>
      </c>
      <c r="R166" s="70">
        <v>4490.6000000000004</v>
      </c>
      <c r="S166" s="70">
        <v>121.7</v>
      </c>
      <c r="T166" s="55">
        <f t="shared" si="29"/>
        <v>165</v>
      </c>
    </row>
    <row r="167" spans="1:20" x14ac:dyDescent="0.25">
      <c r="A167" s="5">
        <f t="shared" si="35"/>
        <v>166</v>
      </c>
      <c r="B167" s="5">
        <f t="shared" si="30"/>
        <v>1</v>
      </c>
      <c r="C167" s="28">
        <v>1988</v>
      </c>
      <c r="D167" s="28">
        <v>2</v>
      </c>
      <c r="E167" s="48">
        <v>5061.3</v>
      </c>
      <c r="F167" s="51">
        <v>6723.5439999999999</v>
      </c>
      <c r="G167" s="51">
        <f t="shared" si="36"/>
        <v>84.425999999999476</v>
      </c>
      <c r="H167" s="58">
        <f t="shared" si="31"/>
        <v>1378.6843729508219</v>
      </c>
      <c r="I167" s="59">
        <f t="shared" si="37"/>
        <v>6639.1180000000004</v>
      </c>
      <c r="J167" s="59">
        <f t="shared" si="40"/>
        <v>6606.82</v>
      </c>
      <c r="K167" s="59">
        <f t="shared" si="32"/>
        <v>1414.5163729508201</v>
      </c>
      <c r="L167" s="59">
        <f t="shared" si="33"/>
        <v>1503.75237295082</v>
      </c>
      <c r="M167" s="59">
        <f t="shared" si="28"/>
        <v>8.8133706754531165</v>
      </c>
      <c r="N167" s="59">
        <f t="shared" si="34"/>
        <v>0.38982994191509412</v>
      </c>
      <c r="O167" s="59">
        <f t="shared" si="38"/>
        <v>1.2636273130800291E-2</v>
      </c>
      <c r="P167" s="59">
        <f t="shared" si="39"/>
        <v>8.8007344023223162</v>
      </c>
      <c r="Q167" s="59">
        <f t="shared" si="41"/>
        <v>4.8766744958488317E-3</v>
      </c>
      <c r="R167" s="70">
        <v>4522.7</v>
      </c>
      <c r="S167" s="70">
        <v>126.4</v>
      </c>
      <c r="T167" s="55">
        <f t="shared" si="29"/>
        <v>166</v>
      </c>
    </row>
    <row r="168" spans="1:20" x14ac:dyDescent="0.25">
      <c r="A168" s="5">
        <f t="shared" si="35"/>
        <v>167</v>
      </c>
      <c r="B168" s="5">
        <f t="shared" si="30"/>
        <v>1</v>
      </c>
      <c r="C168" s="28">
        <v>1988</v>
      </c>
      <c r="D168" s="28">
        <v>3</v>
      </c>
      <c r="E168" s="48">
        <v>5103.3</v>
      </c>
      <c r="F168" s="51">
        <v>6759.3760000000002</v>
      </c>
      <c r="G168" s="51">
        <f t="shared" si="36"/>
        <v>35.832000000000335</v>
      </c>
      <c r="H168" s="58">
        <f t="shared" si="31"/>
        <v>1414.5163729508222</v>
      </c>
      <c r="I168" s="59">
        <f t="shared" si="37"/>
        <v>6723.5439999999999</v>
      </c>
      <c r="J168" s="59">
        <f t="shared" si="40"/>
        <v>6639.1180000000004</v>
      </c>
      <c r="K168" s="59">
        <f t="shared" si="32"/>
        <v>1503.75237295082</v>
      </c>
      <c r="L168" s="59">
        <f t="shared" si="33"/>
        <v>1573.2563729508199</v>
      </c>
      <c r="M168" s="59">
        <f t="shared" si="28"/>
        <v>8.818685857084084</v>
      </c>
      <c r="N168" s="59">
        <f t="shared" si="34"/>
        <v>0.39514512354606168</v>
      </c>
      <c r="O168" s="59">
        <f t="shared" si="38"/>
        <v>5.3151816309675581E-3</v>
      </c>
      <c r="P168" s="59">
        <f t="shared" si="39"/>
        <v>8.8133706754531165</v>
      </c>
      <c r="Q168" s="59">
        <f t="shared" si="41"/>
        <v>1.2636273130800291E-2</v>
      </c>
      <c r="R168" s="70">
        <v>4560.5</v>
      </c>
      <c r="S168" s="70">
        <v>132.80000000000001</v>
      </c>
      <c r="T168" s="55">
        <f t="shared" si="29"/>
        <v>167</v>
      </c>
    </row>
    <row r="169" spans="1:20" x14ac:dyDescent="0.25">
      <c r="A169" s="5">
        <f t="shared" si="35"/>
        <v>168</v>
      </c>
      <c r="B169" s="5">
        <f t="shared" si="30"/>
        <v>1</v>
      </c>
      <c r="C169" s="28">
        <v>1988</v>
      </c>
      <c r="D169" s="28">
        <v>4</v>
      </c>
      <c r="E169" s="48">
        <v>5149.2</v>
      </c>
      <c r="F169" s="51">
        <v>6848.6120000000001</v>
      </c>
      <c r="G169" s="51">
        <f t="shared" si="36"/>
        <v>89.235999999999876</v>
      </c>
      <c r="H169" s="58">
        <f t="shared" si="31"/>
        <v>1503.7523729508221</v>
      </c>
      <c r="I169" s="59">
        <f t="shared" si="37"/>
        <v>6759.3760000000002</v>
      </c>
      <c r="J169" s="59">
        <f t="shared" si="40"/>
        <v>6723.5439999999999</v>
      </c>
      <c r="K169" s="59">
        <f t="shared" si="32"/>
        <v>1573.2563729508199</v>
      </c>
      <c r="L169" s="59">
        <f t="shared" si="33"/>
        <v>1618.6113729508195</v>
      </c>
      <c r="M169" s="59">
        <f t="shared" si="28"/>
        <v>8.8318012829872714</v>
      </c>
      <c r="N169" s="59">
        <f t="shared" si="34"/>
        <v>0.40826054944924905</v>
      </c>
      <c r="O169" s="59">
        <f t="shared" si="38"/>
        <v>1.3115425903187372E-2</v>
      </c>
      <c r="P169" s="59">
        <f t="shared" si="39"/>
        <v>8.818685857084084</v>
      </c>
      <c r="Q169" s="59">
        <f t="shared" si="41"/>
        <v>5.3151816309675581E-3</v>
      </c>
      <c r="R169" s="70">
        <v>4614</v>
      </c>
      <c r="S169" s="70">
        <v>138.69999999999999</v>
      </c>
      <c r="T169" s="55">
        <f t="shared" si="29"/>
        <v>168</v>
      </c>
    </row>
    <row r="170" spans="1:20" x14ac:dyDescent="0.25">
      <c r="A170" s="5">
        <f t="shared" si="35"/>
        <v>169</v>
      </c>
      <c r="B170" s="5">
        <f t="shared" si="30"/>
        <v>1</v>
      </c>
      <c r="C170" s="28">
        <v>1989</v>
      </c>
      <c r="D170" s="28">
        <v>1</v>
      </c>
      <c r="E170" s="48">
        <v>5216.3</v>
      </c>
      <c r="F170" s="51">
        <v>6918.116</v>
      </c>
      <c r="G170" s="51">
        <f t="shared" si="36"/>
        <v>69.503999999999905</v>
      </c>
      <c r="H170" s="58">
        <f t="shared" si="31"/>
        <v>1573.256372950822</v>
      </c>
      <c r="I170" s="59">
        <f t="shared" si="37"/>
        <v>6848.6120000000001</v>
      </c>
      <c r="J170" s="59">
        <f t="shared" si="40"/>
        <v>6759.3760000000002</v>
      </c>
      <c r="K170" s="59">
        <f t="shared" si="32"/>
        <v>1618.6113729508195</v>
      </c>
      <c r="L170" s="59">
        <f t="shared" si="33"/>
        <v>1668.2843729508202</v>
      </c>
      <c r="M170" s="59">
        <f t="shared" si="28"/>
        <v>8.841898757208515</v>
      </c>
      <c r="N170" s="59">
        <f t="shared" si="34"/>
        <v>0.41835802367049268</v>
      </c>
      <c r="O170" s="59">
        <f t="shared" si="38"/>
        <v>1.009747422124363E-2</v>
      </c>
      <c r="P170" s="59">
        <f t="shared" si="39"/>
        <v>8.8318012829872714</v>
      </c>
      <c r="Q170" s="59">
        <f t="shared" si="41"/>
        <v>1.3115425903187372E-2</v>
      </c>
      <c r="R170" s="70">
        <v>4631.2</v>
      </c>
      <c r="S170" s="70">
        <v>148</v>
      </c>
      <c r="T170" s="55">
        <f t="shared" si="29"/>
        <v>169</v>
      </c>
    </row>
    <row r="171" spans="1:20" x14ac:dyDescent="0.25">
      <c r="A171" s="5">
        <f t="shared" si="35"/>
        <v>170</v>
      </c>
      <c r="B171" s="5">
        <f t="shared" si="30"/>
        <v>1</v>
      </c>
      <c r="C171" s="28">
        <v>1989</v>
      </c>
      <c r="D171" s="28">
        <v>2</v>
      </c>
      <c r="E171" s="48">
        <v>5199.1000000000004</v>
      </c>
      <c r="F171" s="51">
        <v>6963.4709999999995</v>
      </c>
      <c r="G171" s="51">
        <f t="shared" si="36"/>
        <v>45.354999999999563</v>
      </c>
      <c r="H171" s="58">
        <f t="shared" si="31"/>
        <v>1618.6113729508215</v>
      </c>
      <c r="I171" s="59">
        <f t="shared" si="37"/>
        <v>6918.116</v>
      </c>
      <c r="J171" s="59">
        <f t="shared" si="40"/>
        <v>6848.6120000000001</v>
      </c>
      <c r="K171" s="59">
        <f t="shared" si="32"/>
        <v>1668.2843729508202</v>
      </c>
      <c r="L171" s="59">
        <f t="shared" si="33"/>
        <v>1686.0533729508195</v>
      </c>
      <c r="M171" s="59">
        <f t="shared" si="28"/>
        <v>8.8484333359120608</v>
      </c>
      <c r="N171" s="59">
        <f t="shared" si="34"/>
        <v>0.42489260237403847</v>
      </c>
      <c r="O171" s="59">
        <f t="shared" si="38"/>
        <v>6.5345787035457903E-3</v>
      </c>
      <c r="P171" s="59">
        <f t="shared" si="39"/>
        <v>8.841898757208515</v>
      </c>
      <c r="Q171" s="59">
        <f t="shared" si="41"/>
        <v>1.009747422124363E-2</v>
      </c>
      <c r="R171" s="70">
        <v>4653</v>
      </c>
      <c r="S171" s="70">
        <v>155.69999999999999</v>
      </c>
      <c r="T171" s="55">
        <f t="shared" si="29"/>
        <v>170</v>
      </c>
    </row>
    <row r="172" spans="1:20" x14ac:dyDescent="0.25">
      <c r="A172" s="5">
        <f t="shared" si="35"/>
        <v>171</v>
      </c>
      <c r="B172" s="5">
        <f t="shared" si="30"/>
        <v>1</v>
      </c>
      <c r="C172" s="28">
        <v>1989</v>
      </c>
      <c r="D172" s="28">
        <v>3</v>
      </c>
      <c r="E172" s="48">
        <v>5224.8999999999996</v>
      </c>
      <c r="F172" s="51">
        <v>7013.1440000000002</v>
      </c>
      <c r="G172" s="51">
        <f t="shared" si="36"/>
        <v>49.673000000000684</v>
      </c>
      <c r="H172" s="58">
        <f t="shared" si="31"/>
        <v>1668.2843729508222</v>
      </c>
      <c r="I172" s="59">
        <f t="shared" si="37"/>
        <v>6963.4709999999995</v>
      </c>
      <c r="J172" s="59">
        <f t="shared" si="40"/>
        <v>6918.116</v>
      </c>
      <c r="K172" s="59">
        <f t="shared" si="32"/>
        <v>1686.0533729508195</v>
      </c>
      <c r="L172" s="59">
        <f t="shared" si="33"/>
        <v>1767.2403729508203</v>
      </c>
      <c r="M172" s="59">
        <f t="shared" si="28"/>
        <v>8.8555413816214141</v>
      </c>
      <c r="N172" s="59">
        <f t="shared" si="34"/>
        <v>0.43200064808339178</v>
      </c>
      <c r="O172" s="59">
        <f t="shared" si="38"/>
        <v>7.1080457093533056E-3</v>
      </c>
      <c r="P172" s="59">
        <f t="shared" si="39"/>
        <v>8.8484333359120608</v>
      </c>
      <c r="Q172" s="59">
        <f t="shared" si="41"/>
        <v>6.5345787035457903E-3</v>
      </c>
      <c r="R172" s="70">
        <v>4697.3</v>
      </c>
      <c r="S172" s="70">
        <v>161.1</v>
      </c>
      <c r="T172" s="55">
        <f t="shared" si="29"/>
        <v>171</v>
      </c>
    </row>
    <row r="173" spans="1:20" x14ac:dyDescent="0.25">
      <c r="A173" s="5">
        <f t="shared" si="35"/>
        <v>172</v>
      </c>
      <c r="B173" s="5">
        <f t="shared" si="30"/>
        <v>1</v>
      </c>
      <c r="C173" s="28">
        <v>1989</v>
      </c>
      <c r="D173" s="28">
        <v>4</v>
      </c>
      <c r="E173" s="48">
        <v>5259.9</v>
      </c>
      <c r="F173" s="51">
        <v>7030.9129999999996</v>
      </c>
      <c r="G173" s="51">
        <f t="shared" si="36"/>
        <v>17.768999999999323</v>
      </c>
      <c r="H173" s="58">
        <f t="shared" si="31"/>
        <v>1686.0533729508215</v>
      </c>
      <c r="I173" s="59">
        <f t="shared" si="37"/>
        <v>7013.1440000000002</v>
      </c>
      <c r="J173" s="59">
        <f t="shared" si="40"/>
        <v>6963.4709999999995</v>
      </c>
      <c r="K173" s="59">
        <f t="shared" si="32"/>
        <v>1767.2403729508203</v>
      </c>
      <c r="L173" s="59">
        <f t="shared" si="33"/>
        <v>1785.4013729508204</v>
      </c>
      <c r="M173" s="59">
        <f t="shared" si="28"/>
        <v>8.858071848349315</v>
      </c>
      <c r="N173" s="59">
        <f t="shared" si="34"/>
        <v>0.4345311148112927</v>
      </c>
      <c r="O173" s="59">
        <f t="shared" si="38"/>
        <v>2.5304667279009152E-3</v>
      </c>
      <c r="P173" s="59">
        <f t="shared" si="39"/>
        <v>8.8555413816214141</v>
      </c>
      <c r="Q173" s="59">
        <f t="shared" si="41"/>
        <v>7.1080457093533056E-3</v>
      </c>
      <c r="R173" s="70">
        <v>4718.8</v>
      </c>
      <c r="S173" s="70">
        <v>167.1</v>
      </c>
      <c r="T173" s="55">
        <f t="shared" si="29"/>
        <v>172</v>
      </c>
    </row>
    <row r="174" spans="1:20" x14ac:dyDescent="0.25">
      <c r="A174" s="5">
        <f t="shared" si="35"/>
        <v>173</v>
      </c>
      <c r="B174" s="5">
        <f t="shared" si="30"/>
        <v>1</v>
      </c>
      <c r="C174" s="28">
        <v>1990</v>
      </c>
      <c r="D174" s="28">
        <v>1</v>
      </c>
      <c r="E174" s="48">
        <v>5307.9</v>
      </c>
      <c r="F174" s="51">
        <v>7112.1</v>
      </c>
      <c r="G174" s="51">
        <f t="shared" si="36"/>
        <v>81.187000000000808</v>
      </c>
      <c r="H174" s="58">
        <f t="shared" si="31"/>
        <v>1767.2403729508223</v>
      </c>
      <c r="I174" s="59">
        <f t="shared" si="37"/>
        <v>7030.9129999999996</v>
      </c>
      <c r="J174" s="59">
        <f t="shared" si="40"/>
        <v>7013.1440000000002</v>
      </c>
      <c r="K174" s="59">
        <f t="shared" si="32"/>
        <v>1785.4013729508204</v>
      </c>
      <c r="L174" s="59">
        <f t="shared" si="33"/>
        <v>1785.8923729508203</v>
      </c>
      <c r="M174" s="59">
        <f t="shared" si="28"/>
        <v>8.869552837837297</v>
      </c>
      <c r="N174" s="59">
        <f t="shared" si="34"/>
        <v>0.44601210429927463</v>
      </c>
      <c r="O174" s="59">
        <f t="shared" si="38"/>
        <v>1.148098948798193E-2</v>
      </c>
      <c r="P174" s="59">
        <f t="shared" si="39"/>
        <v>8.858071848349315</v>
      </c>
      <c r="Q174" s="59">
        <f t="shared" si="41"/>
        <v>2.5304667279009152E-3</v>
      </c>
      <c r="R174" s="70">
        <v>4757.1000000000004</v>
      </c>
      <c r="S174" s="70">
        <v>170.1</v>
      </c>
      <c r="T174" s="55">
        <f t="shared" si="29"/>
        <v>173</v>
      </c>
    </row>
    <row r="175" spans="1:20" x14ac:dyDescent="0.25">
      <c r="A175" s="5">
        <f t="shared" si="35"/>
        <v>174</v>
      </c>
      <c r="B175" s="5">
        <f t="shared" si="30"/>
        <v>1</v>
      </c>
      <c r="C175" s="28">
        <v>1990</v>
      </c>
      <c r="D175" s="28">
        <v>2</v>
      </c>
      <c r="E175" s="48">
        <v>5338.7</v>
      </c>
      <c r="F175" s="51">
        <v>7130.2610000000004</v>
      </c>
      <c r="G175" s="51">
        <f t="shared" si="36"/>
        <v>18.161000000000058</v>
      </c>
      <c r="H175" s="58">
        <f t="shared" si="31"/>
        <v>1785.4013729508224</v>
      </c>
      <c r="I175" s="59">
        <f t="shared" si="37"/>
        <v>7112.1</v>
      </c>
      <c r="J175" s="59">
        <f t="shared" si="40"/>
        <v>7030.9129999999996</v>
      </c>
      <c r="K175" s="59">
        <f t="shared" si="32"/>
        <v>1785.8923729508203</v>
      </c>
      <c r="L175" s="59">
        <f t="shared" si="33"/>
        <v>1731.9973729508199</v>
      </c>
      <c r="M175" s="59">
        <f t="shared" si="28"/>
        <v>8.8721031186289654</v>
      </c>
      <c r="N175" s="59">
        <f t="shared" si="34"/>
        <v>0.44856238509094304</v>
      </c>
      <c r="O175" s="59">
        <f t="shared" si="38"/>
        <v>2.5502807916684134E-3</v>
      </c>
      <c r="P175" s="59">
        <f t="shared" si="39"/>
        <v>8.869552837837297</v>
      </c>
      <c r="Q175" s="59">
        <f t="shared" si="41"/>
        <v>1.148098948798193E-2</v>
      </c>
      <c r="R175" s="70">
        <v>4773</v>
      </c>
      <c r="S175" s="70">
        <v>169.9</v>
      </c>
      <c r="T175" s="55">
        <f t="shared" si="29"/>
        <v>174</v>
      </c>
    </row>
    <row r="176" spans="1:20" x14ac:dyDescent="0.25">
      <c r="A176" s="5">
        <f t="shared" si="35"/>
        <v>175</v>
      </c>
      <c r="B176" s="5">
        <f t="shared" si="30"/>
        <v>1</v>
      </c>
      <c r="C176" s="28">
        <v>1990</v>
      </c>
      <c r="D176" s="28">
        <v>3</v>
      </c>
      <c r="E176" s="48">
        <v>5343.6</v>
      </c>
      <c r="F176" s="51">
        <v>7130.7520000000004</v>
      </c>
      <c r="G176" s="51">
        <f t="shared" si="36"/>
        <v>0.49099999999998545</v>
      </c>
      <c r="H176" s="58">
        <f t="shared" si="31"/>
        <v>1785.8923729508224</v>
      </c>
      <c r="I176" s="59">
        <f t="shared" si="37"/>
        <v>7130.2610000000004</v>
      </c>
      <c r="J176" s="59">
        <f t="shared" si="40"/>
        <v>7112.1</v>
      </c>
      <c r="K176" s="59">
        <f t="shared" si="32"/>
        <v>1731.9973729508199</v>
      </c>
      <c r="L176" s="59">
        <f t="shared" si="33"/>
        <v>1695.9683729508204</v>
      </c>
      <c r="M176" s="59">
        <f t="shared" si="28"/>
        <v>8.8721719776925116</v>
      </c>
      <c r="N176" s="59">
        <f t="shared" si="34"/>
        <v>0.44863124415448929</v>
      </c>
      <c r="O176" s="59">
        <f t="shared" si="38"/>
        <v>6.8859063546256039E-5</v>
      </c>
      <c r="P176" s="59">
        <f t="shared" si="39"/>
        <v>8.8721031186289654</v>
      </c>
      <c r="Q176" s="59">
        <f t="shared" si="41"/>
        <v>2.5502807916684134E-3</v>
      </c>
      <c r="R176" s="70">
        <v>4792.6000000000004</v>
      </c>
      <c r="S176" s="70">
        <v>170</v>
      </c>
      <c r="T176" s="55">
        <f t="shared" si="29"/>
        <v>175</v>
      </c>
    </row>
    <row r="177" spans="1:20" x14ac:dyDescent="0.25">
      <c r="A177" s="5">
        <f t="shared" si="35"/>
        <v>176</v>
      </c>
      <c r="B177" s="5">
        <f t="shared" si="30"/>
        <v>1</v>
      </c>
      <c r="C177" s="28">
        <v>1990</v>
      </c>
      <c r="D177" s="28">
        <v>4</v>
      </c>
      <c r="E177" s="48">
        <v>5306.6</v>
      </c>
      <c r="F177" s="51">
        <v>7076.857</v>
      </c>
      <c r="G177" s="51">
        <f t="shared" si="36"/>
        <v>-53.895000000000437</v>
      </c>
      <c r="H177" s="58">
        <f t="shared" si="31"/>
        <v>1731.997372950822</v>
      </c>
      <c r="I177" s="59">
        <f t="shared" si="37"/>
        <v>7130.7520000000004</v>
      </c>
      <c r="J177" s="59">
        <f t="shared" si="40"/>
        <v>7130.2610000000004</v>
      </c>
      <c r="K177" s="59">
        <f t="shared" si="32"/>
        <v>1695.9683729508204</v>
      </c>
      <c r="L177" s="59">
        <f t="shared" si="33"/>
        <v>1741.6173729508198</v>
      </c>
      <c r="M177" s="59">
        <f t="shared" si="28"/>
        <v>8.8645851615695292</v>
      </c>
      <c r="N177" s="59">
        <f t="shared" si="34"/>
        <v>0.4410444280315069</v>
      </c>
      <c r="O177" s="59">
        <f t="shared" si="38"/>
        <v>-7.5868161229823983E-3</v>
      </c>
      <c r="P177" s="59">
        <f t="shared" si="39"/>
        <v>8.8721719776925116</v>
      </c>
      <c r="Q177" s="59">
        <f t="shared" si="41"/>
        <v>6.8859063546256039E-5</v>
      </c>
      <c r="R177" s="70">
        <v>4758.3</v>
      </c>
      <c r="S177" s="70">
        <v>166.3</v>
      </c>
      <c r="T177" s="55">
        <f t="shared" si="29"/>
        <v>176</v>
      </c>
    </row>
    <row r="178" spans="1:20" x14ac:dyDescent="0.25">
      <c r="A178" s="5">
        <f t="shared" si="35"/>
        <v>177</v>
      </c>
      <c r="B178" s="5">
        <f t="shared" si="30"/>
        <v>1</v>
      </c>
      <c r="C178" s="28">
        <v>1991</v>
      </c>
      <c r="D178" s="28">
        <v>1</v>
      </c>
      <c r="E178" s="48">
        <v>5310.5</v>
      </c>
      <c r="F178" s="51">
        <v>7040.8280000000004</v>
      </c>
      <c r="G178" s="51">
        <f t="shared" si="36"/>
        <v>-36.028999999999542</v>
      </c>
      <c r="H178" s="58">
        <f t="shared" si="31"/>
        <v>1695.9683729508224</v>
      </c>
      <c r="I178" s="59">
        <f t="shared" si="37"/>
        <v>7076.857</v>
      </c>
      <c r="J178" s="59">
        <f t="shared" si="40"/>
        <v>7130.7520000000004</v>
      </c>
      <c r="K178" s="59">
        <f t="shared" si="32"/>
        <v>1741.6173729508198</v>
      </c>
      <c r="L178" s="59">
        <f t="shared" si="33"/>
        <v>1775.8783729508202</v>
      </c>
      <c r="M178" s="59">
        <f t="shared" si="28"/>
        <v>8.8594810558725108</v>
      </c>
      <c r="N178" s="59">
        <f t="shared" si="34"/>
        <v>0.43594032233448843</v>
      </c>
      <c r="O178" s="59">
        <f t="shared" si="38"/>
        <v>-5.1041056970184684E-3</v>
      </c>
      <c r="P178" s="59">
        <f t="shared" si="39"/>
        <v>8.8645851615695292</v>
      </c>
      <c r="Q178" s="59">
        <f t="shared" si="41"/>
        <v>-7.5868161229823983E-3</v>
      </c>
      <c r="R178" s="70">
        <v>4738.1000000000004</v>
      </c>
      <c r="S178" s="70">
        <v>175.5</v>
      </c>
      <c r="T178" s="55">
        <f t="shared" si="29"/>
        <v>177</v>
      </c>
    </row>
    <row r="179" spans="1:20" x14ac:dyDescent="0.25">
      <c r="A179" s="5">
        <f t="shared" si="35"/>
        <v>178</v>
      </c>
      <c r="B179" s="5">
        <f t="shared" si="30"/>
        <v>1</v>
      </c>
      <c r="C179" s="28">
        <v>1991</v>
      </c>
      <c r="D179" s="28">
        <v>2</v>
      </c>
      <c r="E179" s="48">
        <v>5347.1</v>
      </c>
      <c r="F179" s="51">
        <v>7086.4769999999999</v>
      </c>
      <c r="G179" s="51">
        <f t="shared" si="36"/>
        <v>45.648999999999432</v>
      </c>
      <c r="H179" s="58">
        <f t="shared" si="31"/>
        <v>1741.6173729508218</v>
      </c>
      <c r="I179" s="59">
        <f t="shared" si="37"/>
        <v>7040.8280000000004</v>
      </c>
      <c r="J179" s="59">
        <f t="shared" si="40"/>
        <v>7076.857</v>
      </c>
      <c r="K179" s="59">
        <f t="shared" si="32"/>
        <v>1775.8783729508202</v>
      </c>
      <c r="L179" s="59">
        <f t="shared" si="33"/>
        <v>1809.2563729508199</v>
      </c>
      <c r="M179" s="59">
        <f t="shared" si="28"/>
        <v>8.865943598993848</v>
      </c>
      <c r="N179" s="59">
        <f t="shared" si="34"/>
        <v>0.44240286545582563</v>
      </c>
      <c r="O179" s="59">
        <f t="shared" si="38"/>
        <v>6.4625431213372053E-3</v>
      </c>
      <c r="P179" s="59">
        <f t="shared" si="39"/>
        <v>8.8594810558725108</v>
      </c>
      <c r="Q179" s="59">
        <f t="shared" si="41"/>
        <v>-5.1041056970184684E-3</v>
      </c>
      <c r="R179" s="70">
        <v>4779.3999999999996</v>
      </c>
      <c r="S179" s="70">
        <v>180.5</v>
      </c>
      <c r="T179" s="55">
        <f t="shared" si="29"/>
        <v>178</v>
      </c>
    </row>
    <row r="180" spans="1:20" x14ac:dyDescent="0.25">
      <c r="A180" s="5">
        <f t="shared" si="35"/>
        <v>179</v>
      </c>
      <c r="B180" s="5">
        <f t="shared" si="30"/>
        <v>1</v>
      </c>
      <c r="C180" s="28">
        <v>1991</v>
      </c>
      <c r="D180" s="28">
        <v>3</v>
      </c>
      <c r="E180" s="48">
        <v>5359.6</v>
      </c>
      <c r="F180" s="51">
        <v>7120.7380000000003</v>
      </c>
      <c r="G180" s="51">
        <f t="shared" si="36"/>
        <v>34.261000000000422</v>
      </c>
      <c r="H180" s="58">
        <f t="shared" si="31"/>
        <v>1775.8783729508223</v>
      </c>
      <c r="I180" s="59">
        <f t="shared" si="37"/>
        <v>7086.4769999999999</v>
      </c>
      <c r="J180" s="59">
        <f t="shared" si="40"/>
        <v>7040.8280000000004</v>
      </c>
      <c r="K180" s="59">
        <f t="shared" si="32"/>
        <v>1809.2563729508199</v>
      </c>
      <c r="L180" s="59">
        <f t="shared" si="33"/>
        <v>1883.3743729508203</v>
      </c>
      <c r="M180" s="59">
        <f t="shared" si="28"/>
        <v>8.8707666507199505</v>
      </c>
      <c r="N180" s="59">
        <f t="shared" si="34"/>
        <v>0.44722591718192817</v>
      </c>
      <c r="O180" s="59">
        <f t="shared" si="38"/>
        <v>4.8230517261025341E-3</v>
      </c>
      <c r="P180" s="59">
        <f t="shared" si="39"/>
        <v>8.865943598993848</v>
      </c>
      <c r="Q180" s="59">
        <f t="shared" si="41"/>
        <v>6.4625431213372053E-3</v>
      </c>
      <c r="R180" s="70">
        <v>4800.1000000000004</v>
      </c>
      <c r="S180" s="70">
        <v>183.3</v>
      </c>
      <c r="T180" s="55">
        <f t="shared" si="29"/>
        <v>179</v>
      </c>
    </row>
    <row r="181" spans="1:20" x14ac:dyDescent="0.25">
      <c r="A181" s="5">
        <f t="shared" si="35"/>
        <v>180</v>
      </c>
      <c r="B181" s="5">
        <f t="shared" si="30"/>
        <v>1</v>
      </c>
      <c r="C181" s="28">
        <v>1991</v>
      </c>
      <c r="D181" s="28">
        <v>4</v>
      </c>
      <c r="E181" s="48">
        <v>5389.4</v>
      </c>
      <c r="F181" s="51">
        <v>7154.116</v>
      </c>
      <c r="G181" s="51">
        <f t="shared" si="36"/>
        <v>33.377999999999702</v>
      </c>
      <c r="H181" s="58">
        <f t="shared" si="31"/>
        <v>1809.256372950822</v>
      </c>
      <c r="I181" s="59">
        <f t="shared" si="37"/>
        <v>7120.7380000000003</v>
      </c>
      <c r="J181" s="59">
        <f t="shared" si="40"/>
        <v>7086.4769999999999</v>
      </c>
      <c r="K181" s="59">
        <f t="shared" si="32"/>
        <v>1883.3743729508203</v>
      </c>
      <c r="L181" s="59">
        <f t="shared" si="33"/>
        <v>1953.0753729508203</v>
      </c>
      <c r="M181" s="59">
        <f t="shared" si="28"/>
        <v>8.875443134392567</v>
      </c>
      <c r="N181" s="59">
        <f t="shared" si="34"/>
        <v>0.45190240085454469</v>
      </c>
      <c r="O181" s="59">
        <f t="shared" si="38"/>
        <v>4.6764836726165271E-3</v>
      </c>
      <c r="P181" s="59">
        <f t="shared" si="39"/>
        <v>8.8707666507199505</v>
      </c>
      <c r="Q181" s="59">
        <f t="shared" si="41"/>
        <v>4.8230517261025341E-3</v>
      </c>
      <c r="R181" s="70">
        <v>4795.8999999999996</v>
      </c>
      <c r="S181" s="70">
        <v>183.4</v>
      </c>
      <c r="T181" s="55">
        <f t="shared" si="29"/>
        <v>180</v>
      </c>
    </row>
    <row r="182" spans="1:20" x14ac:dyDescent="0.25">
      <c r="A182" s="5">
        <f t="shared" si="35"/>
        <v>181</v>
      </c>
      <c r="B182" s="5">
        <f t="shared" si="30"/>
        <v>1</v>
      </c>
      <c r="C182" s="28">
        <v>1992</v>
      </c>
      <c r="D182" s="28">
        <v>1</v>
      </c>
      <c r="E182" s="48">
        <v>5473.9</v>
      </c>
      <c r="F182" s="51">
        <v>7228.2340000000004</v>
      </c>
      <c r="G182" s="51">
        <f t="shared" si="36"/>
        <v>74.118000000000393</v>
      </c>
      <c r="H182" s="58">
        <f t="shared" si="31"/>
        <v>1883.3743729508224</v>
      </c>
      <c r="I182" s="59">
        <f t="shared" si="37"/>
        <v>7154.116</v>
      </c>
      <c r="J182" s="59">
        <f t="shared" si="40"/>
        <v>7120.7380000000003</v>
      </c>
      <c r="K182" s="59">
        <f t="shared" si="32"/>
        <v>1953.0753729508203</v>
      </c>
      <c r="L182" s="59">
        <f t="shared" si="33"/>
        <v>2024.6403729508199</v>
      </c>
      <c r="M182" s="59">
        <f t="shared" si="28"/>
        <v>8.8857500252888091</v>
      </c>
      <c r="N182" s="59">
        <f t="shared" si="34"/>
        <v>0.46220929175078673</v>
      </c>
      <c r="O182" s="59">
        <f t="shared" si="38"/>
        <v>1.0306890896242038E-2</v>
      </c>
      <c r="P182" s="59">
        <f t="shared" si="39"/>
        <v>8.875443134392567</v>
      </c>
      <c r="Q182" s="59">
        <f t="shared" si="41"/>
        <v>4.6764836726165271E-3</v>
      </c>
      <c r="R182" s="70">
        <v>4875</v>
      </c>
      <c r="S182" s="70">
        <v>181.2</v>
      </c>
      <c r="T182" s="55">
        <f t="shared" si="29"/>
        <v>181</v>
      </c>
    </row>
    <row r="183" spans="1:20" x14ac:dyDescent="0.25">
      <c r="A183" s="5">
        <f t="shared" si="35"/>
        <v>182</v>
      </c>
      <c r="B183" s="5">
        <f t="shared" si="30"/>
        <v>1</v>
      </c>
      <c r="C183" s="28">
        <v>1992</v>
      </c>
      <c r="D183" s="28">
        <v>2</v>
      </c>
      <c r="E183" s="48">
        <v>5514.6</v>
      </c>
      <c r="F183" s="51">
        <v>7297.9350000000004</v>
      </c>
      <c r="G183" s="51">
        <f t="shared" si="36"/>
        <v>69.701000000000022</v>
      </c>
      <c r="H183" s="58">
        <f t="shared" si="31"/>
        <v>1953.0753729508224</v>
      </c>
      <c r="I183" s="59">
        <f t="shared" si="37"/>
        <v>7228.2340000000004</v>
      </c>
      <c r="J183" s="59">
        <f t="shared" si="40"/>
        <v>7154.116</v>
      </c>
      <c r="K183" s="59">
        <f t="shared" si="32"/>
        <v>2024.6403729508199</v>
      </c>
      <c r="L183" s="59">
        <f t="shared" si="33"/>
        <v>2105.8273729508201</v>
      </c>
      <c r="M183" s="59">
        <f t="shared" si="28"/>
        <v>8.8953467104069901</v>
      </c>
      <c r="N183" s="59">
        <f t="shared" si="34"/>
        <v>0.47180597686896775</v>
      </c>
      <c r="O183" s="59">
        <f t="shared" si="38"/>
        <v>9.5966851181810142E-3</v>
      </c>
      <c r="P183" s="59">
        <f t="shared" si="39"/>
        <v>8.8857500252888091</v>
      </c>
      <c r="Q183" s="59">
        <f t="shared" si="41"/>
        <v>1.0306890896242038E-2</v>
      </c>
      <c r="R183" s="70">
        <v>4903</v>
      </c>
      <c r="S183" s="70">
        <v>182.2</v>
      </c>
      <c r="T183" s="55">
        <f t="shared" si="29"/>
        <v>182</v>
      </c>
    </row>
    <row r="184" spans="1:20" x14ac:dyDescent="0.25">
      <c r="A184" s="5">
        <f t="shared" si="35"/>
        <v>183</v>
      </c>
      <c r="B184" s="5">
        <f t="shared" si="30"/>
        <v>1</v>
      </c>
      <c r="C184" s="28">
        <v>1992</v>
      </c>
      <c r="D184" s="28">
        <v>3</v>
      </c>
      <c r="E184" s="48">
        <v>5537.4</v>
      </c>
      <c r="F184" s="51">
        <v>7369.5</v>
      </c>
      <c r="G184" s="51">
        <f t="shared" si="36"/>
        <v>71.5649999999996</v>
      </c>
      <c r="H184" s="58">
        <f t="shared" si="31"/>
        <v>2024.640372950822</v>
      </c>
      <c r="I184" s="59">
        <f t="shared" si="37"/>
        <v>7297.9350000000004</v>
      </c>
      <c r="J184" s="59">
        <f t="shared" si="40"/>
        <v>7228.2340000000004</v>
      </c>
      <c r="K184" s="59">
        <f t="shared" si="32"/>
        <v>2105.8273729508201</v>
      </c>
      <c r="L184" s="59">
        <f t="shared" si="33"/>
        <v>2114.85837295082</v>
      </c>
      <c r="M184" s="59">
        <f t="shared" si="28"/>
        <v>8.9051051402768131</v>
      </c>
      <c r="N184" s="59">
        <f t="shared" si="34"/>
        <v>0.48156440673879075</v>
      </c>
      <c r="O184" s="59">
        <f t="shared" si="38"/>
        <v>9.7584298698230043E-3</v>
      </c>
      <c r="P184" s="59">
        <f t="shared" si="39"/>
        <v>8.8953467104069901</v>
      </c>
      <c r="Q184" s="59">
        <f t="shared" si="41"/>
        <v>9.5966851181810142E-3</v>
      </c>
      <c r="R184" s="70">
        <v>4951.8</v>
      </c>
      <c r="S184" s="70">
        <v>189.2</v>
      </c>
      <c r="T184" s="55">
        <f t="shared" si="29"/>
        <v>183</v>
      </c>
    </row>
    <row r="185" spans="1:20" x14ac:dyDescent="0.25">
      <c r="A185" s="5">
        <f t="shared" si="35"/>
        <v>184</v>
      </c>
      <c r="B185" s="5">
        <f t="shared" si="30"/>
        <v>1</v>
      </c>
      <c r="C185" s="28">
        <v>1992</v>
      </c>
      <c r="D185" s="28">
        <v>4</v>
      </c>
      <c r="E185" s="48">
        <v>5619.2</v>
      </c>
      <c r="F185" s="51">
        <v>7450.6869999999999</v>
      </c>
      <c r="G185" s="51">
        <f t="shared" si="36"/>
        <v>81.186999999999898</v>
      </c>
      <c r="H185" s="58">
        <f t="shared" si="31"/>
        <v>2105.8273729508219</v>
      </c>
      <c r="I185" s="59">
        <f t="shared" si="37"/>
        <v>7369.5</v>
      </c>
      <c r="J185" s="59">
        <f t="shared" si="40"/>
        <v>7297.9350000000004</v>
      </c>
      <c r="K185" s="59">
        <f t="shared" si="32"/>
        <v>2114.85837295082</v>
      </c>
      <c r="L185" s="59">
        <f t="shared" si="33"/>
        <v>2152.6543729508203</v>
      </c>
      <c r="M185" s="59">
        <f t="shared" si="28"/>
        <v>8.916061521887185</v>
      </c>
      <c r="N185" s="59">
        <f t="shared" si="34"/>
        <v>0.49252078834916269</v>
      </c>
      <c r="O185" s="59">
        <f t="shared" si="38"/>
        <v>1.0956381610371935E-2</v>
      </c>
      <c r="P185" s="59">
        <f t="shared" si="39"/>
        <v>8.9051051402768131</v>
      </c>
      <c r="Q185" s="59">
        <f t="shared" si="41"/>
        <v>9.7584298698230043E-3</v>
      </c>
      <c r="R185" s="70">
        <v>5009.3999999999996</v>
      </c>
      <c r="S185" s="70">
        <v>199</v>
      </c>
      <c r="T185" s="55">
        <f t="shared" si="29"/>
        <v>184</v>
      </c>
    </row>
    <row r="186" spans="1:20" x14ac:dyDescent="0.25">
      <c r="A186" s="5">
        <f t="shared" si="35"/>
        <v>185</v>
      </c>
      <c r="B186" s="5">
        <f t="shared" si="30"/>
        <v>1</v>
      </c>
      <c r="C186" s="28">
        <v>1993</v>
      </c>
      <c r="D186" s="28">
        <v>1</v>
      </c>
      <c r="E186" s="48">
        <v>5512.1</v>
      </c>
      <c r="F186" s="51">
        <v>7459.7179999999998</v>
      </c>
      <c r="G186" s="51">
        <f t="shared" si="36"/>
        <v>9.0309999999999491</v>
      </c>
      <c r="H186" s="58">
        <f t="shared" si="31"/>
        <v>2114.8583729508218</v>
      </c>
      <c r="I186" s="59">
        <f t="shared" si="37"/>
        <v>7450.6869999999999</v>
      </c>
      <c r="J186" s="59">
        <f t="shared" si="40"/>
        <v>7369.5</v>
      </c>
      <c r="K186" s="59">
        <f t="shared" si="32"/>
        <v>2152.6543729508203</v>
      </c>
      <c r="L186" s="59">
        <f t="shared" si="33"/>
        <v>2191.1363729508203</v>
      </c>
      <c r="M186" s="59">
        <f t="shared" si="28"/>
        <v>8.9172728908747292</v>
      </c>
      <c r="N186" s="59">
        <f t="shared" si="34"/>
        <v>0.49373215733670683</v>
      </c>
      <c r="O186" s="59">
        <f t="shared" si="38"/>
        <v>1.211368987544148E-3</v>
      </c>
      <c r="P186" s="59">
        <f t="shared" si="39"/>
        <v>8.916061521887185</v>
      </c>
      <c r="Q186" s="59">
        <f t="shared" si="41"/>
        <v>1.0956381610371935E-2</v>
      </c>
      <c r="R186" s="70">
        <v>5027.3</v>
      </c>
      <c r="S186" s="70">
        <v>193.2</v>
      </c>
      <c r="T186" s="55">
        <f t="shared" si="29"/>
        <v>185</v>
      </c>
    </row>
    <row r="187" spans="1:20" x14ac:dyDescent="0.25">
      <c r="A187" s="5">
        <f t="shared" si="35"/>
        <v>186</v>
      </c>
      <c r="B187" s="5">
        <f t="shared" si="30"/>
        <v>1</v>
      </c>
      <c r="C187" s="28">
        <v>1993</v>
      </c>
      <c r="D187" s="28">
        <v>2</v>
      </c>
      <c r="E187" s="48">
        <v>5590.2</v>
      </c>
      <c r="F187" s="51">
        <v>7497.5140000000001</v>
      </c>
      <c r="G187" s="51">
        <f t="shared" si="36"/>
        <v>37.796000000000276</v>
      </c>
      <c r="H187" s="58">
        <f t="shared" si="31"/>
        <v>2152.6543729508221</v>
      </c>
      <c r="I187" s="59">
        <f t="shared" si="37"/>
        <v>7459.7179999999998</v>
      </c>
      <c r="J187" s="59">
        <f t="shared" si="40"/>
        <v>7450.6869999999999</v>
      </c>
      <c r="K187" s="59">
        <f t="shared" si="32"/>
        <v>2191.1363729508203</v>
      </c>
      <c r="L187" s="59">
        <f t="shared" si="33"/>
        <v>2292.5463729508201</v>
      </c>
      <c r="M187" s="59">
        <f t="shared" si="28"/>
        <v>8.9223267779105164</v>
      </c>
      <c r="N187" s="59">
        <f t="shared" si="34"/>
        <v>0.49878604437249408</v>
      </c>
      <c r="O187" s="59">
        <f t="shared" si="38"/>
        <v>5.0538870357872412E-3</v>
      </c>
      <c r="P187" s="59">
        <f t="shared" si="39"/>
        <v>8.9172728908747292</v>
      </c>
      <c r="Q187" s="59">
        <f t="shared" si="41"/>
        <v>1.211368987544148E-3</v>
      </c>
      <c r="R187" s="70">
        <v>5071.8999999999996</v>
      </c>
      <c r="S187" s="70">
        <v>198.2</v>
      </c>
      <c r="T187" s="55">
        <f t="shared" si="29"/>
        <v>186</v>
      </c>
    </row>
    <row r="188" spans="1:20" x14ac:dyDescent="0.25">
      <c r="A188" s="5">
        <f t="shared" si="35"/>
        <v>187</v>
      </c>
      <c r="B188" s="5">
        <f t="shared" si="30"/>
        <v>1</v>
      </c>
      <c r="C188" s="28">
        <v>1993</v>
      </c>
      <c r="D188" s="28">
        <v>3</v>
      </c>
      <c r="E188" s="48">
        <v>5597.4</v>
      </c>
      <c r="F188" s="51">
        <v>7535.9960000000001</v>
      </c>
      <c r="G188" s="51">
        <f t="shared" si="36"/>
        <v>38.481999999999971</v>
      </c>
      <c r="H188" s="58">
        <f t="shared" si="31"/>
        <v>2191.1363729508221</v>
      </c>
      <c r="I188" s="59">
        <f t="shared" si="37"/>
        <v>7497.5140000000001</v>
      </c>
      <c r="J188" s="59">
        <f t="shared" si="40"/>
        <v>7459.7179999999998</v>
      </c>
      <c r="K188" s="59">
        <f t="shared" si="32"/>
        <v>2292.5463729508201</v>
      </c>
      <c r="L188" s="59">
        <f t="shared" si="33"/>
        <v>2370.1983729508202</v>
      </c>
      <c r="M188" s="59">
        <f t="shared" si="28"/>
        <v>8.927446285470495</v>
      </c>
      <c r="N188" s="59">
        <f t="shared" si="34"/>
        <v>0.50390555193247266</v>
      </c>
      <c r="O188" s="59">
        <f t="shared" si="38"/>
        <v>5.1195075599785866E-3</v>
      </c>
      <c r="P188" s="59">
        <f t="shared" si="39"/>
        <v>8.9223267779105164</v>
      </c>
      <c r="Q188" s="59">
        <f t="shared" si="41"/>
        <v>5.0538870357872412E-3</v>
      </c>
      <c r="R188" s="70">
        <v>5127.3</v>
      </c>
      <c r="S188" s="70">
        <v>205.7</v>
      </c>
      <c r="T188" s="55">
        <f t="shared" si="29"/>
        <v>187</v>
      </c>
    </row>
    <row r="189" spans="1:20" x14ac:dyDescent="0.25">
      <c r="A189" s="5">
        <f t="shared" si="35"/>
        <v>188</v>
      </c>
      <c r="B189" s="5">
        <f t="shared" si="30"/>
        <v>1</v>
      </c>
      <c r="C189" s="28">
        <v>1993</v>
      </c>
      <c r="D189" s="28">
        <v>4</v>
      </c>
      <c r="E189" s="48">
        <v>5677.2</v>
      </c>
      <c r="F189" s="51">
        <v>7637.4059999999999</v>
      </c>
      <c r="G189" s="51">
        <f t="shared" si="36"/>
        <v>101.40999999999985</v>
      </c>
      <c r="H189" s="58">
        <f t="shared" si="31"/>
        <v>2292.5463729508219</v>
      </c>
      <c r="I189" s="59">
        <f t="shared" si="37"/>
        <v>7535.9960000000001</v>
      </c>
      <c r="J189" s="59">
        <f t="shared" si="40"/>
        <v>7497.5140000000001</v>
      </c>
      <c r="K189" s="59">
        <f t="shared" si="32"/>
        <v>2370.1983729508202</v>
      </c>
      <c r="L189" s="59">
        <f t="shared" si="33"/>
        <v>2470.82237295082</v>
      </c>
      <c r="M189" s="59">
        <f t="shared" si="28"/>
        <v>8.9408132957118021</v>
      </c>
      <c r="N189" s="59">
        <f t="shared" si="34"/>
        <v>0.5172725621737797</v>
      </c>
      <c r="O189" s="59">
        <f t="shared" si="38"/>
        <v>1.3367010241307042E-2</v>
      </c>
      <c r="P189" s="59">
        <f t="shared" si="39"/>
        <v>8.927446285470495</v>
      </c>
      <c r="Q189" s="59">
        <f t="shared" si="41"/>
        <v>5.1195075599785866E-3</v>
      </c>
      <c r="R189" s="70">
        <v>5172.8999999999996</v>
      </c>
      <c r="S189" s="70">
        <v>214.1</v>
      </c>
      <c r="T189" s="55">
        <f t="shared" si="29"/>
        <v>188</v>
      </c>
    </row>
    <row r="190" spans="1:20" x14ac:dyDescent="0.25">
      <c r="A190" s="5">
        <f t="shared" si="35"/>
        <v>189</v>
      </c>
      <c r="B190" s="5">
        <f t="shared" si="30"/>
        <v>1</v>
      </c>
      <c r="C190" s="28">
        <v>1994</v>
      </c>
      <c r="D190" s="28">
        <v>1</v>
      </c>
      <c r="E190" s="48">
        <v>5629.9</v>
      </c>
      <c r="F190" s="51">
        <v>7715.058</v>
      </c>
      <c r="G190" s="51">
        <f t="shared" si="36"/>
        <v>77.652000000000044</v>
      </c>
      <c r="H190" s="58">
        <f t="shared" si="31"/>
        <v>2370.198372950822</v>
      </c>
      <c r="I190" s="59">
        <f t="shared" si="37"/>
        <v>7637.4059999999999</v>
      </c>
      <c r="J190" s="59">
        <f t="shared" si="40"/>
        <v>7535.9960000000001</v>
      </c>
      <c r="K190" s="59">
        <f t="shared" si="32"/>
        <v>2470.82237295082</v>
      </c>
      <c r="L190" s="59">
        <f t="shared" si="33"/>
        <v>2514.6053729508203</v>
      </c>
      <c r="M190" s="59">
        <f t="shared" si="28"/>
        <v>8.9509292825914262</v>
      </c>
      <c r="N190" s="59">
        <f t="shared" si="34"/>
        <v>0.52738854905340382</v>
      </c>
      <c r="O190" s="59">
        <f t="shared" si="38"/>
        <v>1.0115986879624117E-2</v>
      </c>
      <c r="P190" s="59">
        <f t="shared" si="39"/>
        <v>8.9408132957118021</v>
      </c>
      <c r="Q190" s="59">
        <f t="shared" si="41"/>
        <v>1.3367010241307042E-2</v>
      </c>
      <c r="R190" s="70">
        <v>5230.3</v>
      </c>
      <c r="S190" s="70">
        <v>219.2</v>
      </c>
      <c r="T190" s="55">
        <f t="shared" si="29"/>
        <v>189</v>
      </c>
    </row>
    <row r="191" spans="1:20" x14ac:dyDescent="0.25">
      <c r="A191" s="5">
        <f t="shared" si="35"/>
        <v>190</v>
      </c>
      <c r="B191" s="5">
        <f t="shared" si="30"/>
        <v>1</v>
      </c>
      <c r="C191" s="28">
        <v>1994</v>
      </c>
      <c r="D191" s="28">
        <v>2</v>
      </c>
      <c r="E191" s="48">
        <v>5733.1</v>
      </c>
      <c r="F191" s="51">
        <v>7815.6819999999998</v>
      </c>
      <c r="G191" s="51">
        <f t="shared" si="36"/>
        <v>100.6239999999998</v>
      </c>
      <c r="H191" s="58">
        <f t="shared" si="31"/>
        <v>2470.8223729508218</v>
      </c>
      <c r="I191" s="59">
        <f t="shared" si="37"/>
        <v>7715.058</v>
      </c>
      <c r="J191" s="59">
        <f t="shared" si="40"/>
        <v>7637.4059999999999</v>
      </c>
      <c r="K191" s="59">
        <f t="shared" si="32"/>
        <v>2514.6053729508203</v>
      </c>
      <c r="L191" s="59">
        <f t="shared" si="33"/>
        <v>2606.7873729508201</v>
      </c>
      <c r="M191" s="59">
        <f t="shared" si="28"/>
        <v>8.9638875071221555</v>
      </c>
      <c r="N191" s="59">
        <f t="shared" si="34"/>
        <v>0.54034677358413319</v>
      </c>
      <c r="O191" s="59">
        <f t="shared" si="38"/>
        <v>1.2958224530729368E-2</v>
      </c>
      <c r="P191" s="59">
        <f t="shared" si="39"/>
        <v>8.9509292825914262</v>
      </c>
      <c r="Q191" s="59">
        <f t="shared" si="41"/>
        <v>1.0115986879624117E-2</v>
      </c>
      <c r="R191" s="70">
        <v>5268</v>
      </c>
      <c r="S191" s="70">
        <v>229.4</v>
      </c>
      <c r="T191" s="55">
        <f t="shared" si="29"/>
        <v>190</v>
      </c>
    </row>
    <row r="192" spans="1:20" x14ac:dyDescent="0.25">
      <c r="A192" s="5">
        <f t="shared" si="35"/>
        <v>191</v>
      </c>
      <c r="B192" s="5">
        <f t="shared" si="30"/>
        <v>1</v>
      </c>
      <c r="C192" s="28">
        <v>1994</v>
      </c>
      <c r="D192" s="28">
        <v>3</v>
      </c>
      <c r="E192" s="48">
        <v>5770.8</v>
      </c>
      <c r="F192" s="51">
        <v>7859.4650000000001</v>
      </c>
      <c r="G192" s="51">
        <f t="shared" si="36"/>
        <v>43.783000000000357</v>
      </c>
      <c r="H192" s="58">
        <f t="shared" si="31"/>
        <v>2514.6053729508221</v>
      </c>
      <c r="I192" s="59">
        <f t="shared" si="37"/>
        <v>7815.6819999999998</v>
      </c>
      <c r="J192" s="59">
        <f t="shared" si="40"/>
        <v>7715.058</v>
      </c>
      <c r="K192" s="59">
        <f t="shared" si="32"/>
        <v>2606.7873729508201</v>
      </c>
      <c r="L192" s="59">
        <f t="shared" si="33"/>
        <v>2628.8753729508198</v>
      </c>
      <c r="M192" s="59">
        <f t="shared" si="28"/>
        <v>8.9694738169488861</v>
      </c>
      <c r="N192" s="59">
        <f t="shared" si="34"/>
        <v>0.54593308341086377</v>
      </c>
      <c r="O192" s="59">
        <f t="shared" si="38"/>
        <v>5.5863098267305844E-3</v>
      </c>
      <c r="P192" s="59">
        <f t="shared" si="39"/>
        <v>8.9638875071221555</v>
      </c>
      <c r="Q192" s="59">
        <f t="shared" si="41"/>
        <v>1.2958224530729368E-2</v>
      </c>
      <c r="R192" s="70">
        <v>5305.7</v>
      </c>
      <c r="S192" s="70">
        <v>240.6</v>
      </c>
      <c r="T192" s="55">
        <f t="shared" si="29"/>
        <v>191</v>
      </c>
    </row>
    <row r="193" spans="1:20" x14ac:dyDescent="0.25">
      <c r="A193" s="5">
        <f t="shared" si="35"/>
        <v>192</v>
      </c>
      <c r="B193" s="5">
        <f t="shared" si="30"/>
        <v>1</v>
      </c>
      <c r="C193" s="28">
        <v>1994</v>
      </c>
      <c r="D193" s="28">
        <v>4</v>
      </c>
      <c r="E193" s="48">
        <v>5850.9</v>
      </c>
      <c r="F193" s="51">
        <v>7951.6469999999999</v>
      </c>
      <c r="G193" s="51">
        <f t="shared" si="36"/>
        <v>92.181999999999789</v>
      </c>
      <c r="H193" s="58">
        <f t="shared" si="31"/>
        <v>2606.7873729508219</v>
      </c>
      <c r="I193" s="59">
        <f t="shared" si="37"/>
        <v>7859.4650000000001</v>
      </c>
      <c r="J193" s="59">
        <f t="shared" si="40"/>
        <v>7815.6819999999998</v>
      </c>
      <c r="K193" s="59">
        <f t="shared" si="32"/>
        <v>2628.8753729508198</v>
      </c>
      <c r="L193" s="59">
        <f t="shared" si="33"/>
        <v>2643.1103729508204</v>
      </c>
      <c r="M193" s="59">
        <f t="shared" si="28"/>
        <v>8.9811343560029968</v>
      </c>
      <c r="N193" s="59">
        <f t="shared" si="34"/>
        <v>0.55759362246497446</v>
      </c>
      <c r="O193" s="59">
        <f t="shared" si="38"/>
        <v>1.1660539054110686E-2</v>
      </c>
      <c r="P193" s="59">
        <f t="shared" si="39"/>
        <v>8.9694738169488861</v>
      </c>
      <c r="Q193" s="59">
        <f t="shared" si="41"/>
        <v>5.5863098267305844E-3</v>
      </c>
      <c r="R193" s="70">
        <v>5358.7</v>
      </c>
      <c r="S193" s="70">
        <v>249.7</v>
      </c>
      <c r="T193" s="55">
        <f t="shared" si="29"/>
        <v>192</v>
      </c>
    </row>
    <row r="194" spans="1:20" x14ac:dyDescent="0.25">
      <c r="A194" s="5">
        <f t="shared" si="35"/>
        <v>193</v>
      </c>
      <c r="B194" s="5">
        <f t="shared" si="30"/>
        <v>1</v>
      </c>
      <c r="C194" s="28">
        <v>1995</v>
      </c>
      <c r="D194" s="28">
        <v>1</v>
      </c>
      <c r="E194" s="48">
        <v>5886.4</v>
      </c>
      <c r="F194" s="51">
        <v>7973.7349999999997</v>
      </c>
      <c r="G194" s="51">
        <f t="shared" si="36"/>
        <v>22.087999999999738</v>
      </c>
      <c r="H194" s="58">
        <f t="shared" si="31"/>
        <v>2628.8753729508217</v>
      </c>
      <c r="I194" s="59">
        <f t="shared" si="37"/>
        <v>7951.6469999999999</v>
      </c>
      <c r="J194" s="59">
        <f t="shared" si="40"/>
        <v>7859.4650000000001</v>
      </c>
      <c r="K194" s="59">
        <f t="shared" si="32"/>
        <v>2643.1103729508204</v>
      </c>
      <c r="L194" s="59">
        <f t="shared" si="33"/>
        <v>2708.1963729508198</v>
      </c>
      <c r="M194" s="59">
        <f t="shared" ref="M194:M245" si="42">LN(F194)</f>
        <v>8.9839082943817985</v>
      </c>
      <c r="N194" s="59">
        <f t="shared" si="34"/>
        <v>0.56036756084377615</v>
      </c>
      <c r="O194" s="59">
        <f t="shared" si="38"/>
        <v>2.773938378801688E-3</v>
      </c>
      <c r="P194" s="59">
        <f t="shared" si="39"/>
        <v>8.9811343560029968</v>
      </c>
      <c r="Q194" s="59">
        <f t="shared" si="41"/>
        <v>1.1660539054110686E-2</v>
      </c>
      <c r="R194" s="70">
        <v>5367.2</v>
      </c>
      <c r="S194" s="70">
        <v>248.7</v>
      </c>
      <c r="T194" s="55">
        <f t="shared" ref="T194:T245" si="43">A194</f>
        <v>193</v>
      </c>
    </row>
    <row r="195" spans="1:20" x14ac:dyDescent="0.25">
      <c r="A195" s="5">
        <f t="shared" si="35"/>
        <v>194</v>
      </c>
      <c r="B195" s="5">
        <f t="shared" ref="B195:B245" si="44">IF(C195="","",1)</f>
        <v>1</v>
      </c>
      <c r="C195" s="28">
        <v>1995</v>
      </c>
      <c r="D195" s="28">
        <v>2</v>
      </c>
      <c r="E195" s="48">
        <v>5881.7</v>
      </c>
      <c r="F195" s="51">
        <v>7987.97</v>
      </c>
      <c r="G195" s="51">
        <f t="shared" si="36"/>
        <v>14.235000000000582</v>
      </c>
      <c r="H195" s="58">
        <f t="shared" ref="H195:H245" si="45">F195-AVERAGE($F$2:$F$245)</f>
        <v>2643.1103729508222</v>
      </c>
      <c r="I195" s="59">
        <f t="shared" si="37"/>
        <v>7973.7349999999997</v>
      </c>
      <c r="J195" s="59">
        <f t="shared" si="40"/>
        <v>7951.6469999999999</v>
      </c>
      <c r="K195" s="59">
        <f t="shared" ref="K195:K245" si="46">H196-AVERAGE($H$2:$H$245)</f>
        <v>2708.1963729508198</v>
      </c>
      <c r="L195" s="59">
        <f t="shared" ref="L195:L245" si="47">H197-AVERAGE($H$2:$H$245)</f>
        <v>2767.0983729508198</v>
      </c>
      <c r="M195" s="59">
        <f t="shared" si="42"/>
        <v>8.9856919388952026</v>
      </c>
      <c r="N195" s="59">
        <f t="shared" ref="N195:N245" si="48">M195-AVERAGE($M$2:$M$245)</f>
        <v>0.56215120535718022</v>
      </c>
      <c r="O195" s="59">
        <f t="shared" si="38"/>
        <v>1.7836445134040702E-3</v>
      </c>
      <c r="P195" s="59">
        <f t="shared" si="39"/>
        <v>8.9839082943817985</v>
      </c>
      <c r="Q195" s="59">
        <f t="shared" si="41"/>
        <v>2.773938378801688E-3</v>
      </c>
      <c r="R195" s="70">
        <v>5411.7</v>
      </c>
      <c r="S195" s="70">
        <v>251.1</v>
      </c>
      <c r="T195" s="55">
        <f t="shared" si="43"/>
        <v>194</v>
      </c>
    </row>
    <row r="196" spans="1:20" x14ac:dyDescent="0.25">
      <c r="A196" s="5">
        <f t="shared" ref="A196:A245" si="49">IF(B196="","",A195+1)</f>
        <v>195</v>
      </c>
      <c r="B196" s="5">
        <f t="shared" si="44"/>
        <v>1</v>
      </c>
      <c r="C196" s="28">
        <v>1995</v>
      </c>
      <c r="D196" s="28">
        <v>3</v>
      </c>
      <c r="E196" s="48">
        <v>5912.1</v>
      </c>
      <c r="F196" s="51">
        <v>8053.0559999999996</v>
      </c>
      <c r="G196" s="51">
        <f t="shared" ref="G196:G245" si="50">F196-F195</f>
        <v>65.085999999999331</v>
      </c>
      <c r="H196" s="58">
        <f t="shared" si="45"/>
        <v>2708.1963729508216</v>
      </c>
      <c r="I196" s="59">
        <f t="shared" ref="I196:I245" si="51">F195</f>
        <v>7987.97</v>
      </c>
      <c r="J196" s="59">
        <f t="shared" si="40"/>
        <v>7973.7349999999997</v>
      </c>
      <c r="K196" s="59">
        <f t="shared" si="46"/>
        <v>2767.0983729508198</v>
      </c>
      <c r="L196" s="59">
        <f t="shared" si="47"/>
        <v>2824.33137295082</v>
      </c>
      <c r="M196" s="59">
        <f t="shared" si="42"/>
        <v>8.9938069257015787</v>
      </c>
      <c r="N196" s="59">
        <f t="shared" si="48"/>
        <v>0.57026619216355634</v>
      </c>
      <c r="O196" s="59">
        <f t="shared" ref="O196:O245" si="52">M196-M195</f>
        <v>8.1149868063761232E-3</v>
      </c>
      <c r="P196" s="59">
        <f t="shared" ref="P196:P245" si="53">M195</f>
        <v>8.9856919388952026</v>
      </c>
      <c r="Q196" s="59">
        <f t="shared" si="41"/>
        <v>1.7836445134040702E-3</v>
      </c>
      <c r="R196" s="70">
        <v>5458.8</v>
      </c>
      <c r="S196" s="70">
        <v>252</v>
      </c>
      <c r="T196" s="55">
        <f t="shared" si="43"/>
        <v>195</v>
      </c>
    </row>
    <row r="197" spans="1:20" x14ac:dyDescent="0.25">
      <c r="A197" s="5">
        <f t="shared" si="49"/>
        <v>196</v>
      </c>
      <c r="B197" s="5">
        <f t="shared" si="44"/>
        <v>1</v>
      </c>
      <c r="C197" s="28">
        <v>1995</v>
      </c>
      <c r="D197" s="28">
        <v>4</v>
      </c>
      <c r="E197" s="48">
        <v>5943.3</v>
      </c>
      <c r="F197" s="51">
        <v>8111.9579999999996</v>
      </c>
      <c r="G197" s="51">
        <f t="shared" si="50"/>
        <v>58.902000000000044</v>
      </c>
      <c r="H197" s="58">
        <f t="shared" si="45"/>
        <v>2767.0983729508216</v>
      </c>
      <c r="I197" s="59">
        <f t="shared" si="51"/>
        <v>8053.0559999999996</v>
      </c>
      <c r="J197" s="59">
        <f t="shared" ref="J197:J245" si="54">F195</f>
        <v>7987.97</v>
      </c>
      <c r="K197" s="59">
        <f t="shared" si="46"/>
        <v>2824.33137295082</v>
      </c>
      <c r="L197" s="59">
        <f t="shared" si="47"/>
        <v>2958.2343729508193</v>
      </c>
      <c r="M197" s="59">
        <f t="shared" si="42"/>
        <v>9.0010945483027687</v>
      </c>
      <c r="N197" s="59">
        <f t="shared" si="48"/>
        <v>0.57755381476474632</v>
      </c>
      <c r="O197" s="59">
        <f t="shared" si="52"/>
        <v>7.2876226011899803E-3</v>
      </c>
      <c r="P197" s="59">
        <f t="shared" si="53"/>
        <v>8.9938069257015787</v>
      </c>
      <c r="Q197" s="59">
        <f t="shared" ref="Q197:Q245" si="55">O196</f>
        <v>8.1149868063761232E-3</v>
      </c>
      <c r="R197" s="70">
        <v>5496.1</v>
      </c>
      <c r="S197" s="70">
        <v>264.89999999999998</v>
      </c>
      <c r="T197" s="55">
        <f t="shared" si="43"/>
        <v>196</v>
      </c>
    </row>
    <row r="198" spans="1:20" x14ac:dyDescent="0.25">
      <c r="A198" s="5">
        <f t="shared" si="49"/>
        <v>197</v>
      </c>
      <c r="B198" s="5">
        <f t="shared" si="44"/>
        <v>1</v>
      </c>
      <c r="C198" s="28">
        <v>1996</v>
      </c>
      <c r="D198" s="28">
        <v>1</v>
      </c>
      <c r="E198" s="48">
        <v>6010</v>
      </c>
      <c r="F198" s="51">
        <v>8169.1909999999998</v>
      </c>
      <c r="G198" s="51">
        <f t="shared" si="50"/>
        <v>57.233000000000175</v>
      </c>
      <c r="H198" s="58">
        <f t="shared" si="45"/>
        <v>2824.3313729508218</v>
      </c>
      <c r="I198" s="59">
        <f t="shared" si="51"/>
        <v>8111.9579999999996</v>
      </c>
      <c r="J198" s="59">
        <f t="shared" si="54"/>
        <v>8053.0559999999996</v>
      </c>
      <c r="K198" s="59">
        <f t="shared" si="46"/>
        <v>2958.2343729508193</v>
      </c>
      <c r="L198" s="59">
        <f t="shared" si="47"/>
        <v>3027.8373729508203</v>
      </c>
      <c r="M198" s="59">
        <f t="shared" si="42"/>
        <v>9.0081251621433314</v>
      </c>
      <c r="N198" s="59">
        <f t="shared" si="48"/>
        <v>0.58458442860530901</v>
      </c>
      <c r="O198" s="59">
        <f t="shared" si="52"/>
        <v>7.0306138405626939E-3</v>
      </c>
      <c r="P198" s="59">
        <f t="shared" si="53"/>
        <v>9.0010945483027687</v>
      </c>
      <c r="Q198" s="59">
        <f t="shared" si="55"/>
        <v>7.2876226011899803E-3</v>
      </c>
      <c r="R198" s="70">
        <v>5544.6</v>
      </c>
      <c r="S198" s="70">
        <v>286.10000000000002</v>
      </c>
      <c r="T198" s="55">
        <f t="shared" si="43"/>
        <v>197</v>
      </c>
    </row>
    <row r="199" spans="1:20" x14ac:dyDescent="0.25">
      <c r="A199" s="5">
        <f t="shared" si="49"/>
        <v>198</v>
      </c>
      <c r="B199" s="5">
        <f t="shared" si="44"/>
        <v>1</v>
      </c>
      <c r="C199" s="28">
        <v>1996</v>
      </c>
      <c r="D199" s="28">
        <v>2</v>
      </c>
      <c r="E199" s="48">
        <v>6059.8</v>
      </c>
      <c r="F199" s="51">
        <v>8303.0939999999991</v>
      </c>
      <c r="G199" s="51">
        <f t="shared" si="50"/>
        <v>133.90299999999934</v>
      </c>
      <c r="H199" s="58">
        <f t="shared" si="45"/>
        <v>2958.2343729508211</v>
      </c>
      <c r="I199" s="59">
        <f t="shared" si="51"/>
        <v>8169.1909999999998</v>
      </c>
      <c r="J199" s="59">
        <f t="shared" si="54"/>
        <v>8111.9579999999996</v>
      </c>
      <c r="K199" s="59">
        <f t="shared" si="46"/>
        <v>3027.8373729508203</v>
      </c>
      <c r="L199" s="59">
        <f t="shared" si="47"/>
        <v>3125.7123729508203</v>
      </c>
      <c r="M199" s="59">
        <f t="shared" si="42"/>
        <v>9.0243834954071485</v>
      </c>
      <c r="N199" s="59">
        <f t="shared" si="48"/>
        <v>0.60084276186912611</v>
      </c>
      <c r="O199" s="59">
        <f t="shared" si="52"/>
        <v>1.6258333263817093E-2</v>
      </c>
      <c r="P199" s="59">
        <f t="shared" si="53"/>
        <v>9.0081251621433314</v>
      </c>
      <c r="Q199" s="59">
        <f t="shared" si="55"/>
        <v>7.0306138405626939E-3</v>
      </c>
      <c r="R199" s="70">
        <v>5604.9</v>
      </c>
      <c r="S199" s="70">
        <v>290.60000000000002</v>
      </c>
      <c r="T199" s="55">
        <f t="shared" si="43"/>
        <v>198</v>
      </c>
    </row>
    <row r="200" spans="1:20" x14ac:dyDescent="0.25">
      <c r="A200" s="5">
        <f t="shared" si="49"/>
        <v>199</v>
      </c>
      <c r="B200" s="5">
        <f t="shared" si="44"/>
        <v>1</v>
      </c>
      <c r="C200" s="28">
        <v>1996</v>
      </c>
      <c r="D200" s="28">
        <v>3</v>
      </c>
      <c r="E200" s="48">
        <v>6111.3</v>
      </c>
      <c r="F200" s="51">
        <v>8372.6970000000001</v>
      </c>
      <c r="G200" s="51">
        <f t="shared" si="50"/>
        <v>69.603000000000975</v>
      </c>
      <c r="H200" s="58">
        <f t="shared" si="45"/>
        <v>3027.8373729508221</v>
      </c>
      <c r="I200" s="59">
        <f t="shared" si="51"/>
        <v>8303.0939999999991</v>
      </c>
      <c r="J200" s="59">
        <f t="shared" si="54"/>
        <v>8169.1909999999998</v>
      </c>
      <c r="K200" s="59">
        <f t="shared" si="46"/>
        <v>3125.7123729508203</v>
      </c>
      <c r="L200" s="59">
        <f t="shared" si="47"/>
        <v>3191.1913729508196</v>
      </c>
      <c r="M200" s="59">
        <f t="shared" si="42"/>
        <v>9.0327313338033122</v>
      </c>
      <c r="N200" s="59">
        <f t="shared" si="48"/>
        <v>0.60919060026528982</v>
      </c>
      <c r="O200" s="59">
        <f t="shared" si="52"/>
        <v>8.3478383961637093E-3</v>
      </c>
      <c r="P200" s="59">
        <f t="shared" si="53"/>
        <v>9.0243834954071485</v>
      </c>
      <c r="Q200" s="59">
        <f t="shared" si="55"/>
        <v>1.6258333263817093E-2</v>
      </c>
      <c r="R200" s="70">
        <v>5640.7</v>
      </c>
      <c r="S200" s="70">
        <v>302.60000000000002</v>
      </c>
      <c r="T200" s="55">
        <f t="shared" si="43"/>
        <v>199</v>
      </c>
    </row>
    <row r="201" spans="1:20" x14ac:dyDescent="0.25">
      <c r="A201" s="5">
        <f t="shared" si="49"/>
        <v>200</v>
      </c>
      <c r="B201" s="5">
        <f t="shared" si="44"/>
        <v>1</v>
      </c>
      <c r="C201" s="28">
        <v>1996</v>
      </c>
      <c r="D201" s="28">
        <v>4</v>
      </c>
      <c r="E201" s="48">
        <v>6142.5</v>
      </c>
      <c r="F201" s="51">
        <v>8470.5720000000001</v>
      </c>
      <c r="G201" s="51">
        <f t="shared" si="50"/>
        <v>97.875</v>
      </c>
      <c r="H201" s="58">
        <f t="shared" si="45"/>
        <v>3125.7123729508221</v>
      </c>
      <c r="I201" s="59">
        <f t="shared" si="51"/>
        <v>8372.6970000000001</v>
      </c>
      <c r="J201" s="59">
        <f t="shared" si="54"/>
        <v>8303.0939999999991</v>
      </c>
      <c r="K201" s="59">
        <f t="shared" si="46"/>
        <v>3191.1913729508196</v>
      </c>
      <c r="L201" s="59">
        <f t="shared" si="47"/>
        <v>3320.9713729508203</v>
      </c>
      <c r="M201" s="59">
        <f t="shared" si="42"/>
        <v>9.0443533178334174</v>
      </c>
      <c r="N201" s="59">
        <f t="shared" si="48"/>
        <v>0.6208125842953951</v>
      </c>
      <c r="O201" s="59">
        <f t="shared" si="52"/>
        <v>1.1621984030105281E-2</v>
      </c>
      <c r="P201" s="59">
        <f t="shared" si="53"/>
        <v>9.0327313338033122</v>
      </c>
      <c r="Q201" s="59">
        <f t="shared" si="55"/>
        <v>8.3478383961637093E-3</v>
      </c>
      <c r="R201" s="70">
        <v>5687.6</v>
      </c>
      <c r="S201" s="70">
        <v>311</v>
      </c>
      <c r="T201" s="55">
        <f t="shared" si="43"/>
        <v>200</v>
      </c>
    </row>
    <row r="202" spans="1:20" x14ac:dyDescent="0.25">
      <c r="A202" s="5">
        <f t="shared" si="49"/>
        <v>201</v>
      </c>
      <c r="B202" s="5">
        <f t="shared" si="44"/>
        <v>1</v>
      </c>
      <c r="C202" s="28">
        <v>1997</v>
      </c>
      <c r="D202" s="28">
        <v>1</v>
      </c>
      <c r="E202" s="48">
        <v>6201.3</v>
      </c>
      <c r="F202" s="51">
        <v>8536.0509999999995</v>
      </c>
      <c r="G202" s="51">
        <f t="shared" si="50"/>
        <v>65.47899999999936</v>
      </c>
      <c r="H202" s="58">
        <f t="shared" si="45"/>
        <v>3191.1913729508215</v>
      </c>
      <c r="I202" s="59">
        <f t="shared" si="51"/>
        <v>8470.5720000000001</v>
      </c>
      <c r="J202" s="59">
        <f t="shared" si="54"/>
        <v>8372.6970000000001</v>
      </c>
      <c r="K202" s="59">
        <f t="shared" si="46"/>
        <v>3320.9713729508203</v>
      </c>
      <c r="L202" s="59">
        <f t="shared" si="47"/>
        <v>3428.8603729508195</v>
      </c>
      <c r="M202" s="59">
        <f t="shared" si="42"/>
        <v>9.0520537676591477</v>
      </c>
      <c r="N202" s="59">
        <f t="shared" si="48"/>
        <v>0.62851303412112536</v>
      </c>
      <c r="O202" s="59">
        <f t="shared" si="52"/>
        <v>7.70044982573026E-3</v>
      </c>
      <c r="P202" s="59">
        <f t="shared" si="53"/>
        <v>9.0443533178334174</v>
      </c>
      <c r="Q202" s="59">
        <f t="shared" si="55"/>
        <v>1.1621984030105281E-2</v>
      </c>
      <c r="R202" s="70">
        <v>5749.1</v>
      </c>
      <c r="S202" s="70">
        <v>320.5</v>
      </c>
      <c r="T202" s="55">
        <f t="shared" si="43"/>
        <v>201</v>
      </c>
    </row>
    <row r="203" spans="1:20" x14ac:dyDescent="0.25">
      <c r="A203" s="5">
        <f t="shared" si="49"/>
        <v>202</v>
      </c>
      <c r="B203" s="5">
        <f t="shared" si="44"/>
        <v>1</v>
      </c>
      <c r="C203" s="28">
        <v>1997</v>
      </c>
      <c r="D203" s="28">
        <v>2</v>
      </c>
      <c r="E203" s="48">
        <v>6251.9</v>
      </c>
      <c r="F203" s="51">
        <v>8665.8310000000001</v>
      </c>
      <c r="G203" s="51">
        <f t="shared" si="50"/>
        <v>129.78000000000065</v>
      </c>
      <c r="H203" s="58">
        <f t="shared" si="45"/>
        <v>3320.9713729508221</v>
      </c>
      <c r="I203" s="59">
        <f t="shared" si="51"/>
        <v>8536.0509999999995</v>
      </c>
      <c r="J203" s="59">
        <f t="shared" si="54"/>
        <v>8470.5720000000001</v>
      </c>
      <c r="K203" s="59">
        <f t="shared" si="46"/>
        <v>3428.8603729508195</v>
      </c>
      <c r="L203" s="59">
        <f t="shared" si="47"/>
        <v>3493.5543729508208</v>
      </c>
      <c r="M203" s="59">
        <f t="shared" si="42"/>
        <v>9.0671431006095826</v>
      </c>
      <c r="N203" s="59">
        <f t="shared" si="48"/>
        <v>0.64360236707156027</v>
      </c>
      <c r="O203" s="59">
        <f t="shared" si="52"/>
        <v>1.5089332950434908E-2</v>
      </c>
      <c r="P203" s="59">
        <f t="shared" si="53"/>
        <v>9.0520537676591477</v>
      </c>
      <c r="Q203" s="59">
        <f t="shared" si="55"/>
        <v>7.70044982573026E-3</v>
      </c>
      <c r="R203" s="70">
        <v>5775.8</v>
      </c>
      <c r="S203" s="70">
        <v>330.6</v>
      </c>
      <c r="T203" s="55">
        <f t="shared" si="43"/>
        <v>202</v>
      </c>
    </row>
    <row r="204" spans="1:20" x14ac:dyDescent="0.25">
      <c r="A204" s="5">
        <f t="shared" si="49"/>
        <v>203</v>
      </c>
      <c r="B204" s="5">
        <f t="shared" si="44"/>
        <v>1</v>
      </c>
      <c r="C204" s="28">
        <v>1997</v>
      </c>
      <c r="D204" s="28">
        <v>3</v>
      </c>
      <c r="E204" s="48">
        <v>6323.3</v>
      </c>
      <c r="F204" s="51">
        <v>8773.7199999999993</v>
      </c>
      <c r="G204" s="51">
        <f t="shared" si="50"/>
        <v>107.88899999999921</v>
      </c>
      <c r="H204" s="58">
        <f t="shared" si="45"/>
        <v>3428.8603729508213</v>
      </c>
      <c r="I204" s="59">
        <f t="shared" si="51"/>
        <v>8665.8310000000001</v>
      </c>
      <c r="J204" s="59">
        <f t="shared" si="54"/>
        <v>8536.0509999999995</v>
      </c>
      <c r="K204" s="59">
        <f t="shared" si="46"/>
        <v>3493.5543729508208</v>
      </c>
      <c r="L204" s="59">
        <f t="shared" si="47"/>
        <v>3591.3313729508209</v>
      </c>
      <c r="M204" s="59">
        <f t="shared" si="42"/>
        <v>9.0795161687482882</v>
      </c>
      <c r="N204" s="59">
        <f t="shared" si="48"/>
        <v>0.6559754352102658</v>
      </c>
      <c r="O204" s="59">
        <f t="shared" si="52"/>
        <v>1.2373068138705534E-2</v>
      </c>
      <c r="P204" s="59">
        <f t="shared" si="53"/>
        <v>9.0671431006095826</v>
      </c>
      <c r="Q204" s="59">
        <f t="shared" si="55"/>
        <v>1.5089332950434908E-2</v>
      </c>
      <c r="R204" s="70">
        <v>5870.7</v>
      </c>
      <c r="S204" s="70">
        <v>339.7</v>
      </c>
      <c r="T204" s="55">
        <f t="shared" si="43"/>
        <v>203</v>
      </c>
    </row>
    <row r="205" spans="1:20" x14ac:dyDescent="0.25">
      <c r="A205" s="5">
        <f t="shared" si="49"/>
        <v>204</v>
      </c>
      <c r="B205" s="5">
        <f t="shared" si="44"/>
        <v>1</v>
      </c>
      <c r="C205" s="28">
        <v>1997</v>
      </c>
      <c r="D205" s="28">
        <v>4</v>
      </c>
      <c r="E205" s="48">
        <v>6406.6</v>
      </c>
      <c r="F205" s="51">
        <v>8838.4140000000007</v>
      </c>
      <c r="G205" s="51">
        <f t="shared" si="50"/>
        <v>64.694000000001324</v>
      </c>
      <c r="H205" s="58">
        <f t="shared" si="45"/>
        <v>3493.5543729508227</v>
      </c>
      <c r="I205" s="59">
        <f t="shared" si="51"/>
        <v>8773.7199999999993</v>
      </c>
      <c r="J205" s="59">
        <f t="shared" si="54"/>
        <v>8665.8310000000001</v>
      </c>
      <c r="K205" s="59">
        <f t="shared" si="46"/>
        <v>3591.3313729508209</v>
      </c>
      <c r="L205" s="59">
        <f t="shared" si="47"/>
        <v>3650.4293729508208</v>
      </c>
      <c r="M205" s="59">
        <f t="shared" si="42"/>
        <v>9.0868627277707681</v>
      </c>
      <c r="N205" s="59">
        <f t="shared" si="48"/>
        <v>0.66332199423274574</v>
      </c>
      <c r="O205" s="59">
        <f t="shared" si="52"/>
        <v>7.3465590224799371E-3</v>
      </c>
      <c r="P205" s="59">
        <f t="shared" si="53"/>
        <v>9.0795161687482882</v>
      </c>
      <c r="Q205" s="59">
        <f t="shared" si="55"/>
        <v>1.2373068138705534E-2</v>
      </c>
      <c r="R205" s="70">
        <v>5931.4</v>
      </c>
      <c r="S205" s="70">
        <v>347.1</v>
      </c>
      <c r="T205" s="55">
        <f t="shared" si="43"/>
        <v>204</v>
      </c>
    </row>
    <row r="206" spans="1:20" x14ac:dyDescent="0.25">
      <c r="A206" s="5">
        <f t="shared" si="49"/>
        <v>205</v>
      </c>
      <c r="B206" s="5">
        <f t="shared" si="44"/>
        <v>1</v>
      </c>
      <c r="C206" s="28">
        <v>1998</v>
      </c>
      <c r="D206" s="28">
        <v>1</v>
      </c>
      <c r="E206" s="48">
        <v>6543.4</v>
      </c>
      <c r="F206" s="51">
        <v>8936.1910000000007</v>
      </c>
      <c r="G206" s="51">
        <f t="shared" si="50"/>
        <v>97.777000000000044</v>
      </c>
      <c r="H206" s="58">
        <f t="shared" si="45"/>
        <v>3591.3313729508227</v>
      </c>
      <c r="I206" s="59">
        <f t="shared" si="51"/>
        <v>8838.4140000000007</v>
      </c>
      <c r="J206" s="59">
        <f t="shared" si="54"/>
        <v>8773.7199999999993</v>
      </c>
      <c r="K206" s="59">
        <f t="shared" si="46"/>
        <v>3650.4293729508208</v>
      </c>
      <c r="L206" s="59">
        <f t="shared" si="47"/>
        <v>3753.9983729508203</v>
      </c>
      <c r="M206" s="59">
        <f t="shared" si="42"/>
        <v>9.0978647147372627</v>
      </c>
      <c r="N206" s="59">
        <f t="shared" si="48"/>
        <v>0.67432398119924031</v>
      </c>
      <c r="O206" s="59">
        <f t="shared" si="52"/>
        <v>1.100198696649457E-2</v>
      </c>
      <c r="P206" s="59">
        <f t="shared" si="53"/>
        <v>9.0868627277707681</v>
      </c>
      <c r="Q206" s="59">
        <f t="shared" si="55"/>
        <v>7.3465590224799371E-3</v>
      </c>
      <c r="R206" s="70">
        <v>5996.8</v>
      </c>
      <c r="S206" s="70">
        <v>350.1</v>
      </c>
      <c r="T206" s="55">
        <f t="shared" si="43"/>
        <v>205</v>
      </c>
    </row>
    <row r="207" spans="1:20" x14ac:dyDescent="0.25">
      <c r="A207" s="5">
        <f t="shared" si="49"/>
        <v>206</v>
      </c>
      <c r="B207" s="5">
        <f t="shared" si="44"/>
        <v>1</v>
      </c>
      <c r="C207" s="28">
        <v>1998</v>
      </c>
      <c r="D207" s="28">
        <v>2</v>
      </c>
      <c r="E207" s="48">
        <v>6638.6</v>
      </c>
      <c r="F207" s="51">
        <v>8995.2890000000007</v>
      </c>
      <c r="G207" s="51">
        <f t="shared" si="50"/>
        <v>59.097999999999956</v>
      </c>
      <c r="H207" s="58">
        <f t="shared" si="45"/>
        <v>3650.4293729508227</v>
      </c>
      <c r="I207" s="59">
        <f t="shared" si="51"/>
        <v>8936.1910000000007</v>
      </c>
      <c r="J207" s="59">
        <f t="shared" si="54"/>
        <v>8838.4140000000007</v>
      </c>
      <c r="K207" s="59">
        <f t="shared" si="46"/>
        <v>3753.9983729508203</v>
      </c>
      <c r="L207" s="59">
        <f t="shared" si="47"/>
        <v>3892.2213729508203</v>
      </c>
      <c r="M207" s="59">
        <f t="shared" si="42"/>
        <v>9.1044562748290438</v>
      </c>
      <c r="N207" s="59">
        <f t="shared" si="48"/>
        <v>0.6809155412910215</v>
      </c>
      <c r="O207" s="59">
        <f t="shared" si="52"/>
        <v>6.5915600917811901E-3</v>
      </c>
      <c r="P207" s="59">
        <f t="shared" si="53"/>
        <v>9.0978647147372627</v>
      </c>
      <c r="Q207" s="59">
        <f t="shared" si="55"/>
        <v>1.100198696649457E-2</v>
      </c>
      <c r="R207" s="70">
        <v>6092.1</v>
      </c>
      <c r="S207" s="70">
        <v>352.3</v>
      </c>
      <c r="T207" s="55">
        <f t="shared" si="43"/>
        <v>206</v>
      </c>
    </row>
    <row r="208" spans="1:20" x14ac:dyDescent="0.25">
      <c r="A208" s="5">
        <f t="shared" si="49"/>
        <v>207</v>
      </c>
      <c r="B208" s="5">
        <f t="shared" si="44"/>
        <v>1</v>
      </c>
      <c r="C208" s="28">
        <v>1998</v>
      </c>
      <c r="D208" s="28">
        <v>3</v>
      </c>
      <c r="E208" s="48">
        <v>6710.9</v>
      </c>
      <c r="F208" s="51">
        <v>9098.8580000000002</v>
      </c>
      <c r="G208" s="51">
        <f t="shared" si="50"/>
        <v>103.56899999999951</v>
      </c>
      <c r="H208" s="58">
        <f t="shared" si="45"/>
        <v>3753.9983729508222</v>
      </c>
      <c r="I208" s="59">
        <f t="shared" si="51"/>
        <v>8995.2890000000007</v>
      </c>
      <c r="J208" s="59">
        <f t="shared" si="54"/>
        <v>8936.1910000000007</v>
      </c>
      <c r="K208" s="59">
        <f t="shared" si="46"/>
        <v>3892.2213729508203</v>
      </c>
      <c r="L208" s="59">
        <f t="shared" si="47"/>
        <v>3970.6583729508202</v>
      </c>
      <c r="M208" s="59">
        <f t="shared" si="42"/>
        <v>9.1159041901243523</v>
      </c>
      <c r="N208" s="59">
        <f t="shared" si="48"/>
        <v>0.69236345658632992</v>
      </c>
      <c r="O208" s="59">
        <f t="shared" si="52"/>
        <v>1.144791529530842E-2</v>
      </c>
      <c r="P208" s="59">
        <f t="shared" si="53"/>
        <v>9.1044562748290438</v>
      </c>
      <c r="Q208" s="59">
        <f t="shared" si="55"/>
        <v>6.5915600917811901E-3</v>
      </c>
      <c r="R208" s="70">
        <v>6165.7</v>
      </c>
      <c r="S208" s="70">
        <v>351.9</v>
      </c>
      <c r="T208" s="55">
        <f t="shared" si="43"/>
        <v>207</v>
      </c>
    </row>
    <row r="209" spans="1:20" x14ac:dyDescent="0.25">
      <c r="A209" s="5">
        <f t="shared" si="49"/>
        <v>208</v>
      </c>
      <c r="B209" s="5">
        <f t="shared" si="44"/>
        <v>1</v>
      </c>
      <c r="C209" s="28">
        <v>1998</v>
      </c>
      <c r="D209" s="28">
        <v>4</v>
      </c>
      <c r="E209" s="48">
        <v>6763</v>
      </c>
      <c r="F209" s="51">
        <v>9237.0810000000001</v>
      </c>
      <c r="G209" s="51">
        <f t="shared" si="50"/>
        <v>138.22299999999996</v>
      </c>
      <c r="H209" s="58">
        <f t="shared" si="45"/>
        <v>3892.2213729508221</v>
      </c>
      <c r="I209" s="59">
        <f t="shared" si="51"/>
        <v>9098.8580000000002</v>
      </c>
      <c r="J209" s="59">
        <f t="shared" si="54"/>
        <v>8995.2890000000007</v>
      </c>
      <c r="K209" s="59">
        <f t="shared" si="46"/>
        <v>3970.6583729508202</v>
      </c>
      <c r="L209" s="59">
        <f t="shared" si="47"/>
        <v>4047.7213729508203</v>
      </c>
      <c r="M209" s="59">
        <f t="shared" si="42"/>
        <v>9.1309812056350328</v>
      </c>
      <c r="N209" s="59">
        <f t="shared" si="48"/>
        <v>0.70744047209701044</v>
      </c>
      <c r="O209" s="59">
        <f t="shared" si="52"/>
        <v>1.5077015510680525E-2</v>
      </c>
      <c r="P209" s="59">
        <f t="shared" si="53"/>
        <v>9.1159041901243523</v>
      </c>
      <c r="Q209" s="59">
        <f t="shared" si="55"/>
        <v>1.144791529530842E-2</v>
      </c>
      <c r="R209" s="70">
        <v>6248.8</v>
      </c>
      <c r="S209" s="70">
        <v>352.2</v>
      </c>
      <c r="T209" s="55">
        <f t="shared" si="43"/>
        <v>208</v>
      </c>
    </row>
    <row r="210" spans="1:20" x14ac:dyDescent="0.25">
      <c r="A210" s="5">
        <f t="shared" si="49"/>
        <v>209</v>
      </c>
      <c r="B210" s="5">
        <f t="shared" si="44"/>
        <v>1</v>
      </c>
      <c r="C210" s="28">
        <v>1999</v>
      </c>
      <c r="D210" s="28">
        <v>1</v>
      </c>
      <c r="E210" s="48">
        <v>6812.9</v>
      </c>
      <c r="F210" s="51">
        <v>9315.518</v>
      </c>
      <c r="G210" s="51">
        <f t="shared" si="50"/>
        <v>78.436999999999898</v>
      </c>
      <c r="H210" s="58">
        <f t="shared" si="45"/>
        <v>3970.658372950822</v>
      </c>
      <c r="I210" s="59">
        <f t="shared" si="51"/>
        <v>9237.0810000000001</v>
      </c>
      <c r="J210" s="59">
        <f t="shared" si="54"/>
        <v>9098.8580000000002</v>
      </c>
      <c r="K210" s="59">
        <f t="shared" si="46"/>
        <v>4047.7213729508203</v>
      </c>
      <c r="L210" s="59">
        <f t="shared" si="47"/>
        <v>4157.3773729508193</v>
      </c>
      <c r="M210" s="59">
        <f t="shared" si="42"/>
        <v>9.1394368907219743</v>
      </c>
      <c r="N210" s="59">
        <f t="shared" si="48"/>
        <v>0.71589615718395194</v>
      </c>
      <c r="O210" s="59">
        <f t="shared" si="52"/>
        <v>8.4556850869415001E-3</v>
      </c>
      <c r="P210" s="59">
        <f t="shared" si="53"/>
        <v>9.1309812056350328</v>
      </c>
      <c r="Q210" s="59">
        <f t="shared" si="55"/>
        <v>1.5077015510680525E-2</v>
      </c>
      <c r="R210" s="70">
        <v>6311.3</v>
      </c>
      <c r="S210" s="70">
        <v>339.9</v>
      </c>
      <c r="T210" s="55">
        <f t="shared" si="43"/>
        <v>209</v>
      </c>
    </row>
    <row r="211" spans="1:20" x14ac:dyDescent="0.25">
      <c r="A211" s="5">
        <f t="shared" si="49"/>
        <v>210</v>
      </c>
      <c r="B211" s="5">
        <f t="shared" si="44"/>
        <v>1</v>
      </c>
      <c r="C211" s="28">
        <v>1999</v>
      </c>
      <c r="D211" s="28">
        <v>2</v>
      </c>
      <c r="E211" s="48">
        <v>6822.1</v>
      </c>
      <c r="F211" s="51">
        <v>9392.5810000000001</v>
      </c>
      <c r="G211" s="51">
        <f t="shared" si="50"/>
        <v>77.063000000000102</v>
      </c>
      <c r="H211" s="58">
        <f t="shared" si="45"/>
        <v>4047.7213729508221</v>
      </c>
      <c r="I211" s="59">
        <f t="shared" si="51"/>
        <v>9315.518</v>
      </c>
      <c r="J211" s="59">
        <f t="shared" si="54"/>
        <v>9237.0810000000001</v>
      </c>
      <c r="K211" s="59">
        <f t="shared" si="46"/>
        <v>4157.3773729508193</v>
      </c>
      <c r="L211" s="59">
        <f t="shared" si="47"/>
        <v>4326.2293729508201</v>
      </c>
      <c r="M211" s="59">
        <f t="shared" si="42"/>
        <v>9.1476754013129877</v>
      </c>
      <c r="N211" s="59">
        <f t="shared" si="48"/>
        <v>0.72413466777496538</v>
      </c>
      <c r="O211" s="59">
        <f t="shared" si="52"/>
        <v>8.2385105910134371E-3</v>
      </c>
      <c r="P211" s="59">
        <f t="shared" si="53"/>
        <v>9.1394368907219743</v>
      </c>
      <c r="Q211" s="59">
        <f t="shared" si="55"/>
        <v>8.4556850869415001E-3</v>
      </c>
      <c r="R211" s="70">
        <v>6409.7</v>
      </c>
      <c r="S211" s="70">
        <v>333.4</v>
      </c>
      <c r="T211" s="55">
        <f t="shared" si="43"/>
        <v>210</v>
      </c>
    </row>
    <row r="212" spans="1:20" x14ac:dyDescent="0.25">
      <c r="A212" s="5">
        <f t="shared" si="49"/>
        <v>211</v>
      </c>
      <c r="B212" s="5">
        <f t="shared" si="44"/>
        <v>1</v>
      </c>
      <c r="C212" s="28">
        <v>1999</v>
      </c>
      <c r="D212" s="28">
        <v>3</v>
      </c>
      <c r="E212" s="48">
        <v>6856</v>
      </c>
      <c r="F212" s="51">
        <v>9502.2369999999992</v>
      </c>
      <c r="G212" s="51">
        <f t="shared" si="50"/>
        <v>109.65599999999904</v>
      </c>
      <c r="H212" s="58">
        <f t="shared" si="45"/>
        <v>4157.3773729508212</v>
      </c>
      <c r="I212" s="59">
        <f t="shared" si="51"/>
        <v>9392.5810000000001</v>
      </c>
      <c r="J212" s="59">
        <f t="shared" si="54"/>
        <v>9315.518</v>
      </c>
      <c r="K212" s="59">
        <f t="shared" si="46"/>
        <v>4326.2293729508201</v>
      </c>
      <c r="L212" s="59">
        <f t="shared" si="47"/>
        <v>4350.7713729508196</v>
      </c>
      <c r="M212" s="59">
        <f t="shared" si="42"/>
        <v>9.1592825235532658</v>
      </c>
      <c r="N212" s="59">
        <f t="shared" si="48"/>
        <v>0.73574179001524342</v>
      </c>
      <c r="O212" s="59">
        <f t="shared" si="52"/>
        <v>1.1607122240278045E-2</v>
      </c>
      <c r="P212" s="59">
        <f t="shared" si="53"/>
        <v>9.1476754013129877</v>
      </c>
      <c r="Q212" s="59">
        <f t="shared" si="55"/>
        <v>8.2385105910134371E-3</v>
      </c>
      <c r="R212" s="70">
        <v>6476.7</v>
      </c>
      <c r="S212" s="70">
        <v>334.2</v>
      </c>
      <c r="T212" s="55">
        <f t="shared" si="43"/>
        <v>211</v>
      </c>
    </row>
    <row r="213" spans="1:20" x14ac:dyDescent="0.25">
      <c r="A213" s="5">
        <f t="shared" si="49"/>
        <v>212</v>
      </c>
      <c r="B213" s="5">
        <f t="shared" si="44"/>
        <v>1</v>
      </c>
      <c r="C213" s="28">
        <v>1999</v>
      </c>
      <c r="D213" s="28">
        <v>4</v>
      </c>
      <c r="E213" s="48">
        <v>6955.6</v>
      </c>
      <c r="F213" s="51">
        <v>9671.0889999999999</v>
      </c>
      <c r="G213" s="51">
        <f t="shared" si="50"/>
        <v>168.85200000000077</v>
      </c>
      <c r="H213" s="58">
        <f t="shared" si="45"/>
        <v>4326.2293729508219</v>
      </c>
      <c r="I213" s="59">
        <f t="shared" si="51"/>
        <v>9502.2369999999992</v>
      </c>
      <c r="J213" s="59">
        <f t="shared" si="54"/>
        <v>9392.5810000000001</v>
      </c>
      <c r="K213" s="59">
        <f t="shared" si="46"/>
        <v>4350.7713729508196</v>
      </c>
      <c r="L213" s="59">
        <f t="shared" si="47"/>
        <v>4503.03237295082</v>
      </c>
      <c r="M213" s="59">
        <f t="shared" si="42"/>
        <v>9.1768961984457889</v>
      </c>
      <c r="N213" s="59">
        <f t="shared" si="48"/>
        <v>0.7533554649077665</v>
      </c>
      <c r="O213" s="59">
        <f t="shared" si="52"/>
        <v>1.7613674892523079E-2</v>
      </c>
      <c r="P213" s="59">
        <f t="shared" si="53"/>
        <v>9.1592825235532658</v>
      </c>
      <c r="Q213" s="59">
        <f t="shared" si="55"/>
        <v>1.1607122240278045E-2</v>
      </c>
      <c r="R213" s="70">
        <v>6556.8</v>
      </c>
      <c r="S213" s="70">
        <v>342</v>
      </c>
      <c r="T213" s="55">
        <f t="shared" si="43"/>
        <v>212</v>
      </c>
    </row>
    <row r="214" spans="1:20" x14ac:dyDescent="0.25">
      <c r="A214" s="5">
        <f t="shared" si="49"/>
        <v>213</v>
      </c>
      <c r="B214" s="5">
        <f t="shared" si="44"/>
        <v>1</v>
      </c>
      <c r="C214" s="28">
        <v>2000</v>
      </c>
      <c r="D214" s="28">
        <v>1</v>
      </c>
      <c r="E214" s="48">
        <v>7109.7</v>
      </c>
      <c r="F214" s="51">
        <v>9695.6309999999994</v>
      </c>
      <c r="G214" s="51">
        <f t="shared" si="50"/>
        <v>24.541999999999462</v>
      </c>
      <c r="H214" s="58">
        <f t="shared" si="45"/>
        <v>4350.7713729508214</v>
      </c>
      <c r="I214" s="59">
        <f t="shared" si="51"/>
        <v>9671.0889999999999</v>
      </c>
      <c r="J214" s="59">
        <f t="shared" si="54"/>
        <v>9502.2369999999992</v>
      </c>
      <c r="K214" s="59">
        <f t="shared" si="46"/>
        <v>4503.03237295082</v>
      </c>
      <c r="L214" s="59">
        <f t="shared" si="47"/>
        <v>4491.7433729508193</v>
      </c>
      <c r="M214" s="59">
        <f t="shared" si="42"/>
        <v>9.1794306506542185</v>
      </c>
      <c r="N214" s="59">
        <f t="shared" si="48"/>
        <v>0.75588991711619613</v>
      </c>
      <c r="O214" s="59">
        <f t="shared" si="52"/>
        <v>2.5344522084296273E-3</v>
      </c>
      <c r="P214" s="59">
        <f t="shared" si="53"/>
        <v>9.1768961984457889</v>
      </c>
      <c r="Q214" s="59">
        <f t="shared" si="55"/>
        <v>1.7613674892523079E-2</v>
      </c>
      <c r="R214" s="70">
        <v>6661.3</v>
      </c>
      <c r="S214" s="70">
        <v>360.3</v>
      </c>
      <c r="T214" s="55">
        <f t="shared" si="43"/>
        <v>213</v>
      </c>
    </row>
    <row r="215" spans="1:20" x14ac:dyDescent="0.25">
      <c r="A215" s="5">
        <f t="shared" si="49"/>
        <v>214</v>
      </c>
      <c r="B215" s="5">
        <f t="shared" si="44"/>
        <v>1</v>
      </c>
      <c r="C215" s="28">
        <v>2000</v>
      </c>
      <c r="D215" s="28">
        <v>2</v>
      </c>
      <c r="E215" s="48">
        <v>7157.5</v>
      </c>
      <c r="F215" s="51">
        <v>9847.8919999999998</v>
      </c>
      <c r="G215" s="51">
        <f t="shared" si="50"/>
        <v>152.26100000000042</v>
      </c>
      <c r="H215" s="58">
        <f t="shared" si="45"/>
        <v>4503.0323729508218</v>
      </c>
      <c r="I215" s="59">
        <f t="shared" si="51"/>
        <v>9695.6309999999994</v>
      </c>
      <c r="J215" s="59">
        <f t="shared" si="54"/>
        <v>9671.0889999999999</v>
      </c>
      <c r="K215" s="59">
        <f t="shared" si="46"/>
        <v>4491.7433729508193</v>
      </c>
      <c r="L215" s="59">
        <f t="shared" si="47"/>
        <v>4542.88937295082</v>
      </c>
      <c r="M215" s="59">
        <f t="shared" si="42"/>
        <v>9.195012701110409</v>
      </c>
      <c r="N215" s="59">
        <f t="shared" si="48"/>
        <v>0.77147196757238667</v>
      </c>
      <c r="O215" s="59">
        <f t="shared" si="52"/>
        <v>1.5582050456190544E-2</v>
      </c>
      <c r="P215" s="59">
        <f t="shared" si="53"/>
        <v>9.1794306506542185</v>
      </c>
      <c r="Q215" s="59">
        <f t="shared" si="55"/>
        <v>2.5344522084296273E-3</v>
      </c>
      <c r="R215" s="70">
        <v>6703.3</v>
      </c>
      <c r="S215" s="70">
        <v>377.3</v>
      </c>
      <c r="T215" s="55">
        <f t="shared" si="43"/>
        <v>214</v>
      </c>
    </row>
    <row r="216" spans="1:20" x14ac:dyDescent="0.25">
      <c r="A216" s="5">
        <f t="shared" si="49"/>
        <v>215</v>
      </c>
      <c r="B216" s="5">
        <f t="shared" si="44"/>
        <v>1</v>
      </c>
      <c r="C216" s="28">
        <v>2000</v>
      </c>
      <c r="D216" s="28">
        <v>3</v>
      </c>
      <c r="E216" s="48">
        <v>7249.3</v>
      </c>
      <c r="F216" s="51">
        <v>9836.6029999999992</v>
      </c>
      <c r="G216" s="51">
        <f t="shared" si="50"/>
        <v>-11.289000000000669</v>
      </c>
      <c r="H216" s="58">
        <f t="shared" si="45"/>
        <v>4491.7433729508211</v>
      </c>
      <c r="I216" s="59">
        <f t="shared" si="51"/>
        <v>9847.8919999999998</v>
      </c>
      <c r="J216" s="59">
        <f t="shared" si="54"/>
        <v>9695.6309999999994</v>
      </c>
      <c r="K216" s="59">
        <f t="shared" si="46"/>
        <v>4542.88937295082</v>
      </c>
      <c r="L216" s="59">
        <f t="shared" si="47"/>
        <v>4530.7163729508193</v>
      </c>
      <c r="M216" s="59">
        <f t="shared" si="42"/>
        <v>9.1938657068656866</v>
      </c>
      <c r="N216" s="59">
        <f t="shared" si="48"/>
        <v>0.77032497332766425</v>
      </c>
      <c r="O216" s="59">
        <f t="shared" si="52"/>
        <v>-1.1469942447224213E-3</v>
      </c>
      <c r="P216" s="59">
        <f t="shared" si="53"/>
        <v>9.195012701110409</v>
      </c>
      <c r="Q216" s="59">
        <f t="shared" si="55"/>
        <v>1.5582050456190544E-2</v>
      </c>
      <c r="R216" s="70">
        <v>6768</v>
      </c>
      <c r="S216" s="70">
        <v>386.6</v>
      </c>
      <c r="T216" s="55">
        <f t="shared" si="43"/>
        <v>215</v>
      </c>
    </row>
    <row r="217" spans="1:20" x14ac:dyDescent="0.25">
      <c r="A217" s="5">
        <f t="shared" si="49"/>
        <v>216</v>
      </c>
      <c r="B217" s="5">
        <f t="shared" si="44"/>
        <v>1</v>
      </c>
      <c r="C217" s="28">
        <v>2000</v>
      </c>
      <c r="D217" s="28">
        <v>4</v>
      </c>
      <c r="E217" s="48">
        <v>7259.6</v>
      </c>
      <c r="F217" s="51">
        <v>9887.7489999999998</v>
      </c>
      <c r="G217" s="51">
        <f t="shared" si="50"/>
        <v>51.14600000000064</v>
      </c>
      <c r="H217" s="58">
        <f t="shared" si="45"/>
        <v>4542.8893729508218</v>
      </c>
      <c r="I217" s="59">
        <f t="shared" si="51"/>
        <v>9836.6029999999992</v>
      </c>
      <c r="J217" s="59">
        <f t="shared" si="54"/>
        <v>9847.8919999999998</v>
      </c>
      <c r="K217" s="59">
        <f t="shared" si="46"/>
        <v>4530.7163729508193</v>
      </c>
      <c r="L217" s="59">
        <f t="shared" si="47"/>
        <v>4561.0513729508202</v>
      </c>
      <c r="M217" s="59">
        <f t="shared" si="42"/>
        <v>9.1990517950710782</v>
      </c>
      <c r="N217" s="59">
        <f t="shared" si="48"/>
        <v>0.77551106153305582</v>
      </c>
      <c r="O217" s="59">
        <f t="shared" si="52"/>
        <v>5.1860882053915702E-3</v>
      </c>
      <c r="P217" s="59">
        <f t="shared" si="53"/>
        <v>9.1938657068656866</v>
      </c>
      <c r="Q217" s="59">
        <f t="shared" si="55"/>
        <v>-1.1469942447224213E-3</v>
      </c>
      <c r="R217" s="70">
        <v>6825</v>
      </c>
      <c r="S217" s="70">
        <v>387.6</v>
      </c>
      <c r="T217" s="55">
        <f t="shared" si="43"/>
        <v>216</v>
      </c>
    </row>
    <row r="218" spans="1:20" x14ac:dyDescent="0.25">
      <c r="A218" s="5">
        <f t="shared" si="49"/>
        <v>217</v>
      </c>
      <c r="B218" s="5">
        <f t="shared" si="44"/>
        <v>1</v>
      </c>
      <c r="C218" s="28">
        <v>2001</v>
      </c>
      <c r="D218" s="28">
        <v>1</v>
      </c>
      <c r="E218" s="48">
        <v>7283</v>
      </c>
      <c r="F218" s="51">
        <v>9875.5759999999991</v>
      </c>
      <c r="G218" s="51">
        <f t="shared" si="50"/>
        <v>-12.173000000000684</v>
      </c>
      <c r="H218" s="58">
        <f t="shared" si="45"/>
        <v>4530.7163729508211</v>
      </c>
      <c r="I218" s="59">
        <f t="shared" si="51"/>
        <v>9887.7489999999998</v>
      </c>
      <c r="J218" s="59">
        <f t="shared" si="54"/>
        <v>9836.6029999999992</v>
      </c>
      <c r="K218" s="59">
        <f t="shared" si="46"/>
        <v>4561.0513729508202</v>
      </c>
      <c r="L218" s="59">
        <f t="shared" si="47"/>
        <v>4526.2003729508197</v>
      </c>
      <c r="M218" s="59">
        <f t="shared" si="42"/>
        <v>9.1978199171821693</v>
      </c>
      <c r="N218" s="59">
        <f t="shared" si="48"/>
        <v>0.77427918364414694</v>
      </c>
      <c r="O218" s="59">
        <f t="shared" si="52"/>
        <v>-1.2318778889088833E-3</v>
      </c>
      <c r="P218" s="59">
        <f t="shared" si="53"/>
        <v>9.1990517950710782</v>
      </c>
      <c r="Q218" s="59">
        <f t="shared" si="55"/>
        <v>5.1860882053915702E-3</v>
      </c>
      <c r="R218" s="70">
        <v>6853.1</v>
      </c>
      <c r="S218" s="70">
        <v>379.2</v>
      </c>
      <c r="T218" s="55">
        <f t="shared" si="43"/>
        <v>217</v>
      </c>
    </row>
    <row r="219" spans="1:20" x14ac:dyDescent="0.25">
      <c r="A219" s="5">
        <f t="shared" si="49"/>
        <v>218</v>
      </c>
      <c r="B219" s="5">
        <f t="shared" si="44"/>
        <v>1</v>
      </c>
      <c r="C219" s="28">
        <v>2001</v>
      </c>
      <c r="D219" s="28">
        <v>2</v>
      </c>
      <c r="E219" s="48">
        <v>7252.1</v>
      </c>
      <c r="F219" s="51">
        <v>9905.9110000000001</v>
      </c>
      <c r="G219" s="51">
        <f t="shared" si="50"/>
        <v>30.335000000000946</v>
      </c>
      <c r="H219" s="58">
        <f t="shared" si="45"/>
        <v>4561.051372950822</v>
      </c>
      <c r="I219" s="59">
        <f t="shared" si="51"/>
        <v>9875.5759999999991</v>
      </c>
      <c r="J219" s="59">
        <f t="shared" si="54"/>
        <v>9887.7489999999998</v>
      </c>
      <c r="K219" s="59">
        <f t="shared" si="46"/>
        <v>4526.2003729508197</v>
      </c>
      <c r="L219" s="59">
        <f t="shared" si="47"/>
        <v>4565.1743729508198</v>
      </c>
      <c r="M219" s="59">
        <f t="shared" si="42"/>
        <v>9.2008869286539561</v>
      </c>
      <c r="N219" s="59">
        <f t="shared" si="48"/>
        <v>0.77734619511593372</v>
      </c>
      <c r="O219" s="59">
        <f t="shared" si="52"/>
        <v>3.0670114717867847E-3</v>
      </c>
      <c r="P219" s="59">
        <f t="shared" si="53"/>
        <v>9.1978199171821693</v>
      </c>
      <c r="Q219" s="59">
        <f t="shared" si="55"/>
        <v>-1.2318778889088833E-3</v>
      </c>
      <c r="R219" s="70">
        <v>6870.3</v>
      </c>
      <c r="S219" s="70">
        <v>370.1</v>
      </c>
      <c r="T219" s="55">
        <f t="shared" si="43"/>
        <v>218</v>
      </c>
    </row>
    <row r="220" spans="1:20" x14ac:dyDescent="0.25">
      <c r="A220" s="5">
        <f t="shared" si="49"/>
        <v>219</v>
      </c>
      <c r="B220" s="5">
        <f t="shared" si="44"/>
        <v>1</v>
      </c>
      <c r="C220" s="28">
        <v>2001</v>
      </c>
      <c r="D220" s="28">
        <v>3</v>
      </c>
      <c r="E220" s="48">
        <v>7452.2</v>
      </c>
      <c r="F220" s="51">
        <v>9871.06</v>
      </c>
      <c r="G220" s="51">
        <f t="shared" si="50"/>
        <v>-34.851000000000568</v>
      </c>
      <c r="H220" s="58">
        <f t="shared" si="45"/>
        <v>4526.2003729508215</v>
      </c>
      <c r="I220" s="59">
        <f t="shared" si="51"/>
        <v>9905.9110000000001</v>
      </c>
      <c r="J220" s="59">
        <f t="shared" si="54"/>
        <v>9875.5759999999991</v>
      </c>
      <c r="K220" s="59">
        <f t="shared" si="46"/>
        <v>4565.1743729508198</v>
      </c>
      <c r="L220" s="59">
        <f t="shared" si="47"/>
        <v>4632.4203729508208</v>
      </c>
      <c r="M220" s="59">
        <f t="shared" si="42"/>
        <v>9.1973625228109235</v>
      </c>
      <c r="N220" s="59">
        <f t="shared" si="48"/>
        <v>0.77382178927290113</v>
      </c>
      <c r="O220" s="59">
        <f t="shared" si="52"/>
        <v>-3.5244058430325964E-3</v>
      </c>
      <c r="P220" s="59">
        <f t="shared" si="53"/>
        <v>9.2008869286539561</v>
      </c>
      <c r="Q220" s="59">
        <f t="shared" si="55"/>
        <v>3.0670114717867847E-3</v>
      </c>
      <c r="R220" s="70">
        <v>6900.5</v>
      </c>
      <c r="S220" s="70">
        <v>366</v>
      </c>
      <c r="T220" s="55">
        <f t="shared" si="43"/>
        <v>219</v>
      </c>
    </row>
    <row r="221" spans="1:20" x14ac:dyDescent="0.25">
      <c r="A221" s="5">
        <f t="shared" si="49"/>
        <v>220</v>
      </c>
      <c r="B221" s="5">
        <f t="shared" si="44"/>
        <v>1</v>
      </c>
      <c r="C221" s="28">
        <v>2001</v>
      </c>
      <c r="D221" s="28">
        <v>4</v>
      </c>
      <c r="E221" s="48">
        <v>7346</v>
      </c>
      <c r="F221" s="51">
        <v>9910.0339999999997</v>
      </c>
      <c r="G221" s="51">
        <f t="shared" si="50"/>
        <v>38.97400000000016</v>
      </c>
      <c r="H221" s="58">
        <f t="shared" si="45"/>
        <v>4565.1743729508216</v>
      </c>
      <c r="I221" s="59">
        <f t="shared" si="51"/>
        <v>9871.06</v>
      </c>
      <c r="J221" s="59">
        <f t="shared" si="54"/>
        <v>9905.9110000000001</v>
      </c>
      <c r="K221" s="59">
        <f t="shared" si="46"/>
        <v>4632.4203729508208</v>
      </c>
      <c r="L221" s="59">
        <f t="shared" si="47"/>
        <v>4686.7083729508195</v>
      </c>
      <c r="M221" s="59">
        <f t="shared" si="42"/>
        <v>9.20130305819605</v>
      </c>
      <c r="N221" s="59">
        <f t="shared" si="48"/>
        <v>0.77776232465802764</v>
      </c>
      <c r="O221" s="59">
        <f t="shared" si="52"/>
        <v>3.940535385126509E-3</v>
      </c>
      <c r="P221" s="59">
        <f t="shared" si="53"/>
        <v>9.1973625228109235</v>
      </c>
      <c r="Q221" s="59">
        <f t="shared" si="55"/>
        <v>-3.5244058430325964E-3</v>
      </c>
      <c r="R221" s="70">
        <v>7017.6</v>
      </c>
      <c r="S221" s="70">
        <v>368.4</v>
      </c>
      <c r="T221" s="55">
        <f t="shared" si="43"/>
        <v>220</v>
      </c>
    </row>
    <row r="222" spans="1:20" x14ac:dyDescent="0.25">
      <c r="A222" s="5">
        <f t="shared" si="49"/>
        <v>221</v>
      </c>
      <c r="B222" s="5">
        <f t="shared" si="44"/>
        <v>1</v>
      </c>
      <c r="C222" s="28">
        <v>2002</v>
      </c>
      <c r="D222" s="28">
        <v>1</v>
      </c>
      <c r="E222" s="48">
        <v>7549.9</v>
      </c>
      <c r="F222" s="51">
        <v>9977.2800000000007</v>
      </c>
      <c r="G222" s="51">
        <f t="shared" si="50"/>
        <v>67.246000000001004</v>
      </c>
      <c r="H222" s="58">
        <f t="shared" si="45"/>
        <v>4632.4203729508226</v>
      </c>
      <c r="I222" s="59">
        <f t="shared" si="51"/>
        <v>9910.0339999999997</v>
      </c>
      <c r="J222" s="59">
        <f t="shared" si="54"/>
        <v>9871.06</v>
      </c>
      <c r="K222" s="59">
        <f t="shared" si="46"/>
        <v>4686.7083729508195</v>
      </c>
      <c r="L222" s="59">
        <f t="shared" si="47"/>
        <v>4745.8063729508194</v>
      </c>
      <c r="M222" s="59">
        <f t="shared" si="42"/>
        <v>9.2080657870681666</v>
      </c>
      <c r="N222" s="59">
        <f t="shared" si="48"/>
        <v>0.78452505353014423</v>
      </c>
      <c r="O222" s="59">
        <f t="shared" si="52"/>
        <v>6.7627288721165968E-3</v>
      </c>
      <c r="P222" s="59">
        <f t="shared" si="53"/>
        <v>9.20130305819605</v>
      </c>
      <c r="Q222" s="59">
        <f t="shared" si="55"/>
        <v>3.940535385126509E-3</v>
      </c>
      <c r="R222" s="70">
        <v>7042.2</v>
      </c>
      <c r="S222" s="70">
        <v>382.5</v>
      </c>
      <c r="T222" s="55">
        <f t="shared" si="43"/>
        <v>221</v>
      </c>
    </row>
    <row r="223" spans="1:20" x14ac:dyDescent="0.25">
      <c r="A223" s="5">
        <f t="shared" si="49"/>
        <v>222</v>
      </c>
      <c r="B223" s="5">
        <f t="shared" si="44"/>
        <v>1</v>
      </c>
      <c r="C223" s="28">
        <v>2002</v>
      </c>
      <c r="D223" s="28">
        <v>2</v>
      </c>
      <c r="E223" s="48">
        <v>7585.2</v>
      </c>
      <c r="F223" s="51">
        <v>10031.567999999999</v>
      </c>
      <c r="G223" s="51">
        <f t="shared" si="50"/>
        <v>54.287999999998647</v>
      </c>
      <c r="H223" s="58">
        <f t="shared" si="45"/>
        <v>4686.7083729508213</v>
      </c>
      <c r="I223" s="59">
        <f t="shared" si="51"/>
        <v>9977.2800000000007</v>
      </c>
      <c r="J223" s="59">
        <f t="shared" si="54"/>
        <v>9910.0339999999997</v>
      </c>
      <c r="K223" s="59">
        <f t="shared" si="46"/>
        <v>4745.8063729508194</v>
      </c>
      <c r="L223" s="59">
        <f t="shared" si="47"/>
        <v>4750.9113729508208</v>
      </c>
      <c r="M223" s="59">
        <f t="shared" si="42"/>
        <v>9.2134921997445414</v>
      </c>
      <c r="N223" s="59">
        <f t="shared" si="48"/>
        <v>0.78995146620651902</v>
      </c>
      <c r="O223" s="59">
        <f t="shared" si="52"/>
        <v>5.4264126763747811E-3</v>
      </c>
      <c r="P223" s="59">
        <f t="shared" si="53"/>
        <v>9.2080657870681666</v>
      </c>
      <c r="Q223" s="59">
        <f t="shared" si="55"/>
        <v>6.7627288721165968E-3</v>
      </c>
      <c r="R223" s="70">
        <v>7083.5</v>
      </c>
      <c r="S223" s="70">
        <v>396.1</v>
      </c>
      <c r="T223" s="55">
        <f t="shared" si="43"/>
        <v>222</v>
      </c>
    </row>
    <row r="224" spans="1:20" x14ac:dyDescent="0.25">
      <c r="A224" s="5">
        <f t="shared" si="49"/>
        <v>223</v>
      </c>
      <c r="B224" s="5">
        <f t="shared" si="44"/>
        <v>1</v>
      </c>
      <c r="C224" s="28">
        <v>2002</v>
      </c>
      <c r="D224" s="28">
        <v>3</v>
      </c>
      <c r="E224" s="48">
        <v>7555.5</v>
      </c>
      <c r="F224" s="51">
        <v>10090.665999999999</v>
      </c>
      <c r="G224" s="51">
        <f t="shared" si="50"/>
        <v>59.097999999999956</v>
      </c>
      <c r="H224" s="58">
        <f t="shared" si="45"/>
        <v>4745.8063729508212</v>
      </c>
      <c r="I224" s="59">
        <f t="shared" si="51"/>
        <v>10031.567999999999</v>
      </c>
      <c r="J224" s="59">
        <f t="shared" si="54"/>
        <v>9977.2800000000007</v>
      </c>
      <c r="K224" s="59">
        <f t="shared" si="46"/>
        <v>4750.9113729508208</v>
      </c>
      <c r="L224" s="59">
        <f t="shared" si="47"/>
        <v>4781.1473729508198</v>
      </c>
      <c r="M224" s="59">
        <f t="shared" si="42"/>
        <v>9.2193661171158396</v>
      </c>
      <c r="N224" s="59">
        <f t="shared" si="48"/>
        <v>0.79582538357781729</v>
      </c>
      <c r="O224" s="59">
        <f t="shared" si="52"/>
        <v>5.8739173712982762E-3</v>
      </c>
      <c r="P224" s="59">
        <f t="shared" si="53"/>
        <v>9.2134921997445414</v>
      </c>
      <c r="Q224" s="59">
        <f t="shared" si="55"/>
        <v>5.4264126763747811E-3</v>
      </c>
      <c r="R224" s="70">
        <v>7123.2</v>
      </c>
      <c r="S224" s="70">
        <v>406.1</v>
      </c>
      <c r="T224" s="55">
        <f t="shared" si="43"/>
        <v>223</v>
      </c>
    </row>
    <row r="225" spans="1:20" x14ac:dyDescent="0.25">
      <c r="A225" s="5">
        <f t="shared" si="49"/>
        <v>224</v>
      </c>
      <c r="B225" s="5">
        <f t="shared" si="44"/>
        <v>1</v>
      </c>
      <c r="C225" s="28">
        <v>2002</v>
      </c>
      <c r="D225" s="28">
        <v>4</v>
      </c>
      <c r="E225" s="48">
        <v>7559.3</v>
      </c>
      <c r="F225" s="51">
        <v>10095.771000000001</v>
      </c>
      <c r="G225" s="51">
        <f t="shared" si="50"/>
        <v>5.1050000000013824</v>
      </c>
      <c r="H225" s="58">
        <f t="shared" si="45"/>
        <v>4750.9113729508226</v>
      </c>
      <c r="I225" s="59">
        <f t="shared" si="51"/>
        <v>10090.665999999999</v>
      </c>
      <c r="J225" s="59">
        <f t="shared" si="54"/>
        <v>10031.567999999999</v>
      </c>
      <c r="K225" s="59">
        <f t="shared" si="46"/>
        <v>4781.1473729508198</v>
      </c>
      <c r="L225" s="59">
        <f t="shared" si="47"/>
        <v>4867.8313729508209</v>
      </c>
      <c r="M225" s="59">
        <f t="shared" si="42"/>
        <v>9.2198719022733524</v>
      </c>
      <c r="N225" s="59">
        <f t="shared" si="48"/>
        <v>0.79633116873533005</v>
      </c>
      <c r="O225" s="59">
        <f t="shared" si="52"/>
        <v>5.0578515751276143E-4</v>
      </c>
      <c r="P225" s="59">
        <f t="shared" si="53"/>
        <v>9.2193661171158396</v>
      </c>
      <c r="Q225" s="59">
        <f t="shared" si="55"/>
        <v>5.8739173712982762E-3</v>
      </c>
      <c r="R225" s="70">
        <v>7148.2</v>
      </c>
      <c r="S225" s="70">
        <v>412</v>
      </c>
      <c r="T225" s="55">
        <f t="shared" si="43"/>
        <v>224</v>
      </c>
    </row>
    <row r="226" spans="1:20" x14ac:dyDescent="0.25">
      <c r="A226" s="5">
        <f t="shared" si="49"/>
        <v>225</v>
      </c>
      <c r="B226" s="5">
        <f t="shared" si="44"/>
        <v>1</v>
      </c>
      <c r="C226" s="28">
        <v>2003</v>
      </c>
      <c r="D226" s="28">
        <v>1</v>
      </c>
      <c r="E226" s="48">
        <v>7591.7</v>
      </c>
      <c r="F226" s="51">
        <v>10126.007</v>
      </c>
      <c r="G226" s="51">
        <f t="shared" si="50"/>
        <v>30.235999999998967</v>
      </c>
      <c r="H226" s="58">
        <f t="shared" si="45"/>
        <v>4781.1473729508216</v>
      </c>
      <c r="I226" s="59">
        <f t="shared" si="51"/>
        <v>10095.771000000001</v>
      </c>
      <c r="J226" s="59">
        <f t="shared" si="54"/>
        <v>10090.665999999999</v>
      </c>
      <c r="K226" s="59">
        <f t="shared" si="46"/>
        <v>4867.8313729508209</v>
      </c>
      <c r="L226" s="59">
        <f t="shared" si="47"/>
        <v>5053.8633729508201</v>
      </c>
      <c r="M226" s="59">
        <f t="shared" si="42"/>
        <v>9.2228623438193651</v>
      </c>
      <c r="N226" s="59">
        <f t="shared" si="48"/>
        <v>0.79932161028134274</v>
      </c>
      <c r="O226" s="59">
        <f t="shared" si="52"/>
        <v>2.9904415460126899E-3</v>
      </c>
      <c r="P226" s="59">
        <f t="shared" si="53"/>
        <v>9.2198719022733524</v>
      </c>
      <c r="Q226" s="59">
        <f t="shared" si="55"/>
        <v>5.0578515751276143E-4</v>
      </c>
      <c r="R226" s="70">
        <v>7184.9</v>
      </c>
      <c r="S226" s="70">
        <v>411.7</v>
      </c>
      <c r="T226" s="55">
        <f t="shared" si="43"/>
        <v>225</v>
      </c>
    </row>
    <row r="227" spans="1:20" x14ac:dyDescent="0.25">
      <c r="A227" s="5">
        <f t="shared" si="49"/>
        <v>226</v>
      </c>
      <c r="B227" s="5">
        <f t="shared" si="44"/>
        <v>1</v>
      </c>
      <c r="C227" s="28">
        <v>2003</v>
      </c>
      <c r="D227" s="28">
        <v>2</v>
      </c>
      <c r="E227" s="48">
        <v>7685.7</v>
      </c>
      <c r="F227" s="51">
        <v>10212.691000000001</v>
      </c>
      <c r="G227" s="51">
        <f t="shared" si="50"/>
        <v>86.684000000001106</v>
      </c>
      <c r="H227" s="58">
        <f t="shared" si="45"/>
        <v>4867.8313729508227</v>
      </c>
      <c r="I227" s="59">
        <f t="shared" si="51"/>
        <v>10126.007</v>
      </c>
      <c r="J227" s="59">
        <f t="shared" si="54"/>
        <v>10095.771000000001</v>
      </c>
      <c r="K227" s="59">
        <f t="shared" si="46"/>
        <v>5053.8633729508201</v>
      </c>
      <c r="L227" s="59">
        <f t="shared" si="47"/>
        <v>5122.0913729508193</v>
      </c>
      <c r="M227" s="59">
        <f t="shared" si="42"/>
        <v>9.2313864415637461</v>
      </c>
      <c r="N227" s="59">
        <f t="shared" si="48"/>
        <v>0.80784570802572375</v>
      </c>
      <c r="O227" s="59">
        <f t="shared" si="52"/>
        <v>8.5240977443810095E-3</v>
      </c>
      <c r="P227" s="59">
        <f t="shared" si="53"/>
        <v>9.2228623438193651</v>
      </c>
      <c r="Q227" s="59">
        <f t="shared" si="55"/>
        <v>2.9904415460126899E-3</v>
      </c>
      <c r="R227" s="70">
        <v>7249.3</v>
      </c>
      <c r="S227" s="70">
        <v>417.4</v>
      </c>
      <c r="T227" s="55">
        <f t="shared" si="43"/>
        <v>226</v>
      </c>
    </row>
    <row r="228" spans="1:20" x14ac:dyDescent="0.25">
      <c r="A228" s="5">
        <f t="shared" si="49"/>
        <v>227</v>
      </c>
      <c r="B228" s="5">
        <f t="shared" si="44"/>
        <v>1</v>
      </c>
      <c r="C228" s="28">
        <v>2003</v>
      </c>
      <c r="D228" s="28">
        <v>3</v>
      </c>
      <c r="E228" s="48">
        <v>7804.8</v>
      </c>
      <c r="F228" s="51">
        <v>10398.723</v>
      </c>
      <c r="G228" s="51">
        <f t="shared" si="50"/>
        <v>186.03199999999924</v>
      </c>
      <c r="H228" s="58">
        <f t="shared" si="45"/>
        <v>5053.8633729508219</v>
      </c>
      <c r="I228" s="59">
        <f t="shared" si="51"/>
        <v>10212.691000000001</v>
      </c>
      <c r="J228" s="59">
        <f t="shared" si="54"/>
        <v>10126.007</v>
      </c>
      <c r="K228" s="59">
        <f t="shared" si="46"/>
        <v>5122.0913729508193</v>
      </c>
      <c r="L228" s="59">
        <f t="shared" si="47"/>
        <v>5198.7613729508194</v>
      </c>
      <c r="M228" s="59">
        <f t="shared" si="42"/>
        <v>9.2494382891288058</v>
      </c>
      <c r="N228" s="59">
        <f t="shared" si="48"/>
        <v>0.82589755559078348</v>
      </c>
      <c r="O228" s="59">
        <f t="shared" si="52"/>
        <v>1.8051847565059731E-2</v>
      </c>
      <c r="P228" s="59">
        <f t="shared" si="53"/>
        <v>9.2313864415637461</v>
      </c>
      <c r="Q228" s="59">
        <f t="shared" si="55"/>
        <v>8.5240977443810095E-3</v>
      </c>
      <c r="R228" s="70">
        <v>7352.9</v>
      </c>
      <c r="S228" s="70">
        <v>427.1</v>
      </c>
      <c r="T228" s="55">
        <f t="shared" si="43"/>
        <v>227</v>
      </c>
    </row>
    <row r="229" spans="1:20" x14ac:dyDescent="0.25">
      <c r="A229" s="5">
        <f t="shared" si="49"/>
        <v>228</v>
      </c>
      <c r="B229" s="5">
        <f t="shared" si="44"/>
        <v>1</v>
      </c>
      <c r="C229" s="28">
        <v>2003</v>
      </c>
      <c r="D229" s="28">
        <v>4</v>
      </c>
      <c r="E229" s="48">
        <v>7837.3</v>
      </c>
      <c r="F229" s="51">
        <v>10466.950999999999</v>
      </c>
      <c r="G229" s="51">
        <f t="shared" si="50"/>
        <v>68.227999999999156</v>
      </c>
      <c r="H229" s="58">
        <f t="shared" si="45"/>
        <v>5122.0913729508211</v>
      </c>
      <c r="I229" s="59">
        <f t="shared" si="51"/>
        <v>10398.723</v>
      </c>
      <c r="J229" s="59">
        <f t="shared" si="54"/>
        <v>10212.691000000001</v>
      </c>
      <c r="K229" s="59">
        <f t="shared" si="46"/>
        <v>5198.7613729508194</v>
      </c>
      <c r="L229" s="59">
        <f t="shared" si="47"/>
        <v>5289.3723729508201</v>
      </c>
      <c r="M229" s="59">
        <f t="shared" si="42"/>
        <v>9.2559780484643515</v>
      </c>
      <c r="N229" s="59">
        <f t="shared" si="48"/>
        <v>0.83243731492632911</v>
      </c>
      <c r="O229" s="59">
        <f t="shared" si="52"/>
        <v>6.5397593355456252E-3</v>
      </c>
      <c r="P229" s="59">
        <f t="shared" si="53"/>
        <v>9.2494382891288058</v>
      </c>
      <c r="Q229" s="59">
        <f t="shared" si="55"/>
        <v>1.8051847565059731E-2</v>
      </c>
      <c r="R229" s="70">
        <v>7394.3</v>
      </c>
      <c r="S229" s="70">
        <v>442.8</v>
      </c>
      <c r="T229" s="55">
        <f t="shared" si="43"/>
        <v>228</v>
      </c>
    </row>
    <row r="230" spans="1:20" x14ac:dyDescent="0.25">
      <c r="A230" s="5">
        <f t="shared" si="49"/>
        <v>229</v>
      </c>
      <c r="B230" s="5">
        <f t="shared" si="44"/>
        <v>1</v>
      </c>
      <c r="C230" s="28">
        <v>2004</v>
      </c>
      <c r="D230" s="28">
        <v>1</v>
      </c>
      <c r="E230" s="48">
        <v>7908.7</v>
      </c>
      <c r="F230" s="51">
        <v>10543.620999999999</v>
      </c>
      <c r="G230" s="51">
        <f t="shared" si="50"/>
        <v>76.670000000000073</v>
      </c>
      <c r="H230" s="58">
        <f t="shared" si="45"/>
        <v>5198.7613729508212</v>
      </c>
      <c r="I230" s="59">
        <f t="shared" si="51"/>
        <v>10466.950999999999</v>
      </c>
      <c r="J230" s="59">
        <f t="shared" si="54"/>
        <v>10398.723</v>
      </c>
      <c r="K230" s="59">
        <f t="shared" si="46"/>
        <v>5289.3723729508201</v>
      </c>
      <c r="L230" s="59">
        <f t="shared" si="47"/>
        <v>5383.8113729508204</v>
      </c>
      <c r="M230" s="59">
        <f t="shared" si="42"/>
        <v>9.2632763114832155</v>
      </c>
      <c r="N230" s="59">
        <f t="shared" si="48"/>
        <v>0.83973557794519316</v>
      </c>
      <c r="O230" s="59">
        <f t="shared" si="52"/>
        <v>7.2982630188640485E-3</v>
      </c>
      <c r="P230" s="59">
        <f t="shared" si="53"/>
        <v>9.2559780484643515</v>
      </c>
      <c r="Q230" s="59">
        <f t="shared" si="55"/>
        <v>6.5397593355456252E-3</v>
      </c>
      <c r="R230" s="70">
        <v>7475.1</v>
      </c>
      <c r="S230" s="70">
        <v>473.9</v>
      </c>
      <c r="T230" s="55">
        <f t="shared" si="43"/>
        <v>229</v>
      </c>
    </row>
    <row r="231" spans="1:20" x14ac:dyDescent="0.25">
      <c r="A231" s="5">
        <f t="shared" si="49"/>
        <v>230</v>
      </c>
      <c r="B231" s="5">
        <f t="shared" si="44"/>
        <v>1</v>
      </c>
      <c r="C231" s="28">
        <v>2004</v>
      </c>
      <c r="D231" s="28">
        <v>2</v>
      </c>
      <c r="E231" s="48">
        <v>7955.1</v>
      </c>
      <c r="F231" s="51">
        <v>10634.232</v>
      </c>
      <c r="G231" s="51">
        <f t="shared" si="50"/>
        <v>90.611000000000786</v>
      </c>
      <c r="H231" s="58">
        <f t="shared" si="45"/>
        <v>5289.372372950822</v>
      </c>
      <c r="I231" s="59">
        <f t="shared" si="51"/>
        <v>10543.620999999999</v>
      </c>
      <c r="J231" s="59">
        <f t="shared" si="54"/>
        <v>10466.950999999999</v>
      </c>
      <c r="K231" s="59">
        <f t="shared" si="46"/>
        <v>5383.8113729508204</v>
      </c>
      <c r="L231" s="59">
        <f t="shared" si="47"/>
        <v>5451.5483729508196</v>
      </c>
      <c r="M231" s="59">
        <f t="shared" si="42"/>
        <v>9.2718335106402936</v>
      </c>
      <c r="N231" s="59">
        <f t="shared" si="48"/>
        <v>0.84829277710227124</v>
      </c>
      <c r="O231" s="59">
        <f t="shared" si="52"/>
        <v>8.5571991570780881E-3</v>
      </c>
      <c r="P231" s="59">
        <f t="shared" si="53"/>
        <v>9.2632763114832155</v>
      </c>
      <c r="Q231" s="59">
        <f t="shared" si="55"/>
        <v>7.2982630188640485E-3</v>
      </c>
      <c r="R231" s="70">
        <v>7520.5</v>
      </c>
      <c r="S231" s="70">
        <v>500.7</v>
      </c>
      <c r="T231" s="55">
        <f t="shared" si="43"/>
        <v>230</v>
      </c>
    </row>
    <row r="232" spans="1:20" x14ac:dyDescent="0.25">
      <c r="A232" s="5">
        <f t="shared" si="49"/>
        <v>231</v>
      </c>
      <c r="B232" s="5">
        <f t="shared" si="44"/>
        <v>1</v>
      </c>
      <c r="C232" s="28">
        <v>2004</v>
      </c>
      <c r="D232" s="28">
        <v>3</v>
      </c>
      <c r="E232" s="48">
        <v>8012.2</v>
      </c>
      <c r="F232" s="51">
        <v>10728.671</v>
      </c>
      <c r="G232" s="51">
        <f t="shared" si="50"/>
        <v>94.439000000000306</v>
      </c>
      <c r="H232" s="58">
        <f t="shared" si="45"/>
        <v>5383.8113729508223</v>
      </c>
      <c r="I232" s="59">
        <f t="shared" si="51"/>
        <v>10634.232</v>
      </c>
      <c r="J232" s="59">
        <f t="shared" si="54"/>
        <v>10543.620999999999</v>
      </c>
      <c r="K232" s="59">
        <f t="shared" si="46"/>
        <v>5451.5483729508196</v>
      </c>
      <c r="L232" s="59">
        <f t="shared" si="47"/>
        <v>5533.5203729508194</v>
      </c>
      <c r="M232" s="59">
        <f t="shared" si="42"/>
        <v>9.2806749696125674</v>
      </c>
      <c r="N232" s="59">
        <f t="shared" si="48"/>
        <v>0.85713423607454509</v>
      </c>
      <c r="O232" s="59">
        <f t="shared" si="52"/>
        <v>8.8414589722738413E-3</v>
      </c>
      <c r="P232" s="59">
        <f t="shared" si="53"/>
        <v>9.2718335106402936</v>
      </c>
      <c r="Q232" s="59">
        <f t="shared" si="55"/>
        <v>8.5571991570780881E-3</v>
      </c>
      <c r="R232" s="70">
        <v>7585.5</v>
      </c>
      <c r="S232" s="70">
        <v>528.5</v>
      </c>
      <c r="T232" s="55">
        <f t="shared" si="43"/>
        <v>231</v>
      </c>
    </row>
    <row r="233" spans="1:20" x14ac:dyDescent="0.25">
      <c r="A233" s="5">
        <f t="shared" si="49"/>
        <v>232</v>
      </c>
      <c r="B233" s="5">
        <f t="shared" si="44"/>
        <v>1</v>
      </c>
      <c r="C233" s="28">
        <v>2004</v>
      </c>
      <c r="D233" s="28">
        <v>4</v>
      </c>
      <c r="E233" s="48">
        <v>8158.8</v>
      </c>
      <c r="F233" s="51">
        <v>10796.407999999999</v>
      </c>
      <c r="G233" s="51">
        <f t="shared" si="50"/>
        <v>67.736999999999171</v>
      </c>
      <c r="H233" s="58">
        <f t="shared" si="45"/>
        <v>5451.5483729508214</v>
      </c>
      <c r="I233" s="59">
        <f t="shared" si="51"/>
        <v>10728.671</v>
      </c>
      <c r="J233" s="59">
        <f t="shared" si="54"/>
        <v>10634.232</v>
      </c>
      <c r="K233" s="59">
        <f t="shared" si="46"/>
        <v>5533.5203729508194</v>
      </c>
      <c r="L233" s="59">
        <f t="shared" si="47"/>
        <v>5609.2093729508197</v>
      </c>
      <c r="M233" s="59">
        <f t="shared" si="42"/>
        <v>9.2869687651985355</v>
      </c>
      <c r="N233" s="59">
        <f t="shared" si="48"/>
        <v>0.86342803166051318</v>
      </c>
      <c r="O233" s="59">
        <f t="shared" si="52"/>
        <v>6.2937955859680983E-3</v>
      </c>
      <c r="P233" s="59">
        <f t="shared" si="53"/>
        <v>9.2806749696125674</v>
      </c>
      <c r="Q233" s="59">
        <f t="shared" si="55"/>
        <v>8.8414589722738413E-3</v>
      </c>
      <c r="R233" s="70">
        <v>7664.3</v>
      </c>
      <c r="S233" s="70">
        <v>654.79999999999995</v>
      </c>
      <c r="T233" s="55">
        <f t="shared" si="43"/>
        <v>232</v>
      </c>
    </row>
    <row r="234" spans="1:20" x14ac:dyDescent="0.25">
      <c r="A234" s="5">
        <f t="shared" si="49"/>
        <v>233</v>
      </c>
      <c r="B234" s="5">
        <f t="shared" si="44"/>
        <v>1</v>
      </c>
      <c r="C234" s="28">
        <v>2005</v>
      </c>
      <c r="D234" s="28">
        <v>1</v>
      </c>
      <c r="E234" s="48">
        <v>8089.8</v>
      </c>
      <c r="F234" s="51">
        <v>10878.38</v>
      </c>
      <c r="G234" s="51">
        <f t="shared" si="50"/>
        <v>81.971999999999753</v>
      </c>
      <c r="H234" s="58">
        <f t="shared" si="45"/>
        <v>5533.5203729508212</v>
      </c>
      <c r="I234" s="59">
        <f t="shared" si="51"/>
        <v>10796.407999999999</v>
      </c>
      <c r="J234" s="59">
        <f t="shared" si="54"/>
        <v>10728.671</v>
      </c>
      <c r="K234" s="59">
        <f t="shared" si="46"/>
        <v>5609.2093729508197</v>
      </c>
      <c r="L234" s="59">
        <f t="shared" si="47"/>
        <v>5729.4663729508193</v>
      </c>
      <c r="M234" s="59">
        <f t="shared" si="42"/>
        <v>9.2945326122648417</v>
      </c>
      <c r="N234" s="59">
        <f t="shared" si="48"/>
        <v>0.87099187872681938</v>
      </c>
      <c r="O234" s="59">
        <f t="shared" si="52"/>
        <v>7.5638470663061952E-3</v>
      </c>
      <c r="P234" s="59">
        <f t="shared" si="53"/>
        <v>9.2869687651985355</v>
      </c>
      <c r="Q234" s="59">
        <f t="shared" si="55"/>
        <v>6.2937955859680983E-3</v>
      </c>
      <c r="R234" s="70">
        <v>7709.4</v>
      </c>
      <c r="S234" s="70">
        <v>566</v>
      </c>
      <c r="T234" s="55">
        <f t="shared" si="43"/>
        <v>233</v>
      </c>
    </row>
    <row r="235" spans="1:20" x14ac:dyDescent="0.25">
      <c r="A235" s="5">
        <f t="shared" si="49"/>
        <v>234</v>
      </c>
      <c r="B235" s="5">
        <f t="shared" si="44"/>
        <v>1</v>
      </c>
      <c r="C235" s="28">
        <v>2005</v>
      </c>
      <c r="D235" s="28">
        <v>2</v>
      </c>
      <c r="E235" s="48">
        <v>8140.9</v>
      </c>
      <c r="F235" s="51">
        <v>10954.069</v>
      </c>
      <c r="G235" s="51">
        <f t="shared" si="50"/>
        <v>75.689000000000306</v>
      </c>
      <c r="H235" s="58">
        <f t="shared" si="45"/>
        <v>5609.2093729508215</v>
      </c>
      <c r="I235" s="59">
        <f t="shared" si="51"/>
        <v>10878.38</v>
      </c>
      <c r="J235" s="59">
        <f t="shared" si="54"/>
        <v>10796.407999999999</v>
      </c>
      <c r="K235" s="59">
        <f t="shared" si="46"/>
        <v>5729.4663729508193</v>
      </c>
      <c r="L235" s="59">
        <f t="shared" si="47"/>
        <v>5762.3533729508199</v>
      </c>
      <c r="M235" s="59">
        <f t="shared" si="42"/>
        <v>9.3014662643926602</v>
      </c>
      <c r="N235" s="59">
        <f t="shared" si="48"/>
        <v>0.87792553085463787</v>
      </c>
      <c r="O235" s="59">
        <f t="shared" si="52"/>
        <v>6.9336521278184904E-3</v>
      </c>
      <c r="P235" s="59">
        <f t="shared" si="53"/>
        <v>9.2945326122648417</v>
      </c>
      <c r="Q235" s="59">
        <f t="shared" si="55"/>
        <v>7.5638470663061952E-3</v>
      </c>
      <c r="R235" s="70">
        <v>7775.2</v>
      </c>
      <c r="S235" s="70">
        <v>588.1</v>
      </c>
      <c r="T235" s="55">
        <f t="shared" si="43"/>
        <v>234</v>
      </c>
    </row>
    <row r="236" spans="1:20" x14ac:dyDescent="0.25">
      <c r="A236" s="5">
        <f t="shared" si="49"/>
        <v>235</v>
      </c>
      <c r="B236" s="5">
        <f t="shared" si="44"/>
        <v>1</v>
      </c>
      <c r="C236" s="28">
        <v>2005</v>
      </c>
      <c r="D236" s="28">
        <v>3</v>
      </c>
      <c r="E236" s="48">
        <v>8115.4</v>
      </c>
      <c r="F236" s="51">
        <v>11074.325999999999</v>
      </c>
      <c r="G236" s="51">
        <f t="shared" si="50"/>
        <v>120.25699999999961</v>
      </c>
      <c r="H236" s="58">
        <f t="shared" si="45"/>
        <v>5729.4663729508211</v>
      </c>
      <c r="I236" s="59">
        <f t="shared" si="51"/>
        <v>10954.069</v>
      </c>
      <c r="J236" s="59">
        <f t="shared" si="54"/>
        <v>10878.38</v>
      </c>
      <c r="K236" s="59">
        <f t="shared" si="46"/>
        <v>5762.3533729508199</v>
      </c>
      <c r="L236" s="59">
        <f t="shared" si="47"/>
        <v>5893.8023729508204</v>
      </c>
      <c r="M236" s="59">
        <f t="shared" si="42"/>
        <v>9.312384735273616</v>
      </c>
      <c r="N236" s="59">
        <f t="shared" si="48"/>
        <v>0.88884400173559364</v>
      </c>
      <c r="O236" s="59">
        <f t="shared" si="52"/>
        <v>1.0918470880955766E-2</v>
      </c>
      <c r="P236" s="59">
        <f t="shared" si="53"/>
        <v>9.3014662643926602</v>
      </c>
      <c r="Q236" s="59">
        <f t="shared" si="55"/>
        <v>6.9336521278184904E-3</v>
      </c>
      <c r="R236" s="70">
        <v>7852.8</v>
      </c>
      <c r="S236" s="70">
        <v>612.6</v>
      </c>
      <c r="T236" s="55">
        <f t="shared" si="43"/>
        <v>235</v>
      </c>
    </row>
    <row r="237" spans="1:20" x14ac:dyDescent="0.25">
      <c r="A237" s="5">
        <f t="shared" si="49"/>
        <v>236</v>
      </c>
      <c r="B237" s="5">
        <f t="shared" si="44"/>
        <v>1</v>
      </c>
      <c r="C237" s="28">
        <v>2005</v>
      </c>
      <c r="D237" s="28">
        <v>4</v>
      </c>
      <c r="E237" s="48">
        <v>8246</v>
      </c>
      <c r="F237" s="51">
        <v>11107.213</v>
      </c>
      <c r="G237" s="51">
        <f t="shared" si="50"/>
        <v>32.887000000000626</v>
      </c>
      <c r="H237" s="58">
        <f t="shared" si="45"/>
        <v>5762.3533729508217</v>
      </c>
      <c r="I237" s="59">
        <f t="shared" si="51"/>
        <v>11074.325999999999</v>
      </c>
      <c r="J237" s="59">
        <f t="shared" si="54"/>
        <v>10954.069</v>
      </c>
      <c r="K237" s="59">
        <f t="shared" si="46"/>
        <v>5893.8023729508204</v>
      </c>
      <c r="L237" s="59">
        <f t="shared" si="47"/>
        <v>5961.8343729508197</v>
      </c>
      <c r="M237" s="59">
        <f t="shared" si="42"/>
        <v>9.3153499960787673</v>
      </c>
      <c r="N237" s="59">
        <f t="shared" si="48"/>
        <v>0.891809262540745</v>
      </c>
      <c r="O237" s="59">
        <f t="shared" si="52"/>
        <v>2.9652608051513596E-3</v>
      </c>
      <c r="P237" s="59">
        <f t="shared" si="53"/>
        <v>9.312384735273616</v>
      </c>
      <c r="Q237" s="59">
        <f t="shared" si="55"/>
        <v>1.0918470880955766E-2</v>
      </c>
      <c r="R237" s="70">
        <v>7876.9</v>
      </c>
      <c r="S237" s="70">
        <v>638.70000000000005</v>
      </c>
      <c r="T237" s="55">
        <f t="shared" si="43"/>
        <v>236</v>
      </c>
    </row>
    <row r="238" spans="1:20" x14ac:dyDescent="0.25">
      <c r="A238" s="5">
        <f t="shared" si="49"/>
        <v>237</v>
      </c>
      <c r="B238" s="5">
        <f t="shared" si="44"/>
        <v>1</v>
      </c>
      <c r="C238" s="28">
        <v>2006</v>
      </c>
      <c r="D238" s="28">
        <v>1</v>
      </c>
      <c r="E238" s="48">
        <v>8344.2000000000007</v>
      </c>
      <c r="F238" s="51">
        <v>11238.662</v>
      </c>
      <c r="G238" s="51">
        <f t="shared" si="50"/>
        <v>131.44900000000052</v>
      </c>
      <c r="H238" s="58">
        <f t="shared" si="45"/>
        <v>5893.8023729508222</v>
      </c>
      <c r="I238" s="59">
        <f t="shared" si="51"/>
        <v>11107.213</v>
      </c>
      <c r="J238" s="59">
        <f t="shared" si="54"/>
        <v>11074.325999999999</v>
      </c>
      <c r="K238" s="59">
        <f t="shared" si="46"/>
        <v>5961.8343729508197</v>
      </c>
      <c r="L238" s="59">
        <f t="shared" si="47"/>
        <v>5991.8743729508205</v>
      </c>
      <c r="M238" s="59">
        <f t="shared" si="42"/>
        <v>9.3271150772160532</v>
      </c>
      <c r="N238" s="59">
        <f t="shared" si="48"/>
        <v>0.9035743436780308</v>
      </c>
      <c r="O238" s="59">
        <f t="shared" si="52"/>
        <v>1.1765081137285804E-2</v>
      </c>
      <c r="P238" s="59">
        <f t="shared" si="53"/>
        <v>9.3153499960787673</v>
      </c>
      <c r="Q238" s="59">
        <f t="shared" si="55"/>
        <v>2.9652608051513596E-3</v>
      </c>
      <c r="R238" s="70">
        <v>7961.9</v>
      </c>
      <c r="S238" s="70">
        <v>662.5</v>
      </c>
      <c r="T238" s="55">
        <f t="shared" si="43"/>
        <v>237</v>
      </c>
    </row>
    <row r="239" spans="1:20" x14ac:dyDescent="0.25">
      <c r="A239" s="5">
        <f t="shared" si="49"/>
        <v>238</v>
      </c>
      <c r="B239" s="5">
        <f t="shared" si="44"/>
        <v>1</v>
      </c>
      <c r="C239" s="28">
        <v>2006</v>
      </c>
      <c r="D239" s="28">
        <v>2</v>
      </c>
      <c r="E239" s="48">
        <v>8348.6</v>
      </c>
      <c r="F239" s="51">
        <v>11306.694</v>
      </c>
      <c r="G239" s="51">
        <f t="shared" si="50"/>
        <v>68.031999999999243</v>
      </c>
      <c r="H239" s="58">
        <f t="shared" si="45"/>
        <v>5961.8343729508215</v>
      </c>
      <c r="I239" s="59">
        <f t="shared" si="51"/>
        <v>11238.662</v>
      </c>
      <c r="J239" s="59">
        <f t="shared" si="54"/>
        <v>11107.213</v>
      </c>
      <c r="K239" s="59">
        <f t="shared" si="46"/>
        <v>5991.8743729508205</v>
      </c>
      <c r="L239" s="59">
        <f t="shared" si="47"/>
        <v>6050.6783729508206</v>
      </c>
      <c r="M239" s="59">
        <f t="shared" si="42"/>
        <v>9.3331502186876385</v>
      </c>
      <c r="N239" s="59">
        <f t="shared" si="48"/>
        <v>0.90960948514961615</v>
      </c>
      <c r="O239" s="59">
        <f t="shared" si="52"/>
        <v>6.035141471585348E-3</v>
      </c>
      <c r="P239" s="59">
        <f t="shared" si="53"/>
        <v>9.3271150772160532</v>
      </c>
      <c r="Q239" s="59">
        <f t="shared" si="55"/>
        <v>1.1765081137285804E-2</v>
      </c>
      <c r="R239" s="70">
        <v>8009.3</v>
      </c>
      <c r="S239" s="70">
        <v>685.6</v>
      </c>
      <c r="T239" s="55">
        <f t="shared" si="43"/>
        <v>238</v>
      </c>
    </row>
    <row r="240" spans="1:20" x14ac:dyDescent="0.25">
      <c r="A240" s="5">
        <f t="shared" si="49"/>
        <v>239</v>
      </c>
      <c r="B240" s="5">
        <f t="shared" si="44"/>
        <v>1</v>
      </c>
      <c r="C240" s="28">
        <v>2006</v>
      </c>
      <c r="D240" s="28">
        <v>3</v>
      </c>
      <c r="E240" s="48">
        <v>8384.5</v>
      </c>
      <c r="F240" s="51">
        <v>11336.734</v>
      </c>
      <c r="G240" s="51">
        <f t="shared" si="50"/>
        <v>30.040000000000873</v>
      </c>
      <c r="H240" s="58">
        <f t="shared" si="45"/>
        <v>5991.8743729508224</v>
      </c>
      <c r="I240" s="59">
        <f t="shared" si="51"/>
        <v>11306.694</v>
      </c>
      <c r="J240" s="59">
        <f t="shared" si="54"/>
        <v>11238.662</v>
      </c>
      <c r="K240" s="59">
        <f t="shared" si="46"/>
        <v>6050.6783729508206</v>
      </c>
      <c r="L240" s="59">
        <f t="shared" si="47"/>
        <v>6067.7593729508208</v>
      </c>
      <c r="M240" s="59">
        <f t="shared" si="42"/>
        <v>9.3358035287450729</v>
      </c>
      <c r="N240" s="59">
        <f t="shared" si="48"/>
        <v>0.91226279520705056</v>
      </c>
      <c r="O240" s="59">
        <f t="shared" si="52"/>
        <v>2.6533100574344104E-3</v>
      </c>
      <c r="P240" s="59">
        <f t="shared" si="53"/>
        <v>9.3331502186876385</v>
      </c>
      <c r="Q240" s="59">
        <f t="shared" si="55"/>
        <v>6.035141471585348E-3</v>
      </c>
      <c r="R240" s="70">
        <v>8063.8</v>
      </c>
      <c r="S240" s="70">
        <v>711.1</v>
      </c>
      <c r="T240" s="55">
        <f t="shared" si="43"/>
        <v>239</v>
      </c>
    </row>
    <row r="241" spans="1:20" x14ac:dyDescent="0.25">
      <c r="A241" s="5">
        <f t="shared" si="49"/>
        <v>240</v>
      </c>
      <c r="B241" s="5">
        <f t="shared" si="44"/>
        <v>1</v>
      </c>
      <c r="C241" s="28">
        <v>2006</v>
      </c>
      <c r="D241" s="28">
        <v>4</v>
      </c>
      <c r="E241" s="48">
        <v>8510.7000000000007</v>
      </c>
      <c r="F241" s="51">
        <v>11395.538</v>
      </c>
      <c r="G241" s="51">
        <f t="shared" si="50"/>
        <v>58.804000000000087</v>
      </c>
      <c r="H241" s="58">
        <f t="shared" si="45"/>
        <v>6050.6783729508224</v>
      </c>
      <c r="I241" s="59">
        <f t="shared" si="51"/>
        <v>11336.734</v>
      </c>
      <c r="J241" s="59">
        <f t="shared" si="54"/>
        <v>11306.694</v>
      </c>
      <c r="K241" s="59">
        <f t="shared" si="46"/>
        <v>6067.7593729508208</v>
      </c>
      <c r="L241" s="59">
        <f t="shared" si="47"/>
        <v>6175.2553729508199</v>
      </c>
      <c r="M241" s="59">
        <f t="shared" si="42"/>
        <v>9.3409771542554694</v>
      </c>
      <c r="N241" s="59">
        <f t="shared" si="48"/>
        <v>0.91743642071744702</v>
      </c>
      <c r="O241" s="59">
        <f t="shared" si="52"/>
        <v>5.1736255103964623E-3</v>
      </c>
      <c r="P241" s="59">
        <f t="shared" si="53"/>
        <v>9.3358035287450729</v>
      </c>
      <c r="Q241" s="59">
        <f t="shared" si="55"/>
        <v>2.6533100574344104E-3</v>
      </c>
      <c r="R241" s="70">
        <v>8141.2</v>
      </c>
      <c r="S241" s="70">
        <v>736.4</v>
      </c>
      <c r="T241" s="55">
        <f t="shared" si="43"/>
        <v>240</v>
      </c>
    </row>
    <row r="242" spans="1:20" x14ac:dyDescent="0.25">
      <c r="A242" s="5">
        <f t="shared" si="49"/>
        <v>241</v>
      </c>
      <c r="B242" s="5">
        <f t="shared" si="44"/>
        <v>1</v>
      </c>
      <c r="C242" s="28">
        <v>2007</v>
      </c>
      <c r="D242" s="28">
        <v>1</v>
      </c>
      <c r="E242" s="49">
        <v>8623.9</v>
      </c>
      <c r="F242" s="52">
        <v>11412.619000000001</v>
      </c>
      <c r="G242" s="51">
        <f t="shared" si="50"/>
        <v>17.081000000000131</v>
      </c>
      <c r="H242" s="58">
        <f t="shared" si="45"/>
        <v>6067.7593729508226</v>
      </c>
      <c r="I242" s="59">
        <f t="shared" si="51"/>
        <v>11395.538</v>
      </c>
      <c r="J242" s="59">
        <f t="shared" si="54"/>
        <v>11336.734</v>
      </c>
      <c r="K242" s="59">
        <f t="shared" si="46"/>
        <v>6175.2553729508199</v>
      </c>
      <c r="L242" s="59">
        <f t="shared" si="47"/>
        <v>6314.0673729508198</v>
      </c>
      <c r="M242" s="59">
        <f t="shared" si="42"/>
        <v>9.3424749520120596</v>
      </c>
      <c r="N242" s="59">
        <f t="shared" si="48"/>
        <v>0.91893421847403722</v>
      </c>
      <c r="O242" s="59">
        <f t="shared" si="52"/>
        <v>1.4977977565902023E-3</v>
      </c>
      <c r="P242" s="59">
        <f t="shared" si="53"/>
        <v>9.3409771542554694</v>
      </c>
      <c r="Q242" s="59">
        <f t="shared" si="55"/>
        <v>5.1736255103964623E-3</v>
      </c>
      <c r="R242" s="71">
        <v>8215.7000000000007</v>
      </c>
      <c r="S242" s="71">
        <v>759.4</v>
      </c>
      <c r="T242" s="55">
        <f t="shared" si="43"/>
        <v>241</v>
      </c>
    </row>
    <row r="243" spans="1:20" x14ac:dyDescent="0.25">
      <c r="A243" s="5">
        <f t="shared" si="49"/>
        <v>242</v>
      </c>
      <c r="B243" s="5">
        <f t="shared" si="44"/>
        <v>1</v>
      </c>
      <c r="C243" s="28">
        <v>2007</v>
      </c>
      <c r="D243" s="28">
        <v>2</v>
      </c>
      <c r="E243" s="48">
        <v>8607.1</v>
      </c>
      <c r="F243" s="51">
        <v>11520.115</v>
      </c>
      <c r="G243" s="51">
        <f t="shared" si="50"/>
        <v>107.49599999999919</v>
      </c>
      <c r="H243" s="58">
        <f t="shared" si="45"/>
        <v>6175.2553729508218</v>
      </c>
      <c r="I243" s="59">
        <f t="shared" si="51"/>
        <v>11412.619000000001</v>
      </c>
      <c r="J243" s="59">
        <f t="shared" si="54"/>
        <v>11395.538</v>
      </c>
      <c r="K243" s="59">
        <f t="shared" si="46"/>
        <v>6314.0673729508198</v>
      </c>
      <c r="L243" s="59">
        <f t="shared" si="47"/>
        <v>6330.8543729508201</v>
      </c>
      <c r="M243" s="59">
        <f t="shared" si="42"/>
        <v>9.3518499168389457</v>
      </c>
      <c r="N243" s="59">
        <f t="shared" si="48"/>
        <v>0.92830918330092338</v>
      </c>
      <c r="O243" s="59">
        <f t="shared" si="52"/>
        <v>9.3749648268861563E-3</v>
      </c>
      <c r="P243" s="59">
        <f t="shared" si="53"/>
        <v>9.3424749520120596</v>
      </c>
      <c r="Q243" s="59">
        <f t="shared" si="55"/>
        <v>1.4977977565902023E-3</v>
      </c>
      <c r="R243" s="70">
        <v>8244.2999999999993</v>
      </c>
      <c r="S243" s="70">
        <v>784.2</v>
      </c>
      <c r="T243" s="55">
        <f t="shared" si="43"/>
        <v>242</v>
      </c>
    </row>
    <row r="244" spans="1:20" x14ac:dyDescent="0.25">
      <c r="A244" s="5">
        <f t="shared" si="49"/>
        <v>243</v>
      </c>
      <c r="B244" s="5">
        <f t="shared" si="44"/>
        <v>1</v>
      </c>
      <c r="C244" s="28">
        <v>2007</v>
      </c>
      <c r="D244" s="28">
        <v>3</v>
      </c>
      <c r="E244" s="48">
        <v>8692.1</v>
      </c>
      <c r="F244" s="51">
        <v>11658.927</v>
      </c>
      <c r="G244" s="51">
        <f t="shared" si="50"/>
        <v>138.8119999999999</v>
      </c>
      <c r="H244" s="58">
        <f t="shared" si="45"/>
        <v>6314.0673729508217</v>
      </c>
      <c r="I244" s="59">
        <f t="shared" si="51"/>
        <v>11520.115</v>
      </c>
      <c r="J244" s="59">
        <f t="shared" si="54"/>
        <v>11412.619000000001</v>
      </c>
      <c r="K244" s="59">
        <f t="shared" si="46"/>
        <v>6330.8543729508201</v>
      </c>
      <c r="L244" s="59">
        <f t="shared" si="47"/>
        <v>-2.027725892477348E-12</v>
      </c>
      <c r="M244" s="59">
        <f t="shared" si="42"/>
        <v>9.3638274316562917</v>
      </c>
      <c r="N244" s="59">
        <f t="shared" si="48"/>
        <v>0.94028669811826937</v>
      </c>
      <c r="O244" s="59">
        <f t="shared" si="52"/>
        <v>1.1977514817345991E-2</v>
      </c>
      <c r="P244" s="59">
        <f t="shared" si="53"/>
        <v>9.3518499168389457</v>
      </c>
      <c r="Q244" s="59">
        <f t="shared" si="55"/>
        <v>9.3749648268861563E-3</v>
      </c>
      <c r="R244" s="70">
        <v>8302.2000000000007</v>
      </c>
      <c r="S244" s="70">
        <v>807.7</v>
      </c>
      <c r="T244" s="55">
        <f t="shared" si="43"/>
        <v>243</v>
      </c>
    </row>
    <row r="245" spans="1:20" x14ac:dyDescent="0.25">
      <c r="A245" s="5">
        <f t="shared" si="49"/>
        <v>244</v>
      </c>
      <c r="B245" s="5">
        <f t="shared" si="44"/>
        <v>1</v>
      </c>
      <c r="C245" s="28">
        <v>2007</v>
      </c>
      <c r="D245" s="28">
        <v>4</v>
      </c>
      <c r="E245" s="48">
        <v>8695.2000000000007</v>
      </c>
      <c r="F245" s="51">
        <v>11675.714</v>
      </c>
      <c r="G245" s="51">
        <f t="shared" si="50"/>
        <v>16.787000000000262</v>
      </c>
      <c r="H245" s="58">
        <f t="shared" si="45"/>
        <v>6330.8543729508219</v>
      </c>
      <c r="I245" s="59">
        <f t="shared" si="51"/>
        <v>11658.927</v>
      </c>
      <c r="J245" s="59">
        <f t="shared" si="54"/>
        <v>11520.115</v>
      </c>
      <c r="K245" s="59">
        <f t="shared" si="46"/>
        <v>-2.027725892477348E-12</v>
      </c>
      <c r="L245" s="59">
        <f t="shared" si="47"/>
        <v>-2.027725892477348E-12</v>
      </c>
      <c r="M245" s="59">
        <f t="shared" si="42"/>
        <v>9.3652662369840431</v>
      </c>
      <c r="N245" s="59">
        <f t="shared" si="48"/>
        <v>0.9417255034460208</v>
      </c>
      <c r="O245" s="59">
        <f t="shared" si="52"/>
        <v>1.4388053277514246E-3</v>
      </c>
      <c r="P245" s="59">
        <f t="shared" si="53"/>
        <v>9.3638274316562917</v>
      </c>
      <c r="Q245" s="59">
        <f t="shared" si="55"/>
        <v>1.1977514817345991E-2</v>
      </c>
      <c r="R245" s="70">
        <v>8349.1</v>
      </c>
      <c r="S245" s="70">
        <v>829.4</v>
      </c>
      <c r="T245" s="55">
        <f t="shared" si="43"/>
        <v>244</v>
      </c>
    </row>
    <row r="246" spans="1:20" x14ac:dyDescent="0.25">
      <c r="P246" s="54"/>
      <c r="Q246" s="54"/>
    </row>
  </sheetData>
  <pageMargins left="0.511811024" right="0.511811024" top="0.78740157499999996" bottom="0.78740157499999996" header="0.31496062000000002" footer="0.31496062000000002"/>
  <ignoredErrors>
    <ignoredError sqref="O2:P2 Q5:Q245 O5:P245 M3 H2:H245 G3:G245 M4:M245 M2 N2:N245 O4:P4 O3:Q3 Q4 T1:T245 J3 K2:L245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showGridLines="0" topLeftCell="E224" workbookViewId="0">
      <selection activeCell="K241" sqref="K241"/>
    </sheetView>
  </sheetViews>
  <sheetFormatPr defaultColWidth="11.5703125" defaultRowHeight="15" x14ac:dyDescent="0.25"/>
  <cols>
    <col min="1" max="10" width="11.5703125" style="62"/>
    <col min="11" max="11" width="13.85546875" style="62" bestFit="1" customWidth="1"/>
    <col min="12" max="12" width="13.85546875" style="62" customWidth="1"/>
    <col min="13" max="19" width="11.5703125" style="62"/>
    <col min="20" max="20" width="14.140625" style="62" bestFit="1" customWidth="1"/>
    <col min="21" max="16384" width="11.5703125" style="62"/>
  </cols>
  <sheetData>
    <row r="1" spans="1:22" s="66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3" t="s">
        <v>81</v>
      </c>
      <c r="H1" s="57" t="s">
        <v>87</v>
      </c>
      <c r="I1" s="60" t="s">
        <v>88</v>
      </c>
      <c r="J1" s="60" t="s">
        <v>90</v>
      </c>
      <c r="K1" s="60" t="s">
        <v>89</v>
      </c>
      <c r="L1" s="60" t="s">
        <v>91</v>
      </c>
      <c r="M1" s="60" t="s">
        <v>80</v>
      </c>
      <c r="N1" s="60" t="s">
        <v>95</v>
      </c>
      <c r="O1" s="67" t="s">
        <v>84</v>
      </c>
      <c r="P1" s="67" t="s">
        <v>82</v>
      </c>
      <c r="Q1" s="67" t="s">
        <v>86</v>
      </c>
      <c r="R1" s="68" t="s">
        <v>75</v>
      </c>
      <c r="S1" s="69" t="s">
        <v>78</v>
      </c>
      <c r="T1" s="53" t="s">
        <v>83</v>
      </c>
      <c r="U1" s="69" t="s">
        <v>78</v>
      </c>
      <c r="V1" s="67" t="s">
        <v>83</v>
      </c>
    </row>
    <row r="2" spans="1:22" x14ac:dyDescent="0.25">
      <c r="A2" s="5">
        <f>IF(C2="","",1)</f>
        <v>1</v>
      </c>
      <c r="B2" s="5">
        <f>IF(C2="","",1)</f>
        <v>1</v>
      </c>
      <c r="C2" s="28">
        <v>1947</v>
      </c>
      <c r="D2" s="28">
        <v>1</v>
      </c>
      <c r="E2" s="48">
        <v>1096</v>
      </c>
      <c r="F2" s="51">
        <v>1570.519</v>
      </c>
      <c r="G2" s="51"/>
      <c r="H2" s="58">
        <f t="shared" ref="H2:H65" si="0">F2-AVERAGE($F$2:$F$244)</f>
        <v>-3748.2877283950593</v>
      </c>
      <c r="I2" s="59"/>
      <c r="J2" s="59"/>
      <c r="K2" s="59">
        <f t="shared" ref="K2:K65" si="1">H3-AVERAGE($H$2:$H$244)</f>
        <v>-3750.1537283950606</v>
      </c>
      <c r="L2" s="59">
        <f t="shared" ref="L2:L65" si="2">H4-AVERAGE($H$2:$H$244)</f>
        <v>-3750.840728395061</v>
      </c>
      <c r="M2" s="59">
        <f t="shared" ref="M2:M65" si="3">LN(F2)</f>
        <v>7.359161416963464</v>
      </c>
      <c r="N2" s="59">
        <f t="shared" ref="N2:N65" si="4">M2-AVERAGE($M$2:$M$244)</f>
        <v>-1.0605039029801313</v>
      </c>
      <c r="O2" s="59"/>
      <c r="P2" s="59"/>
      <c r="Q2" s="59"/>
      <c r="R2" s="70">
        <v>1017.2</v>
      </c>
      <c r="S2" s="70">
        <v>6</v>
      </c>
      <c r="T2" s="55">
        <f t="shared" ref="T2:T65" si="5">A2</f>
        <v>1</v>
      </c>
      <c r="U2" s="70">
        <v>6.5</v>
      </c>
      <c r="V2" s="72">
        <v>3</v>
      </c>
    </row>
    <row r="3" spans="1:22" x14ac:dyDescent="0.25">
      <c r="A3" s="5">
        <f>IF(B3="","",A2+1)</f>
        <v>2</v>
      </c>
      <c r="B3" s="5">
        <f t="shared" ref="B3:B66" si="6">IF(C3="","",1)</f>
        <v>1</v>
      </c>
      <c r="C3" s="28">
        <v>1947</v>
      </c>
      <c r="D3" s="28">
        <v>2</v>
      </c>
      <c r="E3" s="48">
        <v>1072.8</v>
      </c>
      <c r="F3" s="51">
        <v>1568.653</v>
      </c>
      <c r="G3" s="51">
        <f>F3-F2</f>
        <v>-1.8659999999999854</v>
      </c>
      <c r="H3" s="58">
        <f t="shared" si="0"/>
        <v>-3750.1537283950593</v>
      </c>
      <c r="I3" s="59">
        <f>F2</f>
        <v>1570.519</v>
      </c>
      <c r="J3" s="59"/>
      <c r="K3" s="59">
        <f t="shared" si="1"/>
        <v>-3750.840728395061</v>
      </c>
      <c r="L3" s="59">
        <f t="shared" si="2"/>
        <v>-3727.8687283950608</v>
      </c>
      <c r="M3" s="59">
        <f t="shared" si="3"/>
        <v>7.3579725682990533</v>
      </c>
      <c r="N3" s="59">
        <f t="shared" si="4"/>
        <v>-1.061692751644542</v>
      </c>
      <c r="O3" s="59">
        <f>M3-M2</f>
        <v>-1.1888486644107132E-3</v>
      </c>
      <c r="P3" s="59">
        <f>M2</f>
        <v>7.359161416963464</v>
      </c>
      <c r="Q3" s="59"/>
      <c r="R3" s="70">
        <v>1034</v>
      </c>
      <c r="S3" s="70">
        <v>6.3</v>
      </c>
      <c r="T3" s="55">
        <f t="shared" si="5"/>
        <v>2</v>
      </c>
      <c r="U3" s="70">
        <v>6.4</v>
      </c>
      <c r="V3" s="72">
        <v>4</v>
      </c>
    </row>
    <row r="4" spans="1:22" x14ac:dyDescent="0.25">
      <c r="A4" s="5">
        <f t="shared" ref="A4:A67" si="7">IF(B4="","",A3+1)</f>
        <v>3</v>
      </c>
      <c r="B4" s="5">
        <f t="shared" si="6"/>
        <v>1</v>
      </c>
      <c r="C4" s="28">
        <v>1947</v>
      </c>
      <c r="D4" s="28">
        <v>3</v>
      </c>
      <c r="E4" s="48">
        <v>1102.8</v>
      </c>
      <c r="F4" s="51">
        <v>1567.9659999999999</v>
      </c>
      <c r="G4" s="51">
        <f t="shared" ref="G4:G67" si="8">F4-F3</f>
        <v>-0.68700000000012551</v>
      </c>
      <c r="H4" s="58">
        <f t="shared" si="0"/>
        <v>-3750.8407283950596</v>
      </c>
      <c r="I4" s="59">
        <f t="shared" ref="I4:I67" si="9">F3</f>
        <v>1568.653</v>
      </c>
      <c r="J4" s="59">
        <f>F2</f>
        <v>1570.519</v>
      </c>
      <c r="K4" s="59">
        <f t="shared" si="1"/>
        <v>-3727.8687283950608</v>
      </c>
      <c r="L4" s="59">
        <f t="shared" si="2"/>
        <v>-3702.7377283950609</v>
      </c>
      <c r="M4" s="59">
        <f t="shared" si="3"/>
        <v>7.3575345170017892</v>
      </c>
      <c r="N4" s="59">
        <f t="shared" si="4"/>
        <v>-1.0621308029418062</v>
      </c>
      <c r="O4" s="59">
        <f t="shared" ref="O4:O67" si="10">M4-M3</f>
        <v>-4.3805129726415259E-4</v>
      </c>
      <c r="P4" s="59">
        <f t="shared" ref="P4:P67" si="11">M3</f>
        <v>7.3579725682990533</v>
      </c>
      <c r="Q4" s="59">
        <f>O3</f>
        <v>-1.1888486644107132E-3</v>
      </c>
      <c r="R4" s="70">
        <v>1037.5</v>
      </c>
      <c r="S4" s="70">
        <v>6.5</v>
      </c>
      <c r="T4" s="55">
        <f t="shared" si="5"/>
        <v>3</v>
      </c>
      <c r="U4" s="70">
        <v>7</v>
      </c>
      <c r="V4" s="72">
        <v>5</v>
      </c>
    </row>
    <row r="5" spans="1:22" x14ac:dyDescent="0.25">
      <c r="A5" s="5">
        <f t="shared" si="7"/>
        <v>4</v>
      </c>
      <c r="B5" s="5">
        <f t="shared" si="6"/>
        <v>1</v>
      </c>
      <c r="C5" s="28">
        <v>1947</v>
      </c>
      <c r="D5" s="28">
        <v>4</v>
      </c>
      <c r="E5" s="48">
        <v>1089.7</v>
      </c>
      <c r="F5" s="51">
        <v>1590.9380000000001</v>
      </c>
      <c r="G5" s="51">
        <f t="shared" si="8"/>
        <v>22.972000000000207</v>
      </c>
      <c r="H5" s="58">
        <f t="shared" si="0"/>
        <v>-3727.8687283950594</v>
      </c>
      <c r="I5" s="59">
        <f t="shared" si="9"/>
        <v>1567.9659999999999</v>
      </c>
      <c r="J5" s="59">
        <f t="shared" ref="J5:J68" si="12">F3</f>
        <v>1568.653</v>
      </c>
      <c r="K5" s="59">
        <f t="shared" si="1"/>
        <v>-3702.7377283950609</v>
      </c>
      <c r="L5" s="59">
        <f t="shared" si="2"/>
        <v>-3674.1697283950612</v>
      </c>
      <c r="M5" s="59">
        <f t="shared" si="3"/>
        <v>7.3720790583767082</v>
      </c>
      <c r="N5" s="59">
        <f t="shared" si="4"/>
        <v>-1.0475862615668872</v>
      </c>
      <c r="O5" s="59">
        <f t="shared" si="10"/>
        <v>1.4544541374919007E-2</v>
      </c>
      <c r="P5" s="59">
        <f t="shared" si="11"/>
        <v>7.3575345170017892</v>
      </c>
      <c r="Q5" s="59">
        <f t="shared" ref="Q5:Q68" si="13">O4</f>
        <v>-4.3805129726415259E-4</v>
      </c>
      <c r="R5" s="70">
        <v>1037.7</v>
      </c>
      <c r="S5" s="70">
        <v>6.4</v>
      </c>
      <c r="T5" s="55">
        <f t="shared" si="5"/>
        <v>4</v>
      </c>
      <c r="U5" s="70">
        <v>6.7</v>
      </c>
      <c r="V5" s="72">
        <v>6</v>
      </c>
    </row>
    <row r="6" spans="1:22" x14ac:dyDescent="0.25">
      <c r="A6" s="5">
        <f t="shared" si="7"/>
        <v>5</v>
      </c>
      <c r="B6" s="5">
        <f t="shared" si="6"/>
        <v>1</v>
      </c>
      <c r="C6" s="28">
        <v>1948</v>
      </c>
      <c r="D6" s="28">
        <v>1</v>
      </c>
      <c r="E6" s="48">
        <v>1107.3</v>
      </c>
      <c r="F6" s="51">
        <v>1616.069</v>
      </c>
      <c r="G6" s="51">
        <f t="shared" si="8"/>
        <v>25.130999999999858</v>
      </c>
      <c r="H6" s="58">
        <f t="shared" si="0"/>
        <v>-3702.7377283950595</v>
      </c>
      <c r="I6" s="59">
        <f t="shared" si="9"/>
        <v>1590.9380000000001</v>
      </c>
      <c r="J6" s="59">
        <f t="shared" si="12"/>
        <v>1567.9659999999999</v>
      </c>
      <c r="K6" s="59">
        <f t="shared" si="1"/>
        <v>-3674.1697283950612</v>
      </c>
      <c r="L6" s="59">
        <f t="shared" si="2"/>
        <v>-3664.7457283950612</v>
      </c>
      <c r="M6" s="59">
        <f t="shared" si="3"/>
        <v>7.387751936189308</v>
      </c>
      <c r="N6" s="59">
        <f t="shared" si="4"/>
        <v>-1.0319133837542873</v>
      </c>
      <c r="O6" s="59">
        <f t="shared" si="10"/>
        <v>1.567287781259985E-2</v>
      </c>
      <c r="P6" s="59">
        <f t="shared" si="11"/>
        <v>7.3720790583767082</v>
      </c>
      <c r="Q6" s="59">
        <f t="shared" si="13"/>
        <v>1.4544541374919007E-2</v>
      </c>
      <c r="R6" s="70">
        <v>1042.5999999999999</v>
      </c>
      <c r="S6" s="70">
        <v>7</v>
      </c>
      <c r="T6" s="55">
        <f t="shared" si="5"/>
        <v>5</v>
      </c>
      <c r="U6" s="70">
        <v>7.1</v>
      </c>
      <c r="V6" s="72">
        <v>7</v>
      </c>
    </row>
    <row r="7" spans="1:22" x14ac:dyDescent="0.25">
      <c r="A7" s="5">
        <f t="shared" si="7"/>
        <v>6</v>
      </c>
      <c r="B7" s="5">
        <f t="shared" si="6"/>
        <v>1</v>
      </c>
      <c r="C7" s="28">
        <v>1948</v>
      </c>
      <c r="D7" s="28">
        <v>2</v>
      </c>
      <c r="E7" s="48">
        <v>1145.3</v>
      </c>
      <c r="F7" s="51">
        <v>1644.6369999999999</v>
      </c>
      <c r="G7" s="51">
        <f t="shared" si="8"/>
        <v>28.567999999999984</v>
      </c>
      <c r="H7" s="58">
        <f t="shared" si="0"/>
        <v>-3674.1697283950598</v>
      </c>
      <c r="I7" s="59">
        <f t="shared" si="9"/>
        <v>1616.069</v>
      </c>
      <c r="J7" s="59">
        <f t="shared" si="12"/>
        <v>1590.9380000000001</v>
      </c>
      <c r="K7" s="59">
        <f t="shared" si="1"/>
        <v>-3664.7457283950612</v>
      </c>
      <c r="L7" s="59">
        <f t="shared" si="2"/>
        <v>-3660.8187283950606</v>
      </c>
      <c r="M7" s="59">
        <f t="shared" si="3"/>
        <v>7.4052749701555447</v>
      </c>
      <c r="N7" s="59">
        <f t="shared" si="4"/>
        <v>-1.0143903497880506</v>
      </c>
      <c r="O7" s="59">
        <f t="shared" si="10"/>
        <v>1.7523033966236667E-2</v>
      </c>
      <c r="P7" s="59">
        <f t="shared" si="11"/>
        <v>7.387751936189308</v>
      </c>
      <c r="Q7" s="59">
        <f t="shared" si="13"/>
        <v>1.567287781259985E-2</v>
      </c>
      <c r="R7" s="70">
        <v>1054.3</v>
      </c>
      <c r="S7" s="70">
        <v>6.7</v>
      </c>
      <c r="T7" s="55">
        <f t="shared" si="5"/>
        <v>6</v>
      </c>
      <c r="U7" s="70">
        <v>7.4</v>
      </c>
      <c r="V7" s="72">
        <v>8</v>
      </c>
    </row>
    <row r="8" spans="1:22" x14ac:dyDescent="0.25">
      <c r="A8" s="5">
        <f t="shared" si="7"/>
        <v>7</v>
      </c>
      <c r="B8" s="5">
        <f t="shared" si="6"/>
        <v>1</v>
      </c>
      <c r="C8" s="28">
        <v>1948</v>
      </c>
      <c r="D8" s="28">
        <v>3</v>
      </c>
      <c r="E8" s="48">
        <v>1168.4000000000001</v>
      </c>
      <c r="F8" s="51">
        <v>1654.0609999999999</v>
      </c>
      <c r="G8" s="51">
        <f t="shared" si="8"/>
        <v>9.4239999999999782</v>
      </c>
      <c r="H8" s="58">
        <f t="shared" si="0"/>
        <v>-3664.7457283950598</v>
      </c>
      <c r="I8" s="59">
        <f t="shared" si="9"/>
        <v>1644.6369999999999</v>
      </c>
      <c r="J8" s="59">
        <f t="shared" si="12"/>
        <v>1616.069</v>
      </c>
      <c r="K8" s="59">
        <f t="shared" si="1"/>
        <v>-3660.8187283950606</v>
      </c>
      <c r="L8" s="59">
        <f t="shared" si="2"/>
        <v>-3685.5577283950611</v>
      </c>
      <c r="M8" s="59">
        <f t="shared" si="3"/>
        <v>7.410988755193781</v>
      </c>
      <c r="N8" s="59">
        <f t="shared" si="4"/>
        <v>-1.0086765647498144</v>
      </c>
      <c r="O8" s="59">
        <f t="shared" si="10"/>
        <v>5.7137850382362743E-3</v>
      </c>
      <c r="P8" s="59">
        <f t="shared" si="11"/>
        <v>7.4052749701555447</v>
      </c>
      <c r="Q8" s="59">
        <f t="shared" si="13"/>
        <v>1.7523033966236667E-2</v>
      </c>
      <c r="R8" s="70">
        <v>1056.0999999999999</v>
      </c>
      <c r="S8" s="70">
        <v>7.1</v>
      </c>
      <c r="T8" s="55">
        <f t="shared" si="5"/>
        <v>7</v>
      </c>
      <c r="U8" s="70">
        <v>7.2</v>
      </c>
      <c r="V8" s="72">
        <v>9</v>
      </c>
    </row>
    <row r="9" spans="1:22" x14ac:dyDescent="0.25">
      <c r="A9" s="5">
        <f t="shared" si="7"/>
        <v>8</v>
      </c>
      <c r="B9" s="5">
        <f t="shared" si="6"/>
        <v>1</v>
      </c>
      <c r="C9" s="28">
        <v>1948</v>
      </c>
      <c r="D9" s="28">
        <v>4</v>
      </c>
      <c r="E9" s="48">
        <v>1171.9000000000001</v>
      </c>
      <c r="F9" s="51">
        <v>1657.9880000000001</v>
      </c>
      <c r="G9" s="51">
        <f t="shared" si="8"/>
        <v>3.9270000000001346</v>
      </c>
      <c r="H9" s="58">
        <f t="shared" si="0"/>
        <v>-3660.8187283950592</v>
      </c>
      <c r="I9" s="59">
        <f t="shared" si="9"/>
        <v>1654.0609999999999</v>
      </c>
      <c r="J9" s="59">
        <f t="shared" si="12"/>
        <v>1644.6369999999999</v>
      </c>
      <c r="K9" s="59">
        <f t="shared" si="1"/>
        <v>-3685.5577283950611</v>
      </c>
      <c r="L9" s="59">
        <f t="shared" si="2"/>
        <v>-3690.3677283950606</v>
      </c>
      <c r="M9" s="59">
        <f t="shared" si="3"/>
        <v>7.4133600980333432</v>
      </c>
      <c r="N9" s="59">
        <f t="shared" si="4"/>
        <v>-1.0063052219102522</v>
      </c>
      <c r="O9" s="59">
        <f t="shared" si="10"/>
        <v>2.371342839562196E-3</v>
      </c>
      <c r="P9" s="59">
        <f t="shared" si="11"/>
        <v>7.410988755193781</v>
      </c>
      <c r="Q9" s="59">
        <f t="shared" si="13"/>
        <v>5.7137850382362743E-3</v>
      </c>
      <c r="R9" s="70">
        <v>1064.8</v>
      </c>
      <c r="S9" s="70">
        <v>7.4</v>
      </c>
      <c r="T9" s="55">
        <f t="shared" si="5"/>
        <v>8</v>
      </c>
      <c r="U9" s="70">
        <v>7.2</v>
      </c>
      <c r="V9" s="72">
        <v>10</v>
      </c>
    </row>
    <row r="10" spans="1:22" x14ac:dyDescent="0.25">
      <c r="A10" s="5">
        <f t="shared" si="7"/>
        <v>9</v>
      </c>
      <c r="B10" s="5">
        <f t="shared" si="6"/>
        <v>1</v>
      </c>
      <c r="C10" s="28">
        <v>1949</v>
      </c>
      <c r="D10" s="28">
        <v>1</v>
      </c>
      <c r="E10" s="48">
        <v>1147.5999999999999</v>
      </c>
      <c r="F10" s="51">
        <v>1633.249</v>
      </c>
      <c r="G10" s="51">
        <f t="shared" si="8"/>
        <v>-24.739000000000033</v>
      </c>
      <c r="H10" s="58">
        <f t="shared" si="0"/>
        <v>-3685.5577283950597</v>
      </c>
      <c r="I10" s="59">
        <f t="shared" si="9"/>
        <v>1657.9880000000001</v>
      </c>
      <c r="J10" s="59">
        <f t="shared" si="12"/>
        <v>1654.0609999999999</v>
      </c>
      <c r="K10" s="59">
        <f t="shared" si="1"/>
        <v>-3690.3677283950606</v>
      </c>
      <c r="L10" s="59">
        <f t="shared" si="2"/>
        <v>-3672.1087283950606</v>
      </c>
      <c r="M10" s="59">
        <f t="shared" si="3"/>
        <v>7.3983265614445362</v>
      </c>
      <c r="N10" s="59">
        <f t="shared" si="4"/>
        <v>-1.0213387584990592</v>
      </c>
      <c r="O10" s="59">
        <f t="shared" si="10"/>
        <v>-1.5033536588807017E-2</v>
      </c>
      <c r="P10" s="59">
        <f t="shared" si="11"/>
        <v>7.4133600980333432</v>
      </c>
      <c r="Q10" s="59">
        <f t="shared" si="13"/>
        <v>2.371342839562196E-3</v>
      </c>
      <c r="R10" s="70">
        <v>1066.0999999999999</v>
      </c>
      <c r="S10" s="70">
        <v>7.2</v>
      </c>
      <c r="T10" s="55">
        <f t="shared" si="5"/>
        <v>9</v>
      </c>
      <c r="U10" s="70">
        <v>7.1</v>
      </c>
      <c r="V10" s="72">
        <v>11</v>
      </c>
    </row>
    <row r="11" spans="1:22" x14ac:dyDescent="0.25">
      <c r="A11" s="5">
        <f t="shared" si="7"/>
        <v>10</v>
      </c>
      <c r="B11" s="5">
        <f t="shared" si="6"/>
        <v>1</v>
      </c>
      <c r="C11" s="28">
        <v>1949</v>
      </c>
      <c r="D11" s="28">
        <v>2</v>
      </c>
      <c r="E11" s="48">
        <v>1151.4000000000001</v>
      </c>
      <c r="F11" s="51">
        <v>1628.4390000000001</v>
      </c>
      <c r="G11" s="51">
        <f t="shared" si="8"/>
        <v>-4.8099999999999454</v>
      </c>
      <c r="H11" s="58">
        <f t="shared" si="0"/>
        <v>-3690.3677283950592</v>
      </c>
      <c r="I11" s="59">
        <f t="shared" si="9"/>
        <v>1633.249</v>
      </c>
      <c r="J11" s="59">
        <f t="shared" si="12"/>
        <v>1657.9880000000001</v>
      </c>
      <c r="K11" s="59">
        <f t="shared" si="1"/>
        <v>-3672.1087283950606</v>
      </c>
      <c r="L11" s="59">
        <f t="shared" si="2"/>
        <v>-3688.8957283950608</v>
      </c>
      <c r="M11" s="59">
        <f t="shared" si="3"/>
        <v>7.3953771662314916</v>
      </c>
      <c r="N11" s="59">
        <f t="shared" si="4"/>
        <v>-1.0242881537121038</v>
      </c>
      <c r="O11" s="59">
        <f t="shared" si="10"/>
        <v>-2.9493952130446033E-3</v>
      </c>
      <c r="P11" s="59">
        <f t="shared" si="11"/>
        <v>7.3983265614445362</v>
      </c>
      <c r="Q11" s="59">
        <f t="shared" si="13"/>
        <v>-1.5033536588807017E-2</v>
      </c>
      <c r="R11" s="70">
        <v>1082.5999999999999</v>
      </c>
      <c r="S11" s="70">
        <v>7.2</v>
      </c>
      <c r="T11" s="55">
        <f t="shared" si="5"/>
        <v>10</v>
      </c>
      <c r="U11" s="70">
        <v>7.4</v>
      </c>
      <c r="V11" s="72">
        <v>12</v>
      </c>
    </row>
    <row r="12" spans="1:22" x14ac:dyDescent="0.25">
      <c r="A12" s="5">
        <f t="shared" si="7"/>
        <v>11</v>
      </c>
      <c r="B12" s="5">
        <f t="shared" si="6"/>
        <v>1</v>
      </c>
      <c r="C12" s="28">
        <v>1949</v>
      </c>
      <c r="D12" s="28">
        <v>3</v>
      </c>
      <c r="E12" s="48">
        <v>1158.0999999999999</v>
      </c>
      <c r="F12" s="51">
        <v>1646.6980000000001</v>
      </c>
      <c r="G12" s="51">
        <f t="shared" si="8"/>
        <v>18.259000000000015</v>
      </c>
      <c r="H12" s="58">
        <f t="shared" si="0"/>
        <v>-3672.1087283950592</v>
      </c>
      <c r="I12" s="59">
        <f t="shared" si="9"/>
        <v>1628.4390000000001</v>
      </c>
      <c r="J12" s="59">
        <f t="shared" si="12"/>
        <v>1633.249</v>
      </c>
      <c r="K12" s="59">
        <f t="shared" si="1"/>
        <v>-3688.8957283950608</v>
      </c>
      <c r="L12" s="59">
        <f t="shared" si="2"/>
        <v>-3622.0417283950605</v>
      </c>
      <c r="M12" s="59">
        <f t="shared" si="3"/>
        <v>7.4065273496729027</v>
      </c>
      <c r="N12" s="59">
        <f t="shared" si="4"/>
        <v>-1.0131379702706926</v>
      </c>
      <c r="O12" s="59">
        <f t="shared" si="10"/>
        <v>1.1150183441411166E-2</v>
      </c>
      <c r="P12" s="59">
        <f t="shared" si="11"/>
        <v>7.3953771662314916</v>
      </c>
      <c r="Q12" s="59">
        <f t="shared" si="13"/>
        <v>-2.9493952130446033E-3</v>
      </c>
      <c r="R12" s="70">
        <v>1085</v>
      </c>
      <c r="S12" s="70">
        <v>7.1</v>
      </c>
      <c r="T12" s="55">
        <f t="shared" si="5"/>
        <v>11</v>
      </c>
      <c r="U12" s="70">
        <v>8.3000000000000007</v>
      </c>
      <c r="V12" s="72">
        <v>13</v>
      </c>
    </row>
    <row r="13" spans="1:22" x14ac:dyDescent="0.25">
      <c r="A13" s="5">
        <f t="shared" si="7"/>
        <v>12</v>
      </c>
      <c r="B13" s="5">
        <f t="shared" si="6"/>
        <v>1</v>
      </c>
      <c r="C13" s="28">
        <v>1949</v>
      </c>
      <c r="D13" s="28">
        <v>4</v>
      </c>
      <c r="E13" s="48">
        <v>1165.7</v>
      </c>
      <c r="F13" s="51">
        <v>1629.9110000000001</v>
      </c>
      <c r="G13" s="51">
        <f t="shared" si="8"/>
        <v>-16.787000000000035</v>
      </c>
      <c r="H13" s="58">
        <f t="shared" si="0"/>
        <v>-3688.8957283950595</v>
      </c>
      <c r="I13" s="59">
        <f t="shared" si="9"/>
        <v>1646.6980000000001</v>
      </c>
      <c r="J13" s="59">
        <f t="shared" si="12"/>
        <v>1628.4390000000001</v>
      </c>
      <c r="K13" s="59">
        <f t="shared" si="1"/>
        <v>-3622.0417283950605</v>
      </c>
      <c r="L13" s="59">
        <f t="shared" si="2"/>
        <v>-3571.4847283950608</v>
      </c>
      <c r="M13" s="59">
        <f t="shared" si="3"/>
        <v>7.3962806910831134</v>
      </c>
      <c r="N13" s="59">
        <f t="shared" si="4"/>
        <v>-1.023384628860482</v>
      </c>
      <c r="O13" s="59">
        <f t="shared" si="10"/>
        <v>-1.0246658589789348E-2</v>
      </c>
      <c r="P13" s="59">
        <f t="shared" si="11"/>
        <v>7.4065273496729027</v>
      </c>
      <c r="Q13" s="59">
        <f t="shared" si="13"/>
        <v>1.1150183441411166E-2</v>
      </c>
      <c r="R13" s="70">
        <v>1100.2</v>
      </c>
      <c r="S13" s="70">
        <v>7.4</v>
      </c>
      <c r="T13" s="55">
        <f t="shared" si="5"/>
        <v>12</v>
      </c>
      <c r="U13" s="70">
        <v>8.4</v>
      </c>
      <c r="V13" s="72">
        <v>14</v>
      </c>
    </row>
    <row r="14" spans="1:22" x14ac:dyDescent="0.25">
      <c r="A14" s="5">
        <f t="shared" si="7"/>
        <v>13</v>
      </c>
      <c r="B14" s="5">
        <f t="shared" si="6"/>
        <v>1</v>
      </c>
      <c r="C14" s="28">
        <v>1950</v>
      </c>
      <c r="D14" s="28">
        <v>1</v>
      </c>
      <c r="E14" s="48">
        <v>1252.8</v>
      </c>
      <c r="F14" s="51">
        <v>1696.7650000000001</v>
      </c>
      <c r="G14" s="51">
        <f t="shared" si="8"/>
        <v>66.854000000000042</v>
      </c>
      <c r="H14" s="58">
        <f t="shared" si="0"/>
        <v>-3622.0417283950592</v>
      </c>
      <c r="I14" s="59">
        <f t="shared" si="9"/>
        <v>1629.9110000000001</v>
      </c>
      <c r="J14" s="59">
        <f t="shared" si="12"/>
        <v>1646.6980000000001</v>
      </c>
      <c r="K14" s="59">
        <f t="shared" si="1"/>
        <v>-3571.4847283950608</v>
      </c>
      <c r="L14" s="59">
        <f t="shared" si="2"/>
        <v>-3502.9617283950606</v>
      </c>
      <c r="M14" s="59">
        <f t="shared" si="3"/>
        <v>7.4364787759750257</v>
      </c>
      <c r="N14" s="59">
        <f t="shared" si="4"/>
        <v>-0.98318654396856964</v>
      </c>
      <c r="O14" s="59">
        <f t="shared" si="10"/>
        <v>4.0198084891912345E-2</v>
      </c>
      <c r="P14" s="59">
        <f t="shared" si="11"/>
        <v>7.3962806910831134</v>
      </c>
      <c r="Q14" s="59">
        <f t="shared" si="13"/>
        <v>-1.0246658589789348E-2</v>
      </c>
      <c r="R14" s="70">
        <v>1118.9000000000001</v>
      </c>
      <c r="S14" s="70">
        <v>8.3000000000000007</v>
      </c>
      <c r="T14" s="55">
        <f t="shared" si="5"/>
        <v>13</v>
      </c>
      <c r="U14" s="70">
        <v>9.1999999999999993</v>
      </c>
      <c r="V14" s="72">
        <v>15</v>
      </c>
    </row>
    <row r="15" spans="1:22" x14ac:dyDescent="0.25">
      <c r="A15" s="5">
        <f t="shared" si="7"/>
        <v>14</v>
      </c>
      <c r="B15" s="5">
        <f t="shared" si="6"/>
        <v>1</v>
      </c>
      <c r="C15" s="28">
        <v>1950</v>
      </c>
      <c r="D15" s="28">
        <v>2</v>
      </c>
      <c r="E15" s="48">
        <v>1245.4000000000001</v>
      </c>
      <c r="F15" s="51">
        <v>1747.3219999999999</v>
      </c>
      <c r="G15" s="51">
        <f t="shared" si="8"/>
        <v>50.556999999999789</v>
      </c>
      <c r="H15" s="58">
        <f t="shared" si="0"/>
        <v>-3571.4847283950594</v>
      </c>
      <c r="I15" s="59">
        <f t="shared" si="9"/>
        <v>1696.7650000000001</v>
      </c>
      <c r="J15" s="59">
        <f t="shared" si="12"/>
        <v>1629.9110000000001</v>
      </c>
      <c r="K15" s="59">
        <f t="shared" si="1"/>
        <v>-3502.9617283950606</v>
      </c>
      <c r="L15" s="59">
        <f t="shared" si="2"/>
        <v>-3469.878728395061</v>
      </c>
      <c r="M15" s="59">
        <f t="shared" si="3"/>
        <v>7.4658396091201897</v>
      </c>
      <c r="N15" s="59">
        <f t="shared" si="4"/>
        <v>-0.95382571082340561</v>
      </c>
      <c r="O15" s="59">
        <f t="shared" si="10"/>
        <v>2.9360833145164023E-2</v>
      </c>
      <c r="P15" s="59">
        <f t="shared" si="11"/>
        <v>7.4364787759750257</v>
      </c>
      <c r="Q15" s="59">
        <f t="shared" si="13"/>
        <v>4.0198084891912345E-2</v>
      </c>
      <c r="R15" s="70">
        <v>1136.8</v>
      </c>
      <c r="S15" s="70">
        <v>8.4</v>
      </c>
      <c r="T15" s="55">
        <f t="shared" si="5"/>
        <v>14</v>
      </c>
      <c r="U15" s="70">
        <v>9.5</v>
      </c>
      <c r="V15" s="72">
        <v>16</v>
      </c>
    </row>
    <row r="16" spans="1:22" x14ac:dyDescent="0.25">
      <c r="A16" s="5">
        <f t="shared" si="7"/>
        <v>15</v>
      </c>
      <c r="B16" s="5">
        <f t="shared" si="6"/>
        <v>1</v>
      </c>
      <c r="C16" s="28">
        <v>1950</v>
      </c>
      <c r="D16" s="28">
        <v>3</v>
      </c>
      <c r="E16" s="48">
        <v>1264.8</v>
      </c>
      <c r="F16" s="51">
        <v>1815.845</v>
      </c>
      <c r="G16" s="51">
        <f t="shared" si="8"/>
        <v>68.523000000000138</v>
      </c>
      <c r="H16" s="58">
        <f t="shared" si="0"/>
        <v>-3502.9617283950593</v>
      </c>
      <c r="I16" s="59">
        <f t="shared" si="9"/>
        <v>1747.3219999999999</v>
      </c>
      <c r="J16" s="59">
        <f t="shared" si="12"/>
        <v>1696.7650000000001</v>
      </c>
      <c r="K16" s="59">
        <f t="shared" si="1"/>
        <v>-3469.878728395061</v>
      </c>
      <c r="L16" s="59">
        <f t="shared" si="2"/>
        <v>-3447.4957283950612</v>
      </c>
      <c r="M16" s="59">
        <f t="shared" si="3"/>
        <v>7.5043062030956058</v>
      </c>
      <c r="N16" s="59">
        <f t="shared" si="4"/>
        <v>-0.91535911684798954</v>
      </c>
      <c r="O16" s="59">
        <f t="shared" si="10"/>
        <v>3.8466593975416075E-2</v>
      </c>
      <c r="P16" s="59">
        <f t="shared" si="11"/>
        <v>7.4658396091201897</v>
      </c>
      <c r="Q16" s="59">
        <f t="shared" si="13"/>
        <v>2.9360833145164023E-2</v>
      </c>
      <c r="R16" s="70">
        <v>1195.3</v>
      </c>
      <c r="S16" s="70">
        <v>9.1999999999999993</v>
      </c>
      <c r="T16" s="55">
        <f t="shared" si="5"/>
        <v>15</v>
      </c>
      <c r="U16" s="70">
        <v>8.4</v>
      </c>
      <c r="V16" s="72">
        <v>17</v>
      </c>
    </row>
    <row r="17" spans="1:22" x14ac:dyDescent="0.25">
      <c r="A17" s="5">
        <f t="shared" si="7"/>
        <v>16</v>
      </c>
      <c r="B17" s="5">
        <f t="shared" si="6"/>
        <v>1</v>
      </c>
      <c r="C17" s="28">
        <v>1950</v>
      </c>
      <c r="D17" s="28">
        <v>4</v>
      </c>
      <c r="E17" s="48">
        <v>1277.4000000000001</v>
      </c>
      <c r="F17" s="51">
        <v>1848.9280000000001</v>
      </c>
      <c r="G17" s="51">
        <f t="shared" si="8"/>
        <v>33.083000000000084</v>
      </c>
      <c r="H17" s="58">
        <f t="shared" si="0"/>
        <v>-3469.8787283950596</v>
      </c>
      <c r="I17" s="59">
        <f t="shared" si="9"/>
        <v>1815.845</v>
      </c>
      <c r="J17" s="59">
        <f t="shared" si="12"/>
        <v>1747.3219999999999</v>
      </c>
      <c r="K17" s="59">
        <f t="shared" si="1"/>
        <v>-3447.4957283950612</v>
      </c>
      <c r="L17" s="59">
        <f t="shared" si="2"/>
        <v>-3415.6887283950609</v>
      </c>
      <c r="M17" s="59">
        <f t="shared" si="3"/>
        <v>7.5223612906613946</v>
      </c>
      <c r="N17" s="59">
        <f t="shared" si="4"/>
        <v>-0.89730402928220077</v>
      </c>
      <c r="O17" s="59">
        <f t="shared" si="10"/>
        <v>1.8055087565788774E-2</v>
      </c>
      <c r="P17" s="59">
        <f t="shared" si="11"/>
        <v>7.5043062030956058</v>
      </c>
      <c r="Q17" s="59">
        <f t="shared" si="13"/>
        <v>3.8466593975416075E-2</v>
      </c>
      <c r="R17" s="70">
        <v>1160.0999999999999</v>
      </c>
      <c r="S17" s="70">
        <v>9.5</v>
      </c>
      <c r="T17" s="55">
        <f t="shared" si="5"/>
        <v>16</v>
      </c>
      <c r="U17" s="70">
        <v>8.6</v>
      </c>
      <c r="V17" s="72">
        <v>18</v>
      </c>
    </row>
    <row r="18" spans="1:22" x14ac:dyDescent="0.25">
      <c r="A18" s="5">
        <f t="shared" si="7"/>
        <v>17</v>
      </c>
      <c r="B18" s="5">
        <f t="shared" si="6"/>
        <v>1</v>
      </c>
      <c r="C18" s="28">
        <v>1951</v>
      </c>
      <c r="D18" s="28">
        <v>1</v>
      </c>
      <c r="E18" s="48">
        <v>1276.9000000000001</v>
      </c>
      <c r="F18" s="51">
        <v>1871.3109999999999</v>
      </c>
      <c r="G18" s="51">
        <f t="shared" si="8"/>
        <v>22.382999999999811</v>
      </c>
      <c r="H18" s="58">
        <f t="shared" si="0"/>
        <v>-3447.4957283950598</v>
      </c>
      <c r="I18" s="59">
        <f t="shared" si="9"/>
        <v>1848.9280000000001</v>
      </c>
      <c r="J18" s="59">
        <f t="shared" si="12"/>
        <v>1815.845</v>
      </c>
      <c r="K18" s="59">
        <f t="shared" si="1"/>
        <v>-3415.6887283950609</v>
      </c>
      <c r="L18" s="59">
        <f t="shared" si="2"/>
        <v>-3377.6977283950609</v>
      </c>
      <c r="M18" s="59">
        <f t="shared" si="3"/>
        <v>7.5343945337329119</v>
      </c>
      <c r="N18" s="59">
        <f t="shared" si="4"/>
        <v>-0.88527078621068345</v>
      </c>
      <c r="O18" s="59">
        <f t="shared" si="10"/>
        <v>1.2033243071517319E-2</v>
      </c>
      <c r="P18" s="59">
        <f t="shared" si="11"/>
        <v>7.5223612906613946</v>
      </c>
      <c r="Q18" s="59">
        <f t="shared" si="13"/>
        <v>1.8055087565788774E-2</v>
      </c>
      <c r="R18" s="70">
        <v>1187.4000000000001</v>
      </c>
      <c r="S18" s="70">
        <v>8.4</v>
      </c>
      <c r="T18" s="55">
        <f t="shared" si="5"/>
        <v>17</v>
      </c>
      <c r="U18" s="70">
        <v>8.6</v>
      </c>
      <c r="V18" s="72">
        <v>19</v>
      </c>
    </row>
    <row r="19" spans="1:22" x14ac:dyDescent="0.25">
      <c r="A19" s="5">
        <f t="shared" si="7"/>
        <v>18</v>
      </c>
      <c r="B19" s="5">
        <f t="shared" si="6"/>
        <v>1</v>
      </c>
      <c r="C19" s="28">
        <v>1951</v>
      </c>
      <c r="D19" s="28">
        <v>2</v>
      </c>
      <c r="E19" s="48">
        <v>1297.5</v>
      </c>
      <c r="F19" s="51">
        <v>1903.1179999999999</v>
      </c>
      <c r="G19" s="51">
        <f t="shared" si="8"/>
        <v>31.807000000000016</v>
      </c>
      <c r="H19" s="58">
        <f t="shared" si="0"/>
        <v>-3415.6887283950596</v>
      </c>
      <c r="I19" s="59">
        <f t="shared" si="9"/>
        <v>1871.3109999999999</v>
      </c>
      <c r="J19" s="59">
        <f t="shared" si="12"/>
        <v>1848.9280000000001</v>
      </c>
      <c r="K19" s="59">
        <f t="shared" si="1"/>
        <v>-3377.6977283950609</v>
      </c>
      <c r="L19" s="59">
        <f t="shared" si="2"/>
        <v>-3374.3597283950608</v>
      </c>
      <c r="M19" s="59">
        <f t="shared" si="3"/>
        <v>7.5512488727305778</v>
      </c>
      <c r="N19" s="59">
        <f t="shared" si="4"/>
        <v>-0.86841644721301758</v>
      </c>
      <c r="O19" s="59">
        <f t="shared" si="10"/>
        <v>1.6854338997665863E-2</v>
      </c>
      <c r="P19" s="59">
        <f t="shared" si="11"/>
        <v>7.5343945337329119</v>
      </c>
      <c r="Q19" s="59">
        <f t="shared" si="13"/>
        <v>1.2033243071517319E-2</v>
      </c>
      <c r="R19" s="70">
        <v>1154.5</v>
      </c>
      <c r="S19" s="70">
        <v>8.6</v>
      </c>
      <c r="T19" s="55">
        <f t="shared" si="5"/>
        <v>18</v>
      </c>
      <c r="U19" s="70">
        <v>8.6999999999999993</v>
      </c>
      <c r="V19" s="72">
        <v>20</v>
      </c>
    </row>
    <row r="20" spans="1:22" x14ac:dyDescent="0.25">
      <c r="A20" s="5">
        <f t="shared" si="7"/>
        <v>19</v>
      </c>
      <c r="B20" s="5">
        <f t="shared" si="6"/>
        <v>1</v>
      </c>
      <c r="C20" s="28">
        <v>1951</v>
      </c>
      <c r="D20" s="28">
        <v>3</v>
      </c>
      <c r="E20" s="48">
        <v>1305.9000000000001</v>
      </c>
      <c r="F20" s="51">
        <v>1941.1089999999999</v>
      </c>
      <c r="G20" s="51">
        <f t="shared" si="8"/>
        <v>37.990999999999985</v>
      </c>
      <c r="H20" s="58">
        <f t="shared" si="0"/>
        <v>-3377.6977283950596</v>
      </c>
      <c r="I20" s="59">
        <f t="shared" si="9"/>
        <v>1903.1179999999999</v>
      </c>
      <c r="J20" s="59">
        <f t="shared" si="12"/>
        <v>1871.3109999999999</v>
      </c>
      <c r="K20" s="59">
        <f t="shared" si="1"/>
        <v>-3374.3597283950608</v>
      </c>
      <c r="L20" s="59">
        <f t="shared" si="2"/>
        <v>-3354.1367283950608</v>
      </c>
      <c r="M20" s="59">
        <f t="shared" si="3"/>
        <v>7.5710147382125852</v>
      </c>
      <c r="N20" s="59">
        <f t="shared" si="4"/>
        <v>-0.84865058173101016</v>
      </c>
      <c r="O20" s="59">
        <f t="shared" si="10"/>
        <v>1.9765865482007428E-2</v>
      </c>
      <c r="P20" s="59">
        <f t="shared" si="11"/>
        <v>7.5512488727305778</v>
      </c>
      <c r="Q20" s="59">
        <f t="shared" si="13"/>
        <v>1.6854338997665863E-2</v>
      </c>
      <c r="R20" s="70">
        <v>1167.9000000000001</v>
      </c>
      <c r="S20" s="70">
        <v>8.6</v>
      </c>
      <c r="T20" s="55">
        <f t="shared" si="5"/>
        <v>19</v>
      </c>
      <c r="U20" s="70">
        <v>8.1999999999999993</v>
      </c>
      <c r="V20" s="72">
        <v>21</v>
      </c>
    </row>
    <row r="21" spans="1:22" x14ac:dyDescent="0.25">
      <c r="A21" s="5">
        <f t="shared" si="7"/>
        <v>20</v>
      </c>
      <c r="B21" s="5">
        <f t="shared" si="6"/>
        <v>1</v>
      </c>
      <c r="C21" s="28">
        <v>1951</v>
      </c>
      <c r="D21" s="28">
        <v>4</v>
      </c>
      <c r="E21" s="48">
        <v>1308.5</v>
      </c>
      <c r="F21" s="51">
        <v>1944.4469999999999</v>
      </c>
      <c r="G21" s="51">
        <f t="shared" si="8"/>
        <v>3.3379999999999654</v>
      </c>
      <c r="H21" s="58">
        <f t="shared" si="0"/>
        <v>-3374.3597283950594</v>
      </c>
      <c r="I21" s="59">
        <f t="shared" si="9"/>
        <v>1941.1089999999999</v>
      </c>
      <c r="J21" s="59">
        <f t="shared" si="12"/>
        <v>1903.1179999999999</v>
      </c>
      <c r="K21" s="59">
        <f t="shared" si="1"/>
        <v>-3354.1367283950608</v>
      </c>
      <c r="L21" s="59">
        <f t="shared" si="2"/>
        <v>-3352.762728395061</v>
      </c>
      <c r="M21" s="59">
        <f t="shared" si="3"/>
        <v>7.572732896860237</v>
      </c>
      <c r="N21" s="59">
        <f t="shared" si="4"/>
        <v>-0.84693242308335837</v>
      </c>
      <c r="O21" s="59">
        <f t="shared" si="10"/>
        <v>1.7181586476517907E-3</v>
      </c>
      <c r="P21" s="59">
        <f t="shared" si="11"/>
        <v>7.5710147382125852</v>
      </c>
      <c r="Q21" s="59">
        <f t="shared" si="13"/>
        <v>1.9765865482007428E-2</v>
      </c>
      <c r="R21" s="70">
        <v>1174.9000000000001</v>
      </c>
      <c r="S21" s="70">
        <v>8.6999999999999993</v>
      </c>
      <c r="T21" s="55">
        <f t="shared" si="5"/>
        <v>20</v>
      </c>
      <c r="U21" s="70">
        <v>8.6999999999999993</v>
      </c>
      <c r="V21" s="72">
        <v>22</v>
      </c>
    </row>
    <row r="22" spans="1:22" x14ac:dyDescent="0.25">
      <c r="A22" s="5">
        <f t="shared" si="7"/>
        <v>21</v>
      </c>
      <c r="B22" s="5">
        <f t="shared" si="6"/>
        <v>1</v>
      </c>
      <c r="C22" s="28">
        <v>1952</v>
      </c>
      <c r="D22" s="28">
        <v>1</v>
      </c>
      <c r="E22" s="48">
        <v>1308.0999999999999</v>
      </c>
      <c r="F22" s="51">
        <v>1964.67</v>
      </c>
      <c r="G22" s="51">
        <f t="shared" si="8"/>
        <v>20.223000000000184</v>
      </c>
      <c r="H22" s="58">
        <f t="shared" si="0"/>
        <v>-3354.1367283950594</v>
      </c>
      <c r="I22" s="59">
        <f t="shared" si="9"/>
        <v>1944.4469999999999</v>
      </c>
      <c r="J22" s="59">
        <f t="shared" si="12"/>
        <v>1941.1089999999999</v>
      </c>
      <c r="K22" s="59">
        <f t="shared" si="1"/>
        <v>-3352.762728395061</v>
      </c>
      <c r="L22" s="59">
        <f t="shared" si="2"/>
        <v>-3340.0007283950608</v>
      </c>
      <c r="M22" s="59">
        <f t="shared" si="3"/>
        <v>7.5830795712687422</v>
      </c>
      <c r="N22" s="59">
        <f t="shared" si="4"/>
        <v>-0.83658574867485314</v>
      </c>
      <c r="O22" s="59">
        <f t="shared" si="10"/>
        <v>1.034667440850523E-2</v>
      </c>
      <c r="P22" s="59">
        <f t="shared" si="11"/>
        <v>7.572732896860237</v>
      </c>
      <c r="Q22" s="59">
        <f t="shared" si="13"/>
        <v>1.7181586476517907E-3</v>
      </c>
      <c r="R22" s="70">
        <v>1178.0999999999999</v>
      </c>
      <c r="S22" s="70">
        <v>8.1999999999999993</v>
      </c>
      <c r="T22" s="55">
        <f t="shared" si="5"/>
        <v>21</v>
      </c>
      <c r="U22" s="70">
        <v>8.6</v>
      </c>
      <c r="V22" s="72">
        <v>23</v>
      </c>
    </row>
    <row r="23" spans="1:22" x14ac:dyDescent="0.25">
      <c r="A23" s="5">
        <f t="shared" si="7"/>
        <v>22</v>
      </c>
      <c r="B23" s="5">
        <f t="shared" si="6"/>
        <v>1</v>
      </c>
      <c r="C23" s="28">
        <v>1952</v>
      </c>
      <c r="D23" s="28">
        <v>2</v>
      </c>
      <c r="E23" s="48">
        <v>1323.9</v>
      </c>
      <c r="F23" s="51">
        <v>1966.0440000000001</v>
      </c>
      <c r="G23" s="51">
        <f t="shared" si="8"/>
        <v>1.3740000000000236</v>
      </c>
      <c r="H23" s="58">
        <f t="shared" si="0"/>
        <v>-3352.7627283950596</v>
      </c>
      <c r="I23" s="59">
        <f t="shared" si="9"/>
        <v>1964.67</v>
      </c>
      <c r="J23" s="59">
        <f t="shared" si="12"/>
        <v>1944.4469999999999</v>
      </c>
      <c r="K23" s="59">
        <f t="shared" si="1"/>
        <v>-3340.0007283950608</v>
      </c>
      <c r="L23" s="59">
        <f t="shared" si="2"/>
        <v>-3275.0117283950608</v>
      </c>
      <c r="M23" s="59">
        <f t="shared" si="3"/>
        <v>7.5837786809246284</v>
      </c>
      <c r="N23" s="59">
        <f t="shared" si="4"/>
        <v>-0.83588663901896698</v>
      </c>
      <c r="O23" s="59">
        <f t="shared" si="10"/>
        <v>6.9910965588615426E-4</v>
      </c>
      <c r="P23" s="59">
        <f t="shared" si="11"/>
        <v>7.5830795712687422</v>
      </c>
      <c r="Q23" s="59">
        <f t="shared" si="13"/>
        <v>1.034667440850523E-2</v>
      </c>
      <c r="R23" s="70">
        <v>1200.7</v>
      </c>
      <c r="S23" s="70">
        <v>8.6999999999999993</v>
      </c>
      <c r="T23" s="55">
        <f t="shared" si="5"/>
        <v>22</v>
      </c>
      <c r="U23" s="70">
        <v>8.8000000000000007</v>
      </c>
      <c r="V23" s="72">
        <v>24</v>
      </c>
    </row>
    <row r="24" spans="1:22" x14ac:dyDescent="0.25">
      <c r="A24" s="5">
        <f t="shared" si="7"/>
        <v>23</v>
      </c>
      <c r="B24" s="5">
        <f t="shared" si="6"/>
        <v>1</v>
      </c>
      <c r="C24" s="28">
        <v>1952</v>
      </c>
      <c r="D24" s="28">
        <v>3</v>
      </c>
      <c r="E24" s="48">
        <v>1349.7</v>
      </c>
      <c r="F24" s="51">
        <v>1978.806</v>
      </c>
      <c r="G24" s="51">
        <f t="shared" si="8"/>
        <v>12.761999999999944</v>
      </c>
      <c r="H24" s="58">
        <f t="shared" si="0"/>
        <v>-3340.0007283950595</v>
      </c>
      <c r="I24" s="59">
        <f t="shared" si="9"/>
        <v>1966.0440000000001</v>
      </c>
      <c r="J24" s="59">
        <f t="shared" si="12"/>
        <v>1964.67</v>
      </c>
      <c r="K24" s="59">
        <f t="shared" si="1"/>
        <v>-3275.0117283950608</v>
      </c>
      <c r="L24" s="59">
        <f t="shared" si="2"/>
        <v>-3236.5297283950608</v>
      </c>
      <c r="M24" s="59">
        <f t="shared" si="3"/>
        <v>7.5902489114896481</v>
      </c>
      <c r="N24" s="59">
        <f t="shared" si="4"/>
        <v>-0.82941640845394726</v>
      </c>
      <c r="O24" s="59">
        <f t="shared" si="10"/>
        <v>6.4702305650197189E-3</v>
      </c>
      <c r="P24" s="59">
        <f t="shared" si="11"/>
        <v>7.5837786809246284</v>
      </c>
      <c r="Q24" s="59">
        <f t="shared" si="13"/>
        <v>6.9910965588615426E-4</v>
      </c>
      <c r="R24" s="70">
        <v>1206</v>
      </c>
      <c r="S24" s="70">
        <v>8.6</v>
      </c>
      <c r="T24" s="55">
        <f t="shared" si="5"/>
        <v>23</v>
      </c>
      <c r="U24" s="70">
        <v>8.4</v>
      </c>
      <c r="V24" s="72">
        <v>25</v>
      </c>
    </row>
    <row r="25" spans="1:22" x14ac:dyDescent="0.25">
      <c r="A25" s="5">
        <f t="shared" si="7"/>
        <v>24</v>
      </c>
      <c r="B25" s="5">
        <f t="shared" si="6"/>
        <v>1</v>
      </c>
      <c r="C25" s="28">
        <v>1952</v>
      </c>
      <c r="D25" s="28">
        <v>4</v>
      </c>
      <c r="E25" s="48">
        <v>1376</v>
      </c>
      <c r="F25" s="51">
        <v>2043.7950000000001</v>
      </c>
      <c r="G25" s="51">
        <f t="shared" si="8"/>
        <v>64.989000000000033</v>
      </c>
      <c r="H25" s="58">
        <f t="shared" si="0"/>
        <v>-3275.0117283950594</v>
      </c>
      <c r="I25" s="59">
        <f t="shared" si="9"/>
        <v>1978.806</v>
      </c>
      <c r="J25" s="59">
        <f t="shared" si="12"/>
        <v>1966.0440000000001</v>
      </c>
      <c r="K25" s="59">
        <f t="shared" si="1"/>
        <v>-3236.5297283950608</v>
      </c>
      <c r="L25" s="59">
        <f t="shared" si="2"/>
        <v>-3220.7237283950608</v>
      </c>
      <c r="M25" s="59">
        <f t="shared" si="3"/>
        <v>7.6225636527517873</v>
      </c>
      <c r="N25" s="59">
        <f t="shared" si="4"/>
        <v>-0.79710166719180808</v>
      </c>
      <c r="O25" s="59">
        <f t="shared" si="10"/>
        <v>3.2314741262139179E-2</v>
      </c>
      <c r="P25" s="59">
        <f t="shared" si="11"/>
        <v>7.5902489114896481</v>
      </c>
      <c r="Q25" s="59">
        <f t="shared" si="13"/>
        <v>6.4702305650197189E-3</v>
      </c>
      <c r="R25" s="70">
        <v>1248.3</v>
      </c>
      <c r="S25" s="70">
        <v>8.8000000000000007</v>
      </c>
      <c r="T25" s="55">
        <f t="shared" si="5"/>
        <v>24</v>
      </c>
      <c r="U25" s="70">
        <v>9.1999999999999993</v>
      </c>
      <c r="V25" s="72">
        <v>26</v>
      </c>
    </row>
    <row r="26" spans="1:22" x14ac:dyDescent="0.25">
      <c r="A26" s="5">
        <f t="shared" si="7"/>
        <v>25</v>
      </c>
      <c r="B26" s="5">
        <f t="shared" si="6"/>
        <v>1</v>
      </c>
      <c r="C26" s="28">
        <v>1953</v>
      </c>
      <c r="D26" s="28">
        <v>1</v>
      </c>
      <c r="E26" s="48">
        <v>1395</v>
      </c>
      <c r="F26" s="51">
        <v>2082.277</v>
      </c>
      <c r="G26" s="51">
        <f t="shared" si="8"/>
        <v>38.481999999999971</v>
      </c>
      <c r="H26" s="58">
        <f t="shared" si="0"/>
        <v>-3236.5297283950595</v>
      </c>
      <c r="I26" s="59">
        <f t="shared" si="9"/>
        <v>2043.7950000000001</v>
      </c>
      <c r="J26" s="59">
        <f t="shared" si="12"/>
        <v>1978.806</v>
      </c>
      <c r="K26" s="59">
        <f t="shared" si="1"/>
        <v>-3220.7237283950608</v>
      </c>
      <c r="L26" s="59">
        <f t="shared" si="2"/>
        <v>-3233.387728395061</v>
      </c>
      <c r="M26" s="59">
        <f t="shared" si="3"/>
        <v>7.641217285474089</v>
      </c>
      <c r="N26" s="59">
        <f t="shared" si="4"/>
        <v>-0.77844803446950639</v>
      </c>
      <c r="O26" s="59">
        <f t="shared" si="10"/>
        <v>1.8653632722301694E-2</v>
      </c>
      <c r="P26" s="59">
        <f t="shared" si="11"/>
        <v>7.6225636527517873</v>
      </c>
      <c r="Q26" s="59">
        <f t="shared" si="13"/>
        <v>3.2314741262139179E-2</v>
      </c>
      <c r="R26" s="70">
        <v>1263.4000000000001</v>
      </c>
      <c r="S26" s="70">
        <v>8.4</v>
      </c>
      <c r="T26" s="55">
        <f t="shared" si="5"/>
        <v>25</v>
      </c>
      <c r="U26" s="70">
        <v>9</v>
      </c>
      <c r="V26" s="72">
        <v>27</v>
      </c>
    </row>
    <row r="27" spans="1:22" x14ac:dyDescent="0.25">
      <c r="A27" s="5">
        <f t="shared" si="7"/>
        <v>26</v>
      </c>
      <c r="B27" s="5">
        <f t="shared" si="6"/>
        <v>1</v>
      </c>
      <c r="C27" s="28">
        <v>1953</v>
      </c>
      <c r="D27" s="28">
        <v>2</v>
      </c>
      <c r="E27" s="48">
        <v>1414.5</v>
      </c>
      <c r="F27" s="51">
        <v>2098.0830000000001</v>
      </c>
      <c r="G27" s="51">
        <f t="shared" si="8"/>
        <v>15.80600000000004</v>
      </c>
      <c r="H27" s="58">
        <f t="shared" si="0"/>
        <v>-3220.7237283950594</v>
      </c>
      <c r="I27" s="59">
        <f t="shared" si="9"/>
        <v>2082.277</v>
      </c>
      <c r="J27" s="59">
        <f t="shared" si="12"/>
        <v>2043.7950000000001</v>
      </c>
      <c r="K27" s="59">
        <f t="shared" si="1"/>
        <v>-3233.387728395061</v>
      </c>
      <c r="L27" s="59">
        <f t="shared" si="2"/>
        <v>-3266.2747283950607</v>
      </c>
      <c r="M27" s="59">
        <f t="shared" si="3"/>
        <v>7.6487793496608383</v>
      </c>
      <c r="N27" s="59">
        <f t="shared" si="4"/>
        <v>-0.77088597028275707</v>
      </c>
      <c r="O27" s="59">
        <f t="shared" si="10"/>
        <v>7.5620641867493177E-3</v>
      </c>
      <c r="P27" s="59">
        <f t="shared" si="11"/>
        <v>7.641217285474089</v>
      </c>
      <c r="Q27" s="59">
        <f t="shared" si="13"/>
        <v>1.8653632722301694E-2</v>
      </c>
      <c r="R27" s="70">
        <v>1271.2</v>
      </c>
      <c r="S27" s="70">
        <v>9.1999999999999993</v>
      </c>
      <c r="T27" s="55">
        <f t="shared" si="5"/>
        <v>26</v>
      </c>
      <c r="U27" s="70">
        <v>8.9</v>
      </c>
      <c r="V27" s="72">
        <v>28</v>
      </c>
    </row>
    <row r="28" spans="1:22" x14ac:dyDescent="0.25">
      <c r="A28" s="5">
        <f t="shared" si="7"/>
        <v>27</v>
      </c>
      <c r="B28" s="5">
        <f t="shared" si="6"/>
        <v>1</v>
      </c>
      <c r="C28" s="28">
        <v>1953</v>
      </c>
      <c r="D28" s="28">
        <v>3</v>
      </c>
      <c r="E28" s="48">
        <v>1408.7</v>
      </c>
      <c r="F28" s="51">
        <v>2085.4189999999999</v>
      </c>
      <c r="G28" s="51">
        <f t="shared" si="8"/>
        <v>-12.664000000000215</v>
      </c>
      <c r="H28" s="58">
        <f t="shared" si="0"/>
        <v>-3233.3877283950596</v>
      </c>
      <c r="I28" s="59">
        <f t="shared" si="9"/>
        <v>2098.0830000000001</v>
      </c>
      <c r="J28" s="59">
        <f t="shared" si="12"/>
        <v>2082.277</v>
      </c>
      <c r="K28" s="59">
        <f t="shared" si="1"/>
        <v>-3266.2747283950607</v>
      </c>
      <c r="L28" s="59">
        <f t="shared" si="2"/>
        <v>-3276.3867283950608</v>
      </c>
      <c r="M28" s="59">
        <f t="shared" si="3"/>
        <v>7.6427250732759138</v>
      </c>
      <c r="N28" s="59">
        <f t="shared" si="4"/>
        <v>-0.77694024666768158</v>
      </c>
      <c r="O28" s="59">
        <f t="shared" si="10"/>
        <v>-6.0542763849245063E-3</v>
      </c>
      <c r="P28" s="59">
        <f t="shared" si="11"/>
        <v>7.6487793496608383</v>
      </c>
      <c r="Q28" s="59">
        <f t="shared" si="13"/>
        <v>7.5620641867493177E-3</v>
      </c>
      <c r="R28" s="70">
        <v>1268.2</v>
      </c>
      <c r="S28" s="70">
        <v>9</v>
      </c>
      <c r="T28" s="55">
        <f t="shared" si="5"/>
        <v>27</v>
      </c>
      <c r="U28" s="70">
        <v>9.4</v>
      </c>
      <c r="V28" s="72">
        <v>29</v>
      </c>
    </row>
    <row r="29" spans="1:22" x14ac:dyDescent="0.25">
      <c r="A29" s="5">
        <f t="shared" si="7"/>
        <v>28</v>
      </c>
      <c r="B29" s="5">
        <f t="shared" si="6"/>
        <v>1</v>
      </c>
      <c r="C29" s="28">
        <v>1953</v>
      </c>
      <c r="D29" s="28">
        <v>4</v>
      </c>
      <c r="E29" s="48">
        <v>1399.8</v>
      </c>
      <c r="F29" s="51">
        <v>2052.5320000000002</v>
      </c>
      <c r="G29" s="51">
        <f t="shared" si="8"/>
        <v>-32.886999999999716</v>
      </c>
      <c r="H29" s="58">
        <f t="shared" si="0"/>
        <v>-3266.2747283950594</v>
      </c>
      <c r="I29" s="59">
        <f t="shared" si="9"/>
        <v>2085.4189999999999</v>
      </c>
      <c r="J29" s="59">
        <f t="shared" si="12"/>
        <v>2098.0830000000001</v>
      </c>
      <c r="K29" s="59">
        <f t="shared" si="1"/>
        <v>-3276.3867283950608</v>
      </c>
      <c r="L29" s="59">
        <f t="shared" si="2"/>
        <v>-3274.5207283950608</v>
      </c>
      <c r="M29" s="59">
        <f t="shared" si="3"/>
        <v>7.6268294319480452</v>
      </c>
      <c r="N29" s="59">
        <f t="shared" si="4"/>
        <v>-0.79283588799555016</v>
      </c>
      <c r="O29" s="59">
        <f t="shared" si="10"/>
        <v>-1.5895641327868582E-2</v>
      </c>
      <c r="P29" s="59">
        <f t="shared" si="11"/>
        <v>7.6427250732759138</v>
      </c>
      <c r="Q29" s="59">
        <f t="shared" si="13"/>
        <v>-6.0542763849245063E-3</v>
      </c>
      <c r="R29" s="70">
        <v>1259.7</v>
      </c>
      <c r="S29" s="70">
        <v>8.9</v>
      </c>
      <c r="T29" s="55">
        <f t="shared" si="5"/>
        <v>28</v>
      </c>
      <c r="U29" s="70">
        <v>8.9</v>
      </c>
      <c r="V29" s="72">
        <v>30</v>
      </c>
    </row>
    <row r="30" spans="1:22" x14ac:dyDescent="0.25">
      <c r="A30" s="5">
        <f t="shared" si="7"/>
        <v>29</v>
      </c>
      <c r="B30" s="5">
        <f t="shared" si="6"/>
        <v>1</v>
      </c>
      <c r="C30" s="28">
        <v>1954</v>
      </c>
      <c r="D30" s="28">
        <v>1</v>
      </c>
      <c r="E30" s="48">
        <v>1407.5</v>
      </c>
      <c r="F30" s="51">
        <v>2042.42</v>
      </c>
      <c r="G30" s="51">
        <f t="shared" si="8"/>
        <v>-10.11200000000008</v>
      </c>
      <c r="H30" s="58">
        <f t="shared" si="0"/>
        <v>-3276.3867283950594</v>
      </c>
      <c r="I30" s="59">
        <f t="shared" si="9"/>
        <v>2052.5320000000002</v>
      </c>
      <c r="J30" s="59">
        <f t="shared" si="12"/>
        <v>2085.4189999999999</v>
      </c>
      <c r="K30" s="59">
        <f t="shared" si="1"/>
        <v>-3274.5207283950608</v>
      </c>
      <c r="L30" s="59">
        <f t="shared" si="2"/>
        <v>-3251.9417283950611</v>
      </c>
      <c r="M30" s="59">
        <f t="shared" si="3"/>
        <v>7.6218906582804253</v>
      </c>
      <c r="N30" s="59">
        <f t="shared" si="4"/>
        <v>-0.79777466166317001</v>
      </c>
      <c r="O30" s="59">
        <f t="shared" si="10"/>
        <v>-4.9387736676198557E-3</v>
      </c>
      <c r="P30" s="59">
        <f t="shared" si="11"/>
        <v>7.6268294319480452</v>
      </c>
      <c r="Q30" s="59">
        <f t="shared" si="13"/>
        <v>-1.5895641327868582E-2</v>
      </c>
      <c r="R30" s="70">
        <v>1264.3</v>
      </c>
      <c r="S30" s="70">
        <v>9.4</v>
      </c>
      <c r="T30" s="55">
        <f t="shared" si="5"/>
        <v>29</v>
      </c>
      <c r="U30" s="70">
        <v>9.3000000000000007</v>
      </c>
      <c r="V30" s="72">
        <v>31</v>
      </c>
    </row>
    <row r="31" spans="1:22" x14ac:dyDescent="0.25">
      <c r="A31" s="5">
        <f t="shared" si="7"/>
        <v>30</v>
      </c>
      <c r="B31" s="5">
        <f t="shared" si="6"/>
        <v>1</v>
      </c>
      <c r="C31" s="28">
        <v>1954</v>
      </c>
      <c r="D31" s="28">
        <v>2</v>
      </c>
      <c r="E31" s="48">
        <v>1407.4</v>
      </c>
      <c r="F31" s="51">
        <v>2044.2860000000001</v>
      </c>
      <c r="G31" s="51">
        <f t="shared" si="8"/>
        <v>1.8659999999999854</v>
      </c>
      <c r="H31" s="58">
        <f t="shared" si="0"/>
        <v>-3274.5207283950595</v>
      </c>
      <c r="I31" s="59">
        <f t="shared" si="9"/>
        <v>2042.42</v>
      </c>
      <c r="J31" s="59">
        <f t="shared" si="12"/>
        <v>2052.5320000000002</v>
      </c>
      <c r="K31" s="59">
        <f t="shared" si="1"/>
        <v>-3251.9417283950611</v>
      </c>
      <c r="L31" s="59">
        <f t="shared" si="2"/>
        <v>-3211.0057283950609</v>
      </c>
      <c r="M31" s="59">
        <f t="shared" si="3"/>
        <v>7.6228038632575776</v>
      </c>
      <c r="N31" s="59">
        <f t="shared" si="4"/>
        <v>-0.79686145668601771</v>
      </c>
      <c r="O31" s="59">
        <f t="shared" si="10"/>
        <v>9.1320497715230431E-4</v>
      </c>
      <c r="P31" s="59">
        <f t="shared" si="11"/>
        <v>7.6218906582804253</v>
      </c>
      <c r="Q31" s="59">
        <f t="shared" si="13"/>
        <v>-4.9387736676198557E-3</v>
      </c>
      <c r="R31" s="70">
        <v>1280.0999999999999</v>
      </c>
      <c r="S31" s="70">
        <v>8.9</v>
      </c>
      <c r="T31" s="55">
        <f t="shared" si="5"/>
        <v>30</v>
      </c>
      <c r="U31" s="70">
        <v>9.5</v>
      </c>
      <c r="V31" s="72">
        <v>32</v>
      </c>
    </row>
    <row r="32" spans="1:22" x14ac:dyDescent="0.25">
      <c r="A32" s="5">
        <f t="shared" si="7"/>
        <v>31</v>
      </c>
      <c r="B32" s="5">
        <f t="shared" si="6"/>
        <v>1</v>
      </c>
      <c r="C32" s="28">
        <v>1954</v>
      </c>
      <c r="D32" s="28">
        <v>3</v>
      </c>
      <c r="E32" s="48">
        <v>1422.7</v>
      </c>
      <c r="F32" s="51">
        <v>2066.8649999999998</v>
      </c>
      <c r="G32" s="51">
        <f t="shared" si="8"/>
        <v>22.578999999999724</v>
      </c>
      <c r="H32" s="58">
        <f t="shared" si="0"/>
        <v>-3251.9417283950597</v>
      </c>
      <c r="I32" s="59">
        <f t="shared" si="9"/>
        <v>2044.2860000000001</v>
      </c>
      <c r="J32" s="59">
        <f t="shared" si="12"/>
        <v>2042.42</v>
      </c>
      <c r="K32" s="59">
        <f t="shared" si="1"/>
        <v>-3211.0057283950609</v>
      </c>
      <c r="L32" s="59">
        <f t="shared" si="2"/>
        <v>-3150.3367283950611</v>
      </c>
      <c r="M32" s="59">
        <f t="shared" si="3"/>
        <v>7.6337882455023998</v>
      </c>
      <c r="N32" s="59">
        <f t="shared" si="4"/>
        <v>-0.78587707444119559</v>
      </c>
      <c r="O32" s="59">
        <f t="shared" si="10"/>
        <v>1.0984382244822122E-2</v>
      </c>
      <c r="P32" s="59">
        <f t="shared" si="11"/>
        <v>7.6228038632575776</v>
      </c>
      <c r="Q32" s="59">
        <f t="shared" si="13"/>
        <v>9.1320497715230431E-4</v>
      </c>
      <c r="R32" s="70">
        <v>1297.0999999999999</v>
      </c>
      <c r="S32" s="70">
        <v>9.3000000000000007</v>
      </c>
      <c r="T32" s="55">
        <f t="shared" si="5"/>
        <v>31</v>
      </c>
      <c r="U32" s="70">
        <v>10</v>
      </c>
      <c r="V32" s="72">
        <v>33</v>
      </c>
    </row>
    <row r="33" spans="1:22" x14ac:dyDescent="0.25">
      <c r="A33" s="5">
        <f t="shared" si="7"/>
        <v>32</v>
      </c>
      <c r="B33" s="5">
        <f t="shared" si="6"/>
        <v>1</v>
      </c>
      <c r="C33" s="28">
        <v>1954</v>
      </c>
      <c r="D33" s="28">
        <v>4</v>
      </c>
      <c r="E33" s="48">
        <v>1450.6</v>
      </c>
      <c r="F33" s="51">
        <v>2107.8009999999999</v>
      </c>
      <c r="G33" s="51">
        <f t="shared" si="8"/>
        <v>40.936000000000149</v>
      </c>
      <c r="H33" s="58">
        <f t="shared" si="0"/>
        <v>-3211.0057283950596</v>
      </c>
      <c r="I33" s="59">
        <f t="shared" si="9"/>
        <v>2066.8649999999998</v>
      </c>
      <c r="J33" s="59">
        <f t="shared" si="12"/>
        <v>2044.2860000000001</v>
      </c>
      <c r="K33" s="59">
        <f t="shared" si="1"/>
        <v>-3150.3367283950611</v>
      </c>
      <c r="L33" s="59">
        <f t="shared" si="2"/>
        <v>-3114.7987283950611</v>
      </c>
      <c r="M33" s="59">
        <f t="shared" si="3"/>
        <v>7.6534005029280374</v>
      </c>
      <c r="N33" s="59">
        <f t="shared" si="4"/>
        <v>-0.76626481701555793</v>
      </c>
      <c r="O33" s="59">
        <f t="shared" si="10"/>
        <v>1.9612257425637658E-2</v>
      </c>
      <c r="P33" s="59">
        <f t="shared" si="11"/>
        <v>7.6337882455023998</v>
      </c>
      <c r="Q33" s="59">
        <f t="shared" si="13"/>
        <v>1.0984382244822122E-2</v>
      </c>
      <c r="R33" s="70">
        <v>1324</v>
      </c>
      <c r="S33" s="70">
        <v>9.5</v>
      </c>
      <c r="T33" s="55">
        <f t="shared" si="5"/>
        <v>32</v>
      </c>
      <c r="U33" s="70">
        <v>10.199999999999999</v>
      </c>
      <c r="V33" s="72">
        <v>34</v>
      </c>
    </row>
    <row r="34" spans="1:22" x14ac:dyDescent="0.25">
      <c r="A34" s="5">
        <f t="shared" si="7"/>
        <v>33</v>
      </c>
      <c r="B34" s="5">
        <f t="shared" si="6"/>
        <v>1</v>
      </c>
      <c r="C34" s="28">
        <v>1955</v>
      </c>
      <c r="D34" s="28">
        <v>1</v>
      </c>
      <c r="E34" s="48">
        <v>1471.9</v>
      </c>
      <c r="F34" s="51">
        <v>2168.4699999999998</v>
      </c>
      <c r="G34" s="51">
        <f t="shared" si="8"/>
        <v>60.668999999999869</v>
      </c>
      <c r="H34" s="58">
        <f t="shared" si="0"/>
        <v>-3150.3367283950597</v>
      </c>
      <c r="I34" s="59">
        <f t="shared" si="9"/>
        <v>2107.8009999999999</v>
      </c>
      <c r="J34" s="59">
        <f t="shared" si="12"/>
        <v>2066.8649999999998</v>
      </c>
      <c r="K34" s="59">
        <f t="shared" si="1"/>
        <v>-3114.7987283950611</v>
      </c>
      <c r="L34" s="59">
        <f t="shared" si="2"/>
        <v>-3085.4467283950607</v>
      </c>
      <c r="M34" s="59">
        <f t="shared" si="3"/>
        <v>7.681777128731949</v>
      </c>
      <c r="N34" s="59">
        <f t="shared" si="4"/>
        <v>-0.73788819121164639</v>
      </c>
      <c r="O34" s="59">
        <f t="shared" si="10"/>
        <v>2.8376625803911537E-2</v>
      </c>
      <c r="P34" s="59">
        <f t="shared" si="11"/>
        <v>7.6534005029280374</v>
      </c>
      <c r="Q34" s="59">
        <f t="shared" si="13"/>
        <v>1.9612257425637658E-2</v>
      </c>
      <c r="R34" s="70">
        <v>1353.5</v>
      </c>
      <c r="S34" s="70">
        <v>10</v>
      </c>
      <c r="T34" s="55">
        <f t="shared" si="5"/>
        <v>33</v>
      </c>
      <c r="U34" s="70">
        <v>10.8</v>
      </c>
      <c r="V34" s="72">
        <v>35</v>
      </c>
    </row>
    <row r="35" spans="1:22" x14ac:dyDescent="0.25">
      <c r="A35" s="5">
        <f t="shared" si="7"/>
        <v>34</v>
      </c>
      <c r="B35" s="5">
        <f t="shared" si="6"/>
        <v>1</v>
      </c>
      <c r="C35" s="28">
        <v>1955</v>
      </c>
      <c r="D35" s="28">
        <v>2</v>
      </c>
      <c r="E35" s="48">
        <v>1506.9</v>
      </c>
      <c r="F35" s="51">
        <v>2204.0079999999998</v>
      </c>
      <c r="G35" s="51">
        <f t="shared" si="8"/>
        <v>35.538000000000011</v>
      </c>
      <c r="H35" s="58">
        <f t="shared" si="0"/>
        <v>-3114.7987283950597</v>
      </c>
      <c r="I35" s="59">
        <f t="shared" si="9"/>
        <v>2168.4699999999998</v>
      </c>
      <c r="J35" s="59">
        <f t="shared" si="12"/>
        <v>2107.8009999999999</v>
      </c>
      <c r="K35" s="59">
        <f t="shared" si="1"/>
        <v>-3085.4467283950607</v>
      </c>
      <c r="L35" s="59">
        <f t="shared" si="2"/>
        <v>-3073.4697283950609</v>
      </c>
      <c r="M35" s="59">
        <f t="shared" si="3"/>
        <v>7.6980328000302825</v>
      </c>
      <c r="N35" s="59">
        <f t="shared" si="4"/>
        <v>-0.7216325199133129</v>
      </c>
      <c r="O35" s="59">
        <f t="shared" si="10"/>
        <v>1.6255671298333496E-2</v>
      </c>
      <c r="P35" s="59">
        <f t="shared" si="11"/>
        <v>7.681777128731949</v>
      </c>
      <c r="Q35" s="59">
        <f t="shared" si="13"/>
        <v>2.8376625803911537E-2</v>
      </c>
      <c r="R35" s="70">
        <v>1379.1</v>
      </c>
      <c r="S35" s="70">
        <v>10.199999999999999</v>
      </c>
      <c r="T35" s="55">
        <f t="shared" si="5"/>
        <v>34</v>
      </c>
      <c r="U35" s="70">
        <v>10.9</v>
      </c>
      <c r="V35" s="72">
        <v>36</v>
      </c>
    </row>
    <row r="36" spans="1:22" x14ac:dyDescent="0.25">
      <c r="A36" s="5">
        <f t="shared" si="7"/>
        <v>35</v>
      </c>
      <c r="B36" s="5">
        <f t="shared" si="6"/>
        <v>1</v>
      </c>
      <c r="C36" s="28">
        <v>1955</v>
      </c>
      <c r="D36" s="28">
        <v>3</v>
      </c>
      <c r="E36" s="48">
        <v>1535.3</v>
      </c>
      <c r="F36" s="51">
        <v>2233.36</v>
      </c>
      <c r="G36" s="51">
        <f t="shared" si="8"/>
        <v>29.352000000000317</v>
      </c>
      <c r="H36" s="58">
        <f t="shared" si="0"/>
        <v>-3085.4467283950594</v>
      </c>
      <c r="I36" s="59">
        <f t="shared" si="9"/>
        <v>2204.0079999999998</v>
      </c>
      <c r="J36" s="59">
        <f t="shared" si="12"/>
        <v>2168.4699999999998</v>
      </c>
      <c r="K36" s="59">
        <f t="shared" si="1"/>
        <v>-3073.4697283950609</v>
      </c>
      <c r="L36" s="59">
        <f t="shared" si="2"/>
        <v>-3083.9737283950608</v>
      </c>
      <c r="M36" s="59">
        <f t="shared" si="3"/>
        <v>7.7112624569381705</v>
      </c>
      <c r="N36" s="59">
        <f t="shared" si="4"/>
        <v>-0.70840286300542488</v>
      </c>
      <c r="O36" s="59">
        <f t="shared" si="10"/>
        <v>1.3229656907888021E-2</v>
      </c>
      <c r="P36" s="59">
        <f t="shared" si="11"/>
        <v>7.6980328000302825</v>
      </c>
      <c r="Q36" s="59">
        <f t="shared" si="13"/>
        <v>1.6255671298333496E-2</v>
      </c>
      <c r="R36" s="70">
        <v>1396.1</v>
      </c>
      <c r="S36" s="70">
        <v>10.8</v>
      </c>
      <c r="T36" s="55">
        <f t="shared" si="5"/>
        <v>35</v>
      </c>
      <c r="U36" s="70">
        <v>11.2</v>
      </c>
      <c r="V36" s="72">
        <v>37</v>
      </c>
    </row>
    <row r="37" spans="1:22" x14ac:dyDescent="0.25">
      <c r="A37" s="5">
        <f t="shared" si="7"/>
        <v>36</v>
      </c>
      <c r="B37" s="5">
        <f t="shared" si="6"/>
        <v>1</v>
      </c>
      <c r="C37" s="28">
        <v>1955</v>
      </c>
      <c r="D37" s="28">
        <v>4</v>
      </c>
      <c r="E37" s="48">
        <v>1552.7</v>
      </c>
      <c r="F37" s="51">
        <v>2245.337</v>
      </c>
      <c r="G37" s="51">
        <f t="shared" si="8"/>
        <v>11.976999999999862</v>
      </c>
      <c r="H37" s="58">
        <f t="shared" si="0"/>
        <v>-3073.4697283950595</v>
      </c>
      <c r="I37" s="59">
        <f t="shared" si="9"/>
        <v>2233.36</v>
      </c>
      <c r="J37" s="59">
        <f t="shared" si="12"/>
        <v>2204.0079999999998</v>
      </c>
      <c r="K37" s="59">
        <f t="shared" si="1"/>
        <v>-3083.9737283950608</v>
      </c>
      <c r="L37" s="59">
        <f t="shared" si="2"/>
        <v>-3066.302728395061</v>
      </c>
      <c r="M37" s="59">
        <f t="shared" si="3"/>
        <v>7.7166109002693464</v>
      </c>
      <c r="N37" s="59">
        <f t="shared" si="4"/>
        <v>-0.70305441967424898</v>
      </c>
      <c r="O37" s="59">
        <f t="shared" si="10"/>
        <v>5.3484433311759005E-3</v>
      </c>
      <c r="P37" s="59">
        <f t="shared" si="11"/>
        <v>7.7112624569381705</v>
      </c>
      <c r="Q37" s="59">
        <f t="shared" si="13"/>
        <v>1.3229656907888021E-2</v>
      </c>
      <c r="R37" s="70">
        <v>1413.3</v>
      </c>
      <c r="S37" s="70">
        <v>10.9</v>
      </c>
      <c r="T37" s="55">
        <f t="shared" si="5"/>
        <v>36</v>
      </c>
      <c r="U37" s="70">
        <v>11.2</v>
      </c>
      <c r="V37" s="72">
        <v>38</v>
      </c>
    </row>
    <row r="38" spans="1:22" x14ac:dyDescent="0.25">
      <c r="A38" s="5">
        <f t="shared" si="7"/>
        <v>37</v>
      </c>
      <c r="B38" s="5">
        <f t="shared" si="6"/>
        <v>1</v>
      </c>
      <c r="C38" s="28">
        <v>1956</v>
      </c>
      <c r="D38" s="28">
        <v>1</v>
      </c>
      <c r="E38" s="48">
        <v>1568.4</v>
      </c>
      <c r="F38" s="51">
        <v>2234.8330000000001</v>
      </c>
      <c r="G38" s="51">
        <f t="shared" si="8"/>
        <v>-10.503999999999905</v>
      </c>
      <c r="H38" s="58">
        <f t="shared" si="0"/>
        <v>-3083.9737283950594</v>
      </c>
      <c r="I38" s="59">
        <f t="shared" si="9"/>
        <v>2245.337</v>
      </c>
      <c r="J38" s="59">
        <f t="shared" si="12"/>
        <v>2233.36</v>
      </c>
      <c r="K38" s="59">
        <f t="shared" si="1"/>
        <v>-3066.302728395061</v>
      </c>
      <c r="L38" s="59">
        <f t="shared" si="2"/>
        <v>-3069.0517283950608</v>
      </c>
      <c r="M38" s="59">
        <f t="shared" si="3"/>
        <v>7.7119217838980223</v>
      </c>
      <c r="N38" s="59">
        <f t="shared" si="4"/>
        <v>-0.70774353604557305</v>
      </c>
      <c r="O38" s="59">
        <f t="shared" si="10"/>
        <v>-4.6891163713240758E-3</v>
      </c>
      <c r="P38" s="59">
        <f t="shared" si="11"/>
        <v>7.7166109002693464</v>
      </c>
      <c r="Q38" s="59">
        <f t="shared" si="13"/>
        <v>5.3484433311759005E-3</v>
      </c>
      <c r="R38" s="70">
        <v>1415.5</v>
      </c>
      <c r="S38" s="70">
        <v>11.2</v>
      </c>
      <c r="T38" s="55">
        <f t="shared" si="5"/>
        <v>37</v>
      </c>
      <c r="U38" s="70">
        <v>11.2</v>
      </c>
      <c r="V38" s="72">
        <v>39</v>
      </c>
    </row>
    <row r="39" spans="1:22" x14ac:dyDescent="0.25">
      <c r="A39" s="5">
        <f t="shared" si="7"/>
        <v>38</v>
      </c>
      <c r="B39" s="5">
        <f t="shared" si="6"/>
        <v>1</v>
      </c>
      <c r="C39" s="28">
        <v>1956</v>
      </c>
      <c r="D39" s="28">
        <v>2</v>
      </c>
      <c r="E39" s="48">
        <v>1583.9</v>
      </c>
      <c r="F39" s="51">
        <v>2252.5039999999999</v>
      </c>
      <c r="G39" s="51">
        <f t="shared" si="8"/>
        <v>17.670999999999822</v>
      </c>
      <c r="H39" s="58">
        <f t="shared" si="0"/>
        <v>-3066.3027283950596</v>
      </c>
      <c r="I39" s="59">
        <f t="shared" si="9"/>
        <v>2234.8330000000001</v>
      </c>
      <c r="J39" s="59">
        <f t="shared" si="12"/>
        <v>2245.337</v>
      </c>
      <c r="K39" s="59">
        <f t="shared" si="1"/>
        <v>-3069.0517283950608</v>
      </c>
      <c r="L39" s="59">
        <f t="shared" si="2"/>
        <v>-3032.3367283950611</v>
      </c>
      <c r="M39" s="59">
        <f t="shared" si="3"/>
        <v>7.7197977652855778</v>
      </c>
      <c r="N39" s="59">
        <f t="shared" si="4"/>
        <v>-0.69986755465801753</v>
      </c>
      <c r="O39" s="59">
        <f t="shared" si="10"/>
        <v>7.8759813875555196E-3</v>
      </c>
      <c r="P39" s="59">
        <f t="shared" si="11"/>
        <v>7.7119217838980223</v>
      </c>
      <c r="Q39" s="59">
        <f t="shared" si="13"/>
        <v>-4.6891163713240758E-3</v>
      </c>
      <c r="R39" s="70">
        <v>1420.2</v>
      </c>
      <c r="S39" s="70">
        <v>11.2</v>
      </c>
      <c r="T39" s="55">
        <f t="shared" si="5"/>
        <v>38</v>
      </c>
      <c r="U39" s="70">
        <v>11.6</v>
      </c>
      <c r="V39" s="72">
        <v>40</v>
      </c>
    </row>
    <row r="40" spans="1:22" x14ac:dyDescent="0.25">
      <c r="A40" s="5">
        <f t="shared" si="7"/>
        <v>39</v>
      </c>
      <c r="B40" s="5">
        <f t="shared" si="6"/>
        <v>1</v>
      </c>
      <c r="C40" s="28">
        <v>1956</v>
      </c>
      <c r="D40" s="28">
        <v>3</v>
      </c>
      <c r="E40" s="48">
        <v>1590.6</v>
      </c>
      <c r="F40" s="51">
        <v>2249.7550000000001</v>
      </c>
      <c r="G40" s="51">
        <f t="shared" si="8"/>
        <v>-2.7489999999997963</v>
      </c>
      <c r="H40" s="58">
        <f t="shared" si="0"/>
        <v>-3069.0517283950594</v>
      </c>
      <c r="I40" s="59">
        <f t="shared" si="9"/>
        <v>2252.5039999999999</v>
      </c>
      <c r="J40" s="59">
        <f t="shared" si="12"/>
        <v>2234.8330000000001</v>
      </c>
      <c r="K40" s="59">
        <f t="shared" si="1"/>
        <v>-3032.3367283950611</v>
      </c>
      <c r="L40" s="59">
        <f t="shared" si="2"/>
        <v>-3018.494728395061</v>
      </c>
      <c r="M40" s="59">
        <f t="shared" si="3"/>
        <v>7.7185766003807519</v>
      </c>
      <c r="N40" s="59">
        <f t="shared" si="4"/>
        <v>-0.70108871956284347</v>
      </c>
      <c r="O40" s="59">
        <f t="shared" si="10"/>
        <v>-1.2211649048259332E-3</v>
      </c>
      <c r="P40" s="59">
        <f t="shared" si="11"/>
        <v>7.7197977652855778</v>
      </c>
      <c r="Q40" s="59">
        <f t="shared" si="13"/>
        <v>7.8759813875555196E-3</v>
      </c>
      <c r="R40" s="70">
        <v>1423.4</v>
      </c>
      <c r="S40" s="70">
        <v>11.2</v>
      </c>
      <c r="T40" s="55">
        <f t="shared" si="5"/>
        <v>39</v>
      </c>
      <c r="U40" s="70">
        <v>11.6</v>
      </c>
      <c r="V40" s="72">
        <v>41</v>
      </c>
    </row>
    <row r="41" spans="1:22" x14ac:dyDescent="0.25">
      <c r="A41" s="5">
        <f t="shared" si="7"/>
        <v>40</v>
      </c>
      <c r="B41" s="5">
        <f t="shared" si="6"/>
        <v>1</v>
      </c>
      <c r="C41" s="28">
        <v>1956</v>
      </c>
      <c r="D41" s="28">
        <v>4</v>
      </c>
      <c r="E41" s="48">
        <v>1615.9</v>
      </c>
      <c r="F41" s="51">
        <v>2286.4699999999998</v>
      </c>
      <c r="G41" s="51">
        <f t="shared" si="8"/>
        <v>36.714999999999691</v>
      </c>
      <c r="H41" s="58">
        <f t="shared" si="0"/>
        <v>-3032.3367283950597</v>
      </c>
      <c r="I41" s="59">
        <f t="shared" si="9"/>
        <v>2249.7550000000001</v>
      </c>
      <c r="J41" s="59">
        <f t="shared" si="12"/>
        <v>2252.5039999999999</v>
      </c>
      <c r="K41" s="59">
        <f t="shared" si="1"/>
        <v>-3018.494728395061</v>
      </c>
      <c r="L41" s="59">
        <f t="shared" si="2"/>
        <v>-3024.1887283950609</v>
      </c>
      <c r="M41" s="59">
        <f t="shared" si="3"/>
        <v>7.7347644225222041</v>
      </c>
      <c r="N41" s="59">
        <f t="shared" si="4"/>
        <v>-0.68490089742139126</v>
      </c>
      <c r="O41" s="59">
        <f t="shared" si="10"/>
        <v>1.6187822141452202E-2</v>
      </c>
      <c r="P41" s="59">
        <f t="shared" si="11"/>
        <v>7.7185766003807519</v>
      </c>
      <c r="Q41" s="59">
        <f t="shared" si="13"/>
        <v>-1.2211649048259332E-3</v>
      </c>
      <c r="R41" s="70">
        <v>1442.8</v>
      </c>
      <c r="S41" s="70">
        <v>11.6</v>
      </c>
      <c r="T41" s="55">
        <f t="shared" si="5"/>
        <v>40</v>
      </c>
      <c r="U41" s="70">
        <v>11.8</v>
      </c>
      <c r="V41" s="72">
        <v>42</v>
      </c>
    </row>
    <row r="42" spans="1:22" x14ac:dyDescent="0.25">
      <c r="A42" s="5">
        <f t="shared" si="7"/>
        <v>41</v>
      </c>
      <c r="B42" s="5">
        <f t="shared" si="6"/>
        <v>1</v>
      </c>
      <c r="C42" s="28">
        <v>1957</v>
      </c>
      <c r="D42" s="28">
        <v>1</v>
      </c>
      <c r="E42" s="48">
        <v>1618.9</v>
      </c>
      <c r="F42" s="51">
        <v>2300.3119999999999</v>
      </c>
      <c r="G42" s="51">
        <f t="shared" si="8"/>
        <v>13.842000000000098</v>
      </c>
      <c r="H42" s="58">
        <f t="shared" si="0"/>
        <v>-3018.4947283950596</v>
      </c>
      <c r="I42" s="59">
        <f t="shared" si="9"/>
        <v>2286.4699999999998</v>
      </c>
      <c r="J42" s="59">
        <f t="shared" si="12"/>
        <v>2249.7550000000001</v>
      </c>
      <c r="K42" s="59">
        <f t="shared" si="1"/>
        <v>-3024.1887283950609</v>
      </c>
      <c r="L42" s="59">
        <f t="shared" si="2"/>
        <v>-3001.8057283950607</v>
      </c>
      <c r="M42" s="59">
        <f t="shared" si="3"/>
        <v>7.7408000448912295</v>
      </c>
      <c r="N42" s="59">
        <f t="shared" si="4"/>
        <v>-0.67886527505236582</v>
      </c>
      <c r="O42" s="59">
        <f t="shared" si="10"/>
        <v>6.0356223690254396E-3</v>
      </c>
      <c r="P42" s="59">
        <f t="shared" si="11"/>
        <v>7.7347644225222041</v>
      </c>
      <c r="Q42" s="59">
        <f t="shared" si="13"/>
        <v>1.6187822141452202E-2</v>
      </c>
      <c r="R42" s="70">
        <v>1452.7</v>
      </c>
      <c r="S42" s="70">
        <v>11.6</v>
      </c>
      <c r="T42" s="55">
        <f t="shared" si="5"/>
        <v>41</v>
      </c>
      <c r="U42" s="70">
        <v>11.9</v>
      </c>
      <c r="V42" s="72">
        <v>43</v>
      </c>
    </row>
    <row r="43" spans="1:22" x14ac:dyDescent="0.25">
      <c r="A43" s="5">
        <f t="shared" si="7"/>
        <v>42</v>
      </c>
      <c r="B43" s="5">
        <f t="shared" si="6"/>
        <v>1</v>
      </c>
      <c r="C43" s="28">
        <v>1957</v>
      </c>
      <c r="D43" s="28">
        <v>2</v>
      </c>
      <c r="E43" s="48">
        <v>1629.5</v>
      </c>
      <c r="F43" s="51">
        <v>2294.6179999999999</v>
      </c>
      <c r="G43" s="51">
        <f t="shared" si="8"/>
        <v>-5.69399999999996</v>
      </c>
      <c r="H43" s="58">
        <f t="shared" si="0"/>
        <v>-3024.1887283950596</v>
      </c>
      <c r="I43" s="59">
        <f t="shared" si="9"/>
        <v>2300.3119999999999</v>
      </c>
      <c r="J43" s="59">
        <f t="shared" si="12"/>
        <v>2286.4699999999998</v>
      </c>
      <c r="K43" s="59">
        <f t="shared" si="1"/>
        <v>-3001.8057283950607</v>
      </c>
      <c r="L43" s="59">
        <f t="shared" si="2"/>
        <v>-3026.347728395061</v>
      </c>
      <c r="M43" s="59">
        <f t="shared" si="3"/>
        <v>7.7383216598387632</v>
      </c>
      <c r="N43" s="59">
        <f t="shared" si="4"/>
        <v>-0.68134366010483216</v>
      </c>
      <c r="O43" s="59">
        <f t="shared" si="10"/>
        <v>-2.4783850524663364E-3</v>
      </c>
      <c r="P43" s="59">
        <f t="shared" si="11"/>
        <v>7.7408000448912295</v>
      </c>
      <c r="Q43" s="59">
        <f t="shared" si="13"/>
        <v>6.0356223690254396E-3</v>
      </c>
      <c r="R43" s="70">
        <v>1455.1</v>
      </c>
      <c r="S43" s="70">
        <v>11.8</v>
      </c>
      <c r="T43" s="55">
        <f t="shared" si="5"/>
        <v>42</v>
      </c>
      <c r="U43" s="70">
        <v>11.7</v>
      </c>
      <c r="V43" s="72">
        <v>44</v>
      </c>
    </row>
    <row r="44" spans="1:22" x14ac:dyDescent="0.25">
      <c r="A44" s="5">
        <f t="shared" si="7"/>
        <v>43</v>
      </c>
      <c r="B44" s="5">
        <f t="shared" si="6"/>
        <v>1</v>
      </c>
      <c r="C44" s="28">
        <v>1957</v>
      </c>
      <c r="D44" s="28">
        <v>3</v>
      </c>
      <c r="E44" s="48">
        <v>1637.5</v>
      </c>
      <c r="F44" s="51">
        <v>2317.0010000000002</v>
      </c>
      <c r="G44" s="51">
        <f t="shared" si="8"/>
        <v>22.383000000000266</v>
      </c>
      <c r="H44" s="58">
        <f t="shared" si="0"/>
        <v>-3001.8057283950593</v>
      </c>
      <c r="I44" s="59">
        <f t="shared" si="9"/>
        <v>2294.6179999999999</v>
      </c>
      <c r="J44" s="59">
        <f t="shared" si="12"/>
        <v>2300.3119999999999</v>
      </c>
      <c r="K44" s="59">
        <f t="shared" si="1"/>
        <v>-3026.347728395061</v>
      </c>
      <c r="L44" s="59">
        <f t="shared" si="2"/>
        <v>-3088.5877283950608</v>
      </c>
      <c r="M44" s="59">
        <f t="shared" si="3"/>
        <v>7.7480289560248599</v>
      </c>
      <c r="N44" s="59">
        <f t="shared" si="4"/>
        <v>-0.67163636391873549</v>
      </c>
      <c r="O44" s="59">
        <f t="shared" si="10"/>
        <v>9.70729618609667E-3</v>
      </c>
      <c r="P44" s="59">
        <f t="shared" si="11"/>
        <v>7.7383216598387632</v>
      </c>
      <c r="Q44" s="59">
        <f t="shared" si="13"/>
        <v>-2.4783850524663364E-3</v>
      </c>
      <c r="R44" s="70">
        <v>1467</v>
      </c>
      <c r="S44" s="70">
        <v>11.9</v>
      </c>
      <c r="T44" s="55">
        <f t="shared" si="5"/>
        <v>43</v>
      </c>
      <c r="U44" s="70">
        <v>11.6</v>
      </c>
      <c r="V44" s="72">
        <v>45</v>
      </c>
    </row>
    <row r="45" spans="1:22" x14ac:dyDescent="0.25">
      <c r="A45" s="5">
        <f t="shared" si="7"/>
        <v>44</v>
      </c>
      <c r="B45" s="5">
        <f t="shared" si="6"/>
        <v>1</v>
      </c>
      <c r="C45" s="28">
        <v>1957</v>
      </c>
      <c r="D45" s="28">
        <v>4</v>
      </c>
      <c r="E45" s="48">
        <v>1628.2</v>
      </c>
      <c r="F45" s="51">
        <v>2292.4589999999998</v>
      </c>
      <c r="G45" s="51">
        <f t="shared" si="8"/>
        <v>-24.542000000000371</v>
      </c>
      <c r="H45" s="58">
        <f t="shared" si="0"/>
        <v>-3026.3477283950597</v>
      </c>
      <c r="I45" s="59">
        <f t="shared" si="9"/>
        <v>2317.0010000000002</v>
      </c>
      <c r="J45" s="59">
        <f t="shared" si="12"/>
        <v>2294.6179999999999</v>
      </c>
      <c r="K45" s="59">
        <f t="shared" si="1"/>
        <v>-3088.5877283950608</v>
      </c>
      <c r="L45" s="59">
        <f t="shared" si="2"/>
        <v>-3075.4327283950611</v>
      </c>
      <c r="M45" s="59">
        <f t="shared" si="3"/>
        <v>7.7373803195650215</v>
      </c>
      <c r="N45" s="59">
        <f t="shared" si="4"/>
        <v>-0.68228500037857387</v>
      </c>
      <c r="O45" s="59">
        <f t="shared" si="10"/>
        <v>-1.0648636459838379E-2</v>
      </c>
      <c r="P45" s="59">
        <f t="shared" si="11"/>
        <v>7.7480289560248599</v>
      </c>
      <c r="Q45" s="59">
        <f t="shared" si="13"/>
        <v>9.70729618609667E-3</v>
      </c>
      <c r="R45" s="70">
        <v>1467.8</v>
      </c>
      <c r="S45" s="70">
        <v>11.7</v>
      </c>
      <c r="T45" s="55">
        <f t="shared" si="5"/>
        <v>44</v>
      </c>
      <c r="U45" s="70">
        <v>11.7</v>
      </c>
      <c r="V45" s="72">
        <v>46</v>
      </c>
    </row>
    <row r="46" spans="1:22" x14ac:dyDescent="0.25">
      <c r="A46" s="5">
        <f t="shared" si="7"/>
        <v>45</v>
      </c>
      <c r="B46" s="5">
        <f t="shared" si="6"/>
        <v>1</v>
      </c>
      <c r="C46" s="28">
        <v>1958</v>
      </c>
      <c r="D46" s="28">
        <v>1</v>
      </c>
      <c r="E46" s="48">
        <v>1613.2</v>
      </c>
      <c r="F46" s="51">
        <v>2230.2190000000001</v>
      </c>
      <c r="G46" s="51">
        <f t="shared" si="8"/>
        <v>-62.239999999999782</v>
      </c>
      <c r="H46" s="58">
        <f t="shared" si="0"/>
        <v>-3088.5877283950595</v>
      </c>
      <c r="I46" s="59">
        <f t="shared" si="9"/>
        <v>2292.4589999999998</v>
      </c>
      <c r="J46" s="59">
        <f t="shared" si="12"/>
        <v>2317.0010000000002</v>
      </c>
      <c r="K46" s="59">
        <f t="shared" si="1"/>
        <v>-3075.4327283950611</v>
      </c>
      <c r="L46" s="59">
        <f t="shared" si="2"/>
        <v>-3023.599728395061</v>
      </c>
      <c r="M46" s="59">
        <f t="shared" si="3"/>
        <v>7.7098550659102703</v>
      </c>
      <c r="N46" s="59">
        <f t="shared" si="4"/>
        <v>-0.70981025403332509</v>
      </c>
      <c r="O46" s="59">
        <f t="shared" si="10"/>
        <v>-2.7525253654751225E-2</v>
      </c>
      <c r="P46" s="59">
        <f t="shared" si="11"/>
        <v>7.7373803195650215</v>
      </c>
      <c r="Q46" s="59">
        <f t="shared" si="13"/>
        <v>-1.0648636459838379E-2</v>
      </c>
      <c r="R46" s="70">
        <v>1447.3</v>
      </c>
      <c r="S46" s="70">
        <v>11.6</v>
      </c>
      <c r="T46" s="55">
        <f t="shared" si="5"/>
        <v>45</v>
      </c>
      <c r="U46" s="70">
        <v>11.7</v>
      </c>
      <c r="V46" s="72">
        <v>47</v>
      </c>
    </row>
    <row r="47" spans="1:22" x14ac:dyDescent="0.25">
      <c r="A47" s="5">
        <f t="shared" si="7"/>
        <v>46</v>
      </c>
      <c r="B47" s="5">
        <f t="shared" si="6"/>
        <v>1</v>
      </c>
      <c r="C47" s="28">
        <v>1958</v>
      </c>
      <c r="D47" s="28">
        <v>2</v>
      </c>
      <c r="E47" s="48">
        <v>1623.7</v>
      </c>
      <c r="F47" s="51">
        <v>2243.3739999999998</v>
      </c>
      <c r="G47" s="51">
        <f t="shared" si="8"/>
        <v>13.154999999999745</v>
      </c>
      <c r="H47" s="58">
        <f t="shared" si="0"/>
        <v>-3075.4327283950597</v>
      </c>
      <c r="I47" s="59">
        <f t="shared" si="9"/>
        <v>2230.2190000000001</v>
      </c>
      <c r="J47" s="59">
        <f t="shared" si="12"/>
        <v>2292.4589999999998</v>
      </c>
      <c r="K47" s="59">
        <f t="shared" si="1"/>
        <v>-3023.599728395061</v>
      </c>
      <c r="L47" s="59">
        <f t="shared" si="2"/>
        <v>-2970.7837283950607</v>
      </c>
      <c r="M47" s="59">
        <f t="shared" si="3"/>
        <v>7.7157362615923901</v>
      </c>
      <c r="N47" s="59">
        <f t="shared" si="4"/>
        <v>-0.70392905835120523</v>
      </c>
      <c r="O47" s="59">
        <f t="shared" si="10"/>
        <v>5.8811956821198663E-3</v>
      </c>
      <c r="P47" s="59">
        <f t="shared" si="11"/>
        <v>7.7098550659102703</v>
      </c>
      <c r="Q47" s="59">
        <f t="shared" si="13"/>
        <v>-2.7525253654751225E-2</v>
      </c>
      <c r="R47" s="70">
        <v>1458.9</v>
      </c>
      <c r="S47" s="70">
        <v>11.7</v>
      </c>
      <c r="T47" s="55">
        <f t="shared" si="5"/>
        <v>46</v>
      </c>
      <c r="U47" s="70">
        <v>11.4</v>
      </c>
      <c r="V47" s="72">
        <v>48</v>
      </c>
    </row>
    <row r="48" spans="1:22" x14ac:dyDescent="0.25">
      <c r="A48" s="5">
        <f t="shared" si="7"/>
        <v>47</v>
      </c>
      <c r="B48" s="5">
        <f t="shared" si="6"/>
        <v>1</v>
      </c>
      <c r="C48" s="28">
        <v>1958</v>
      </c>
      <c r="D48" s="28">
        <v>3</v>
      </c>
      <c r="E48" s="48">
        <v>1656.8</v>
      </c>
      <c r="F48" s="51">
        <v>2295.2069999999999</v>
      </c>
      <c r="G48" s="51">
        <f t="shared" si="8"/>
        <v>51.833000000000084</v>
      </c>
      <c r="H48" s="58">
        <f t="shared" si="0"/>
        <v>-3023.5997283950596</v>
      </c>
      <c r="I48" s="59">
        <f t="shared" si="9"/>
        <v>2243.3739999999998</v>
      </c>
      <c r="J48" s="59">
        <f t="shared" si="12"/>
        <v>2230.2190000000001</v>
      </c>
      <c r="K48" s="59">
        <f t="shared" si="1"/>
        <v>-2970.7837283950607</v>
      </c>
      <c r="L48" s="59">
        <f t="shared" si="2"/>
        <v>-2925.9207283950609</v>
      </c>
      <c r="M48" s="59">
        <f t="shared" si="3"/>
        <v>7.7385783145056548</v>
      </c>
      <c r="N48" s="59">
        <f t="shared" si="4"/>
        <v>-0.68108700543794054</v>
      </c>
      <c r="O48" s="59">
        <f t="shared" si="10"/>
        <v>2.2842052913264688E-2</v>
      </c>
      <c r="P48" s="59">
        <f t="shared" si="11"/>
        <v>7.7157362615923901</v>
      </c>
      <c r="Q48" s="59">
        <f t="shared" si="13"/>
        <v>5.8811956821198663E-3</v>
      </c>
      <c r="R48" s="70">
        <v>1482.2</v>
      </c>
      <c r="S48" s="70">
        <v>11.7</v>
      </c>
      <c r="T48" s="55">
        <f t="shared" si="5"/>
        <v>47</v>
      </c>
      <c r="U48" s="70">
        <v>12.1</v>
      </c>
      <c r="V48" s="72">
        <v>49</v>
      </c>
    </row>
    <row r="49" spans="1:22" x14ac:dyDescent="0.25">
      <c r="A49" s="5">
        <f t="shared" si="7"/>
        <v>48</v>
      </c>
      <c r="B49" s="5">
        <f t="shared" si="6"/>
        <v>1</v>
      </c>
      <c r="C49" s="28">
        <v>1958</v>
      </c>
      <c r="D49" s="28">
        <v>4</v>
      </c>
      <c r="E49" s="48">
        <v>1677.1</v>
      </c>
      <c r="F49" s="51">
        <v>2348.0230000000001</v>
      </c>
      <c r="G49" s="51">
        <f t="shared" si="8"/>
        <v>52.816000000000258</v>
      </c>
      <c r="H49" s="58">
        <f t="shared" si="0"/>
        <v>-2970.7837283950594</v>
      </c>
      <c r="I49" s="59">
        <f t="shared" si="9"/>
        <v>2295.2069999999999</v>
      </c>
      <c r="J49" s="59">
        <f t="shared" si="12"/>
        <v>2243.3739999999998</v>
      </c>
      <c r="K49" s="59">
        <f t="shared" si="1"/>
        <v>-2925.9207283950609</v>
      </c>
      <c r="L49" s="59">
        <f t="shared" si="2"/>
        <v>-2862.9937283950608</v>
      </c>
      <c r="M49" s="59">
        <f t="shared" si="3"/>
        <v>7.7613289764707094</v>
      </c>
      <c r="N49" s="59">
        <f t="shared" si="4"/>
        <v>-0.65833634347288594</v>
      </c>
      <c r="O49" s="59">
        <f t="shared" si="10"/>
        <v>2.2750661965054597E-2</v>
      </c>
      <c r="P49" s="59">
        <f t="shared" si="11"/>
        <v>7.7385783145056548</v>
      </c>
      <c r="Q49" s="59">
        <f t="shared" si="13"/>
        <v>2.2842052913264688E-2</v>
      </c>
      <c r="R49" s="70">
        <v>1500.9</v>
      </c>
      <c r="S49" s="70">
        <v>11.4</v>
      </c>
      <c r="T49" s="55">
        <f t="shared" si="5"/>
        <v>48</v>
      </c>
      <c r="U49" s="70">
        <v>12.5</v>
      </c>
      <c r="V49" s="72">
        <v>50</v>
      </c>
    </row>
    <row r="50" spans="1:22" x14ac:dyDescent="0.25">
      <c r="A50" s="5">
        <f t="shared" si="7"/>
        <v>49</v>
      </c>
      <c r="B50" s="5">
        <f t="shared" si="6"/>
        <v>1</v>
      </c>
      <c r="C50" s="28">
        <v>1959</v>
      </c>
      <c r="D50" s="28">
        <v>1</v>
      </c>
      <c r="E50" s="48">
        <v>1688.6</v>
      </c>
      <c r="F50" s="51">
        <v>2392.886</v>
      </c>
      <c r="G50" s="51">
        <f t="shared" si="8"/>
        <v>44.862999999999829</v>
      </c>
      <c r="H50" s="58">
        <f t="shared" si="0"/>
        <v>-2925.9207283950595</v>
      </c>
      <c r="I50" s="59">
        <f t="shared" si="9"/>
        <v>2348.0230000000001</v>
      </c>
      <c r="J50" s="59">
        <f t="shared" si="12"/>
        <v>2295.2069999999999</v>
      </c>
      <c r="K50" s="59">
        <f t="shared" si="1"/>
        <v>-2862.9937283950608</v>
      </c>
      <c r="L50" s="59">
        <f t="shared" si="2"/>
        <v>-2864.858728395061</v>
      </c>
      <c r="M50" s="59">
        <f t="shared" si="3"/>
        <v>7.7802554478266739</v>
      </c>
      <c r="N50" s="59">
        <f t="shared" si="4"/>
        <v>-0.63940987211692146</v>
      </c>
      <c r="O50" s="59">
        <f t="shared" si="10"/>
        <v>1.892647135596448E-2</v>
      </c>
      <c r="P50" s="59">
        <f t="shared" si="11"/>
        <v>7.7613289764707094</v>
      </c>
      <c r="Q50" s="59">
        <f t="shared" si="13"/>
        <v>2.2750661965054597E-2</v>
      </c>
      <c r="R50" s="70">
        <v>1525.9</v>
      </c>
      <c r="S50" s="70">
        <v>12.1</v>
      </c>
      <c r="T50" s="55">
        <f t="shared" si="5"/>
        <v>49</v>
      </c>
      <c r="U50" s="70">
        <v>12.8</v>
      </c>
      <c r="V50" s="72">
        <v>51</v>
      </c>
    </row>
    <row r="51" spans="1:22" x14ac:dyDescent="0.25">
      <c r="A51" s="5">
        <f t="shared" si="7"/>
        <v>50</v>
      </c>
      <c r="B51" s="5">
        <f t="shared" si="6"/>
        <v>1</v>
      </c>
      <c r="C51" s="28">
        <v>1959</v>
      </c>
      <c r="D51" s="28">
        <v>2</v>
      </c>
      <c r="E51" s="48">
        <v>1721</v>
      </c>
      <c r="F51" s="51">
        <v>2455.8130000000001</v>
      </c>
      <c r="G51" s="51">
        <f t="shared" si="8"/>
        <v>62.927000000000135</v>
      </c>
      <c r="H51" s="58">
        <f t="shared" si="0"/>
        <v>-2862.9937283950594</v>
      </c>
      <c r="I51" s="59">
        <f t="shared" si="9"/>
        <v>2392.886</v>
      </c>
      <c r="J51" s="59">
        <f t="shared" si="12"/>
        <v>2348.0230000000001</v>
      </c>
      <c r="K51" s="59">
        <f t="shared" si="1"/>
        <v>-2864.858728395061</v>
      </c>
      <c r="L51" s="59">
        <f t="shared" si="2"/>
        <v>-2856.2197283950609</v>
      </c>
      <c r="M51" s="59">
        <f t="shared" si="3"/>
        <v>7.8062131463030848</v>
      </c>
      <c r="N51" s="59">
        <f t="shared" si="4"/>
        <v>-0.61345217364051052</v>
      </c>
      <c r="O51" s="59">
        <f t="shared" si="10"/>
        <v>2.595769847641094E-2</v>
      </c>
      <c r="P51" s="59">
        <f t="shared" si="11"/>
        <v>7.7802554478266739</v>
      </c>
      <c r="Q51" s="59">
        <f t="shared" si="13"/>
        <v>1.892647135596448E-2</v>
      </c>
      <c r="R51" s="70">
        <v>1551.7</v>
      </c>
      <c r="S51" s="70">
        <v>12.5</v>
      </c>
      <c r="T51" s="55">
        <f t="shared" si="5"/>
        <v>50</v>
      </c>
      <c r="U51" s="70">
        <v>13</v>
      </c>
      <c r="V51" s="72">
        <v>52</v>
      </c>
    </row>
    <row r="52" spans="1:22" x14ac:dyDescent="0.25">
      <c r="A52" s="5">
        <f t="shared" si="7"/>
        <v>51</v>
      </c>
      <c r="B52" s="5">
        <f t="shared" si="6"/>
        <v>1</v>
      </c>
      <c r="C52" s="28">
        <v>1959</v>
      </c>
      <c r="D52" s="28">
        <v>3</v>
      </c>
      <c r="E52" s="48">
        <v>1719.5</v>
      </c>
      <c r="F52" s="51">
        <v>2453.9479999999999</v>
      </c>
      <c r="G52" s="51">
        <f t="shared" si="8"/>
        <v>-1.8650000000002365</v>
      </c>
      <c r="H52" s="58">
        <f t="shared" si="0"/>
        <v>-2864.8587283950596</v>
      </c>
      <c r="I52" s="59">
        <f t="shared" si="9"/>
        <v>2455.8130000000001</v>
      </c>
      <c r="J52" s="59">
        <f t="shared" si="12"/>
        <v>2392.886</v>
      </c>
      <c r="K52" s="59">
        <f t="shared" si="1"/>
        <v>-2856.2197283950609</v>
      </c>
      <c r="L52" s="59">
        <f t="shared" si="2"/>
        <v>-2801.4417283950611</v>
      </c>
      <c r="M52" s="59">
        <f t="shared" si="3"/>
        <v>7.8054534351522973</v>
      </c>
      <c r="N52" s="59">
        <f t="shared" si="4"/>
        <v>-0.61421188479129807</v>
      </c>
      <c r="O52" s="59">
        <f t="shared" si="10"/>
        <v>-7.5971115078754536E-4</v>
      </c>
      <c r="P52" s="59">
        <f t="shared" si="11"/>
        <v>7.8062131463030848</v>
      </c>
      <c r="Q52" s="59">
        <f t="shared" si="13"/>
        <v>2.595769847641094E-2</v>
      </c>
      <c r="R52" s="70">
        <v>1569.2</v>
      </c>
      <c r="S52" s="70">
        <v>12.8</v>
      </c>
      <c r="T52" s="55">
        <f t="shared" si="5"/>
        <v>51</v>
      </c>
      <c r="U52" s="70">
        <v>13.2</v>
      </c>
      <c r="V52" s="72">
        <v>53</v>
      </c>
    </row>
    <row r="53" spans="1:22" x14ac:dyDescent="0.25">
      <c r="A53" s="5">
        <f t="shared" si="7"/>
        <v>52</v>
      </c>
      <c r="B53" s="5">
        <f t="shared" si="6"/>
        <v>1</v>
      </c>
      <c r="C53" s="28">
        <v>1959</v>
      </c>
      <c r="D53" s="28">
        <v>4</v>
      </c>
      <c r="E53" s="48">
        <v>1733.2</v>
      </c>
      <c r="F53" s="51">
        <v>2462.587</v>
      </c>
      <c r="G53" s="51">
        <f t="shared" si="8"/>
        <v>8.6390000000001237</v>
      </c>
      <c r="H53" s="58">
        <f t="shared" si="0"/>
        <v>-2856.2197283950595</v>
      </c>
      <c r="I53" s="59">
        <f t="shared" si="9"/>
        <v>2453.9479999999999</v>
      </c>
      <c r="J53" s="59">
        <f t="shared" si="12"/>
        <v>2455.8130000000001</v>
      </c>
      <c r="K53" s="59">
        <f t="shared" si="1"/>
        <v>-2801.4417283950611</v>
      </c>
      <c r="L53" s="59">
        <f t="shared" si="2"/>
        <v>-2814.0067283950607</v>
      </c>
      <c r="M53" s="59">
        <f t="shared" si="3"/>
        <v>7.8089677023713948</v>
      </c>
      <c r="N53" s="59">
        <f t="shared" si="4"/>
        <v>-0.61069761757220054</v>
      </c>
      <c r="O53" s="59">
        <f t="shared" si="10"/>
        <v>3.5142672190975333E-3</v>
      </c>
      <c r="P53" s="59">
        <f t="shared" si="11"/>
        <v>7.8054534351522973</v>
      </c>
      <c r="Q53" s="59">
        <f t="shared" si="13"/>
        <v>-7.5971115078754536E-4</v>
      </c>
      <c r="R53" s="70">
        <v>1571.4</v>
      </c>
      <c r="S53" s="70">
        <v>13</v>
      </c>
      <c r="T53" s="55">
        <f t="shared" si="5"/>
        <v>52</v>
      </c>
      <c r="U53" s="70">
        <v>13.2</v>
      </c>
      <c r="V53" s="72">
        <v>54</v>
      </c>
    </row>
    <row r="54" spans="1:22" x14ac:dyDescent="0.25">
      <c r="A54" s="5">
        <f t="shared" si="7"/>
        <v>53</v>
      </c>
      <c r="B54" s="5">
        <f t="shared" si="6"/>
        <v>1</v>
      </c>
      <c r="C54" s="28">
        <v>1960</v>
      </c>
      <c r="D54" s="28">
        <v>1</v>
      </c>
      <c r="E54" s="48">
        <v>1753.2</v>
      </c>
      <c r="F54" s="51">
        <v>2517.3649999999998</v>
      </c>
      <c r="G54" s="51">
        <f t="shared" si="8"/>
        <v>54.777999999999793</v>
      </c>
      <c r="H54" s="58">
        <f t="shared" si="0"/>
        <v>-2801.4417283950597</v>
      </c>
      <c r="I54" s="59">
        <f t="shared" si="9"/>
        <v>2462.587</v>
      </c>
      <c r="J54" s="59">
        <f t="shared" si="12"/>
        <v>2453.9479999999999</v>
      </c>
      <c r="K54" s="59">
        <f t="shared" si="1"/>
        <v>-2814.0067283950607</v>
      </c>
      <c r="L54" s="59">
        <f t="shared" si="2"/>
        <v>-2810.0807283950608</v>
      </c>
      <c r="M54" s="59">
        <f t="shared" si="3"/>
        <v>7.8309679985272584</v>
      </c>
      <c r="N54" s="59">
        <f t="shared" si="4"/>
        <v>-0.58869732141633691</v>
      </c>
      <c r="O54" s="59">
        <f t="shared" si="10"/>
        <v>2.200029615586363E-2</v>
      </c>
      <c r="P54" s="59">
        <f t="shared" si="11"/>
        <v>7.8089677023713948</v>
      </c>
      <c r="Q54" s="59">
        <f t="shared" si="13"/>
        <v>3.5142672190975333E-3</v>
      </c>
      <c r="R54" s="70">
        <v>1585.6</v>
      </c>
      <c r="S54" s="70">
        <v>13.2</v>
      </c>
      <c r="T54" s="55">
        <f t="shared" si="5"/>
        <v>53</v>
      </c>
      <c r="U54" s="70">
        <v>13.5</v>
      </c>
      <c r="V54" s="72">
        <v>55</v>
      </c>
    </row>
    <row r="55" spans="1:22" x14ac:dyDescent="0.25">
      <c r="A55" s="5">
        <f t="shared" si="7"/>
        <v>54</v>
      </c>
      <c r="B55" s="5">
        <f t="shared" si="6"/>
        <v>1</v>
      </c>
      <c r="C55" s="28">
        <v>1960</v>
      </c>
      <c r="D55" s="28">
        <v>2</v>
      </c>
      <c r="E55" s="48">
        <v>1761.8</v>
      </c>
      <c r="F55" s="51">
        <v>2504.8000000000002</v>
      </c>
      <c r="G55" s="51">
        <f t="shared" si="8"/>
        <v>-12.5649999999996</v>
      </c>
      <c r="H55" s="58">
        <f t="shared" si="0"/>
        <v>-2814.0067283950593</v>
      </c>
      <c r="I55" s="59">
        <f t="shared" si="9"/>
        <v>2517.3649999999998</v>
      </c>
      <c r="J55" s="59">
        <f t="shared" si="12"/>
        <v>2462.587</v>
      </c>
      <c r="K55" s="59">
        <f t="shared" si="1"/>
        <v>-2810.0807283950608</v>
      </c>
      <c r="L55" s="59">
        <f t="shared" si="2"/>
        <v>-2842.5747283950609</v>
      </c>
      <c r="M55" s="59">
        <f t="shared" si="3"/>
        <v>7.8259641700121962</v>
      </c>
      <c r="N55" s="59">
        <f t="shared" si="4"/>
        <v>-0.59370114993139911</v>
      </c>
      <c r="O55" s="59">
        <f t="shared" si="10"/>
        <v>-5.0038285150622031E-3</v>
      </c>
      <c r="P55" s="59">
        <f t="shared" si="11"/>
        <v>7.8309679985272584</v>
      </c>
      <c r="Q55" s="59">
        <f t="shared" si="13"/>
        <v>2.200029615586363E-2</v>
      </c>
      <c r="R55" s="70">
        <v>1605.1</v>
      </c>
      <c r="S55" s="70">
        <v>13.2</v>
      </c>
      <c r="T55" s="55">
        <f t="shared" si="5"/>
        <v>54</v>
      </c>
      <c r="U55" s="70">
        <v>13.5</v>
      </c>
      <c r="V55" s="72">
        <v>56</v>
      </c>
    </row>
    <row r="56" spans="1:22" x14ac:dyDescent="0.25">
      <c r="A56" s="5">
        <f t="shared" si="7"/>
        <v>55</v>
      </c>
      <c r="B56" s="5">
        <f t="shared" si="6"/>
        <v>1</v>
      </c>
      <c r="C56" s="28">
        <v>1960</v>
      </c>
      <c r="D56" s="28">
        <v>3</v>
      </c>
      <c r="E56" s="48">
        <v>1762.8</v>
      </c>
      <c r="F56" s="51">
        <v>2508.7260000000001</v>
      </c>
      <c r="G56" s="51">
        <f t="shared" si="8"/>
        <v>3.9259999999999309</v>
      </c>
      <c r="H56" s="58">
        <f t="shared" si="0"/>
        <v>-2810.0807283950594</v>
      </c>
      <c r="I56" s="59">
        <f t="shared" si="9"/>
        <v>2504.8000000000002</v>
      </c>
      <c r="J56" s="59">
        <f t="shared" si="12"/>
        <v>2517.3649999999998</v>
      </c>
      <c r="K56" s="59">
        <f t="shared" si="1"/>
        <v>-2842.5747283950609</v>
      </c>
      <c r="L56" s="59">
        <f t="shared" si="2"/>
        <v>-2827.6527283950609</v>
      </c>
      <c r="M56" s="59">
        <f t="shared" si="3"/>
        <v>7.8275303335475988</v>
      </c>
      <c r="N56" s="59">
        <f t="shared" si="4"/>
        <v>-0.5921349863959966</v>
      </c>
      <c r="O56" s="59">
        <f t="shared" si="10"/>
        <v>1.5661635354025094E-3</v>
      </c>
      <c r="P56" s="59">
        <f t="shared" si="11"/>
        <v>7.8259641700121962</v>
      </c>
      <c r="Q56" s="59">
        <f t="shared" si="13"/>
        <v>-5.0038285150622031E-3</v>
      </c>
      <c r="R56" s="70">
        <v>1598.5</v>
      </c>
      <c r="S56" s="70">
        <v>13.5</v>
      </c>
      <c r="T56" s="55">
        <f t="shared" si="5"/>
        <v>55</v>
      </c>
      <c r="U56" s="70">
        <v>13.6</v>
      </c>
      <c r="V56" s="72">
        <v>57</v>
      </c>
    </row>
    <row r="57" spans="1:22" x14ac:dyDescent="0.25">
      <c r="A57" s="5">
        <f t="shared" si="7"/>
        <v>56</v>
      </c>
      <c r="B57" s="5">
        <f t="shared" si="6"/>
        <v>1</v>
      </c>
      <c r="C57" s="28">
        <v>1960</v>
      </c>
      <c r="D57" s="28">
        <v>4</v>
      </c>
      <c r="E57" s="48">
        <v>1761.2</v>
      </c>
      <c r="F57" s="51">
        <v>2476.232</v>
      </c>
      <c r="G57" s="51">
        <f t="shared" si="8"/>
        <v>-32.494000000000142</v>
      </c>
      <c r="H57" s="58">
        <f t="shared" si="0"/>
        <v>-2842.5747283950595</v>
      </c>
      <c r="I57" s="59">
        <f t="shared" si="9"/>
        <v>2508.7260000000001</v>
      </c>
      <c r="J57" s="59">
        <f t="shared" si="12"/>
        <v>2504.8000000000002</v>
      </c>
      <c r="K57" s="59">
        <f t="shared" si="1"/>
        <v>-2827.6527283950609</v>
      </c>
      <c r="L57" s="59">
        <f t="shared" si="2"/>
        <v>-2780.8257283950607</v>
      </c>
      <c r="M57" s="59">
        <f t="shared" si="3"/>
        <v>7.8144933289303085</v>
      </c>
      <c r="N57" s="59">
        <f t="shared" si="4"/>
        <v>-0.60517199101328689</v>
      </c>
      <c r="O57" s="59">
        <f t="shared" si="10"/>
        <v>-1.3037004617290293E-2</v>
      </c>
      <c r="P57" s="59">
        <f t="shared" si="11"/>
        <v>7.8275303335475988</v>
      </c>
      <c r="Q57" s="59">
        <f t="shared" si="13"/>
        <v>1.5661635354025094E-3</v>
      </c>
      <c r="R57" s="70">
        <v>1600.3</v>
      </c>
      <c r="S57" s="70">
        <v>13.5</v>
      </c>
      <c r="T57" s="55">
        <f t="shared" si="5"/>
        <v>56</v>
      </c>
      <c r="U57" s="70">
        <v>13.6</v>
      </c>
      <c r="V57" s="72">
        <v>58</v>
      </c>
    </row>
    <row r="58" spans="1:22" x14ac:dyDescent="0.25">
      <c r="A58" s="5">
        <f t="shared" si="7"/>
        <v>57</v>
      </c>
      <c r="B58" s="5">
        <f t="shared" si="6"/>
        <v>1</v>
      </c>
      <c r="C58" s="28">
        <v>1961</v>
      </c>
      <c r="D58" s="28">
        <v>1</v>
      </c>
      <c r="E58" s="48">
        <v>1777.6</v>
      </c>
      <c r="F58" s="51">
        <v>2491.154</v>
      </c>
      <c r="G58" s="51">
        <f t="shared" si="8"/>
        <v>14.922000000000025</v>
      </c>
      <c r="H58" s="58">
        <f t="shared" si="0"/>
        <v>-2827.6527283950595</v>
      </c>
      <c r="I58" s="59">
        <f t="shared" si="9"/>
        <v>2476.232</v>
      </c>
      <c r="J58" s="59">
        <f t="shared" si="12"/>
        <v>2508.7260000000001</v>
      </c>
      <c r="K58" s="59">
        <f t="shared" si="1"/>
        <v>-2780.8257283950607</v>
      </c>
      <c r="L58" s="59">
        <f t="shared" si="2"/>
        <v>-2739.6927283950608</v>
      </c>
      <c r="M58" s="59">
        <f t="shared" si="3"/>
        <v>7.8205013359124651</v>
      </c>
      <c r="N58" s="59">
        <f t="shared" si="4"/>
        <v>-0.59916398403113025</v>
      </c>
      <c r="O58" s="59">
        <f t="shared" si="10"/>
        <v>6.008006982156644E-3</v>
      </c>
      <c r="P58" s="59">
        <f t="shared" si="11"/>
        <v>7.8144933289303085</v>
      </c>
      <c r="Q58" s="59">
        <f t="shared" si="13"/>
        <v>-1.3037004617290293E-2</v>
      </c>
      <c r="R58" s="70">
        <v>1600.2</v>
      </c>
      <c r="S58" s="70">
        <v>13.6</v>
      </c>
      <c r="T58" s="55">
        <f t="shared" si="5"/>
        <v>57</v>
      </c>
      <c r="U58" s="70">
        <v>13.9</v>
      </c>
      <c r="V58" s="72">
        <v>59</v>
      </c>
    </row>
    <row r="59" spans="1:22" x14ac:dyDescent="0.25">
      <c r="A59" s="5">
        <f t="shared" si="7"/>
        <v>58</v>
      </c>
      <c r="B59" s="5">
        <f t="shared" si="6"/>
        <v>1</v>
      </c>
      <c r="C59" s="28">
        <v>1961</v>
      </c>
      <c r="D59" s="28">
        <v>2</v>
      </c>
      <c r="E59" s="48">
        <v>1804.6</v>
      </c>
      <c r="F59" s="51">
        <v>2537.9810000000002</v>
      </c>
      <c r="G59" s="51">
        <f t="shared" si="8"/>
        <v>46.827000000000226</v>
      </c>
      <c r="H59" s="58">
        <f t="shared" si="0"/>
        <v>-2780.8257283950593</v>
      </c>
      <c r="I59" s="59">
        <f t="shared" si="9"/>
        <v>2491.154</v>
      </c>
      <c r="J59" s="59">
        <f t="shared" si="12"/>
        <v>2476.232</v>
      </c>
      <c r="K59" s="59">
        <f t="shared" si="1"/>
        <v>-2739.6927283950608</v>
      </c>
      <c r="L59" s="59">
        <f t="shared" si="2"/>
        <v>-2686.9757283950607</v>
      </c>
      <c r="M59" s="59">
        <f t="shared" si="3"/>
        <v>7.8391241620366978</v>
      </c>
      <c r="N59" s="59">
        <f t="shared" si="4"/>
        <v>-0.58054115790689753</v>
      </c>
      <c r="O59" s="59">
        <f t="shared" si="10"/>
        <v>1.8622826124232716E-2</v>
      </c>
      <c r="P59" s="59">
        <f t="shared" si="11"/>
        <v>7.8205013359124651</v>
      </c>
      <c r="Q59" s="59">
        <f t="shared" si="13"/>
        <v>6.008006982156644E-3</v>
      </c>
      <c r="R59" s="70">
        <v>1624.2</v>
      </c>
      <c r="S59" s="70">
        <v>13.6</v>
      </c>
      <c r="T59" s="55">
        <f t="shared" si="5"/>
        <v>58</v>
      </c>
      <c r="U59" s="70">
        <v>14.5</v>
      </c>
      <c r="V59" s="72">
        <v>60</v>
      </c>
    </row>
    <row r="60" spans="1:22" x14ac:dyDescent="0.25">
      <c r="A60" s="5">
        <f t="shared" si="7"/>
        <v>59</v>
      </c>
      <c r="B60" s="5">
        <f t="shared" si="6"/>
        <v>1</v>
      </c>
      <c r="C60" s="28">
        <v>1961</v>
      </c>
      <c r="D60" s="28">
        <v>3</v>
      </c>
      <c r="E60" s="48">
        <v>1829.2</v>
      </c>
      <c r="F60" s="51">
        <v>2579.114</v>
      </c>
      <c r="G60" s="51">
        <f t="shared" si="8"/>
        <v>41.132999999999811</v>
      </c>
      <c r="H60" s="58">
        <f t="shared" si="0"/>
        <v>-2739.6927283950595</v>
      </c>
      <c r="I60" s="59">
        <f t="shared" si="9"/>
        <v>2537.9810000000002</v>
      </c>
      <c r="J60" s="59">
        <f t="shared" si="12"/>
        <v>2491.154</v>
      </c>
      <c r="K60" s="59">
        <f t="shared" si="1"/>
        <v>-2686.9757283950607</v>
      </c>
      <c r="L60" s="59">
        <f t="shared" si="2"/>
        <v>-2639.657728395061</v>
      </c>
      <c r="M60" s="59">
        <f t="shared" si="3"/>
        <v>7.8552012080839404</v>
      </c>
      <c r="N60" s="59">
        <f t="shared" si="4"/>
        <v>-0.56446411185965495</v>
      </c>
      <c r="O60" s="59">
        <f t="shared" si="10"/>
        <v>1.6077046047242582E-2</v>
      </c>
      <c r="P60" s="59">
        <f t="shared" si="11"/>
        <v>7.8391241620366978</v>
      </c>
      <c r="Q60" s="59">
        <f t="shared" si="13"/>
        <v>1.8622826124232716E-2</v>
      </c>
      <c r="R60" s="70">
        <v>1632.1</v>
      </c>
      <c r="S60" s="70">
        <v>13.9</v>
      </c>
      <c r="T60" s="55">
        <f t="shared" si="5"/>
        <v>59</v>
      </c>
      <c r="U60" s="70">
        <v>14.6</v>
      </c>
      <c r="V60" s="72">
        <v>61</v>
      </c>
    </row>
    <row r="61" spans="1:22" x14ac:dyDescent="0.25">
      <c r="A61" s="5">
        <f t="shared" si="7"/>
        <v>60</v>
      </c>
      <c r="B61" s="5">
        <f t="shared" si="6"/>
        <v>1</v>
      </c>
      <c r="C61" s="28">
        <v>1961</v>
      </c>
      <c r="D61" s="28">
        <v>4</v>
      </c>
      <c r="E61" s="48">
        <v>1865.4</v>
      </c>
      <c r="F61" s="51">
        <v>2631.8310000000001</v>
      </c>
      <c r="G61" s="51">
        <f t="shared" si="8"/>
        <v>52.717000000000098</v>
      </c>
      <c r="H61" s="58">
        <f t="shared" si="0"/>
        <v>-2686.9757283950594</v>
      </c>
      <c r="I61" s="59">
        <f t="shared" si="9"/>
        <v>2579.114</v>
      </c>
      <c r="J61" s="59">
        <f t="shared" si="12"/>
        <v>2537.9810000000002</v>
      </c>
      <c r="K61" s="59">
        <f t="shared" si="1"/>
        <v>-2639.657728395061</v>
      </c>
      <c r="L61" s="59">
        <f t="shared" si="2"/>
        <v>-2610.4027283950609</v>
      </c>
      <c r="M61" s="59">
        <f t="shared" si="3"/>
        <v>7.8754350806572315</v>
      </c>
      <c r="N61" s="59">
        <f t="shared" si="4"/>
        <v>-0.54423023928636383</v>
      </c>
      <c r="O61" s="59">
        <f t="shared" si="10"/>
        <v>2.0233872573291123E-2</v>
      </c>
      <c r="P61" s="59">
        <f t="shared" si="11"/>
        <v>7.8552012080839404</v>
      </c>
      <c r="Q61" s="59">
        <f t="shared" si="13"/>
        <v>1.6077046047242582E-2</v>
      </c>
      <c r="R61" s="70">
        <v>1664.9</v>
      </c>
      <c r="S61" s="70">
        <v>14.5</v>
      </c>
      <c r="T61" s="55">
        <f t="shared" si="5"/>
        <v>60</v>
      </c>
      <c r="U61" s="70">
        <v>15</v>
      </c>
      <c r="V61" s="72">
        <v>62</v>
      </c>
    </row>
    <row r="62" spans="1:22" x14ac:dyDescent="0.25">
      <c r="A62" s="5">
        <f t="shared" si="7"/>
        <v>61</v>
      </c>
      <c r="B62" s="5">
        <f t="shared" si="6"/>
        <v>1</v>
      </c>
      <c r="C62" s="28">
        <v>1962</v>
      </c>
      <c r="D62" s="28">
        <v>1</v>
      </c>
      <c r="E62" s="48">
        <v>1883.4</v>
      </c>
      <c r="F62" s="51">
        <v>2679.1489999999999</v>
      </c>
      <c r="G62" s="51">
        <f t="shared" si="8"/>
        <v>47.317999999999756</v>
      </c>
      <c r="H62" s="58">
        <f t="shared" si="0"/>
        <v>-2639.6577283950596</v>
      </c>
      <c r="I62" s="59">
        <f t="shared" si="9"/>
        <v>2631.8310000000001</v>
      </c>
      <c r="J62" s="59">
        <f t="shared" si="12"/>
        <v>2579.114</v>
      </c>
      <c r="K62" s="59">
        <f t="shared" si="1"/>
        <v>-2610.4027283950609</v>
      </c>
      <c r="L62" s="59">
        <f t="shared" si="2"/>
        <v>-2585.4677283950609</v>
      </c>
      <c r="M62" s="59">
        <f t="shared" si="3"/>
        <v>7.893254485765822</v>
      </c>
      <c r="N62" s="59">
        <f t="shared" si="4"/>
        <v>-0.52641083417777335</v>
      </c>
      <c r="O62" s="59">
        <f t="shared" si="10"/>
        <v>1.781940510859048E-2</v>
      </c>
      <c r="P62" s="59">
        <f t="shared" si="11"/>
        <v>7.8754350806572315</v>
      </c>
      <c r="Q62" s="59">
        <f t="shared" si="13"/>
        <v>2.0233872573291123E-2</v>
      </c>
      <c r="R62" s="70">
        <v>1682.7</v>
      </c>
      <c r="S62" s="70">
        <v>14.6</v>
      </c>
      <c r="T62" s="55">
        <f t="shared" si="5"/>
        <v>61</v>
      </c>
      <c r="U62" s="70">
        <v>15.2</v>
      </c>
      <c r="V62" s="72">
        <v>63</v>
      </c>
    </row>
    <row r="63" spans="1:22" x14ac:dyDescent="0.25">
      <c r="A63" s="5">
        <f t="shared" si="7"/>
        <v>62</v>
      </c>
      <c r="B63" s="5">
        <f t="shared" si="6"/>
        <v>1</v>
      </c>
      <c r="C63" s="28">
        <v>1962</v>
      </c>
      <c r="D63" s="28">
        <v>2</v>
      </c>
      <c r="E63" s="48">
        <v>1904.1</v>
      </c>
      <c r="F63" s="51">
        <v>2708.404</v>
      </c>
      <c r="G63" s="51">
        <f t="shared" si="8"/>
        <v>29.255000000000109</v>
      </c>
      <c r="H63" s="58">
        <f t="shared" si="0"/>
        <v>-2610.4027283950595</v>
      </c>
      <c r="I63" s="59">
        <f t="shared" si="9"/>
        <v>2679.1489999999999</v>
      </c>
      <c r="J63" s="59">
        <f t="shared" si="12"/>
        <v>2631.8310000000001</v>
      </c>
      <c r="K63" s="59">
        <f t="shared" si="1"/>
        <v>-2585.4677283950609</v>
      </c>
      <c r="L63" s="59">
        <f t="shared" si="2"/>
        <v>-2578.7927283950607</v>
      </c>
      <c r="M63" s="59">
        <f t="shared" si="3"/>
        <v>7.9041148104971226</v>
      </c>
      <c r="N63" s="59">
        <f t="shared" si="4"/>
        <v>-0.51555050944647274</v>
      </c>
      <c r="O63" s="59">
        <f t="shared" si="10"/>
        <v>1.0860324731300608E-2</v>
      </c>
      <c r="P63" s="59">
        <f t="shared" si="11"/>
        <v>7.893254485765822</v>
      </c>
      <c r="Q63" s="59">
        <f t="shared" si="13"/>
        <v>1.781940510859048E-2</v>
      </c>
      <c r="R63" s="70">
        <v>1703.1</v>
      </c>
      <c r="S63" s="70">
        <v>15</v>
      </c>
      <c r="T63" s="55">
        <f t="shared" si="5"/>
        <v>62</v>
      </c>
      <c r="U63" s="70">
        <v>15.4</v>
      </c>
      <c r="V63" s="72">
        <v>64</v>
      </c>
    </row>
    <row r="64" spans="1:22" x14ac:dyDescent="0.25">
      <c r="A64" s="5">
        <f t="shared" si="7"/>
        <v>63</v>
      </c>
      <c r="B64" s="5">
        <f t="shared" si="6"/>
        <v>1</v>
      </c>
      <c r="C64" s="28">
        <v>1962</v>
      </c>
      <c r="D64" s="28">
        <v>3</v>
      </c>
      <c r="E64" s="48">
        <v>1914.7</v>
      </c>
      <c r="F64" s="51">
        <v>2733.3389999999999</v>
      </c>
      <c r="G64" s="51">
        <f t="shared" si="8"/>
        <v>24.934999999999945</v>
      </c>
      <c r="H64" s="58">
        <f t="shared" si="0"/>
        <v>-2585.4677283950596</v>
      </c>
      <c r="I64" s="59">
        <f t="shared" si="9"/>
        <v>2708.404</v>
      </c>
      <c r="J64" s="59">
        <f t="shared" si="12"/>
        <v>2679.1489999999999</v>
      </c>
      <c r="K64" s="59">
        <f t="shared" si="1"/>
        <v>-2578.7927283950607</v>
      </c>
      <c r="L64" s="59">
        <f t="shared" si="2"/>
        <v>-2542.8627283950609</v>
      </c>
      <c r="M64" s="59">
        <f t="shared" si="3"/>
        <v>7.9132792177528177</v>
      </c>
      <c r="N64" s="59">
        <f t="shared" si="4"/>
        <v>-0.50638610219077762</v>
      </c>
      <c r="O64" s="59">
        <f t="shared" si="10"/>
        <v>9.1644072556951173E-3</v>
      </c>
      <c r="P64" s="59">
        <f t="shared" si="11"/>
        <v>7.9041148104971226</v>
      </c>
      <c r="Q64" s="59">
        <f t="shared" si="13"/>
        <v>1.0860324731300608E-2</v>
      </c>
      <c r="R64" s="70">
        <v>1717</v>
      </c>
      <c r="S64" s="70">
        <v>15.2</v>
      </c>
      <c r="T64" s="55">
        <f t="shared" si="5"/>
        <v>63</v>
      </c>
      <c r="U64" s="70">
        <v>15.8</v>
      </c>
      <c r="V64" s="72">
        <v>65</v>
      </c>
    </row>
    <row r="65" spans="1:22" x14ac:dyDescent="0.25">
      <c r="A65" s="5">
        <f t="shared" si="7"/>
        <v>64</v>
      </c>
      <c r="B65" s="5">
        <f t="shared" si="6"/>
        <v>1</v>
      </c>
      <c r="C65" s="28">
        <v>1962</v>
      </c>
      <c r="D65" s="28">
        <v>4</v>
      </c>
      <c r="E65" s="48">
        <v>1930.4</v>
      </c>
      <c r="F65" s="51">
        <v>2740.0140000000001</v>
      </c>
      <c r="G65" s="51">
        <f t="shared" si="8"/>
        <v>6.6750000000001819</v>
      </c>
      <c r="H65" s="58">
        <f t="shared" si="0"/>
        <v>-2578.7927283950594</v>
      </c>
      <c r="I65" s="59">
        <f t="shared" si="9"/>
        <v>2733.3389999999999</v>
      </c>
      <c r="J65" s="59">
        <f t="shared" si="12"/>
        <v>2708.404</v>
      </c>
      <c r="K65" s="59">
        <f t="shared" si="1"/>
        <v>-2542.8627283950609</v>
      </c>
      <c r="L65" s="59">
        <f t="shared" si="2"/>
        <v>-2508.2087283950609</v>
      </c>
      <c r="M65" s="59">
        <f t="shared" si="3"/>
        <v>7.9157183088581133</v>
      </c>
      <c r="N65" s="59">
        <f t="shared" si="4"/>
        <v>-0.50394701108548201</v>
      </c>
      <c r="O65" s="59">
        <f t="shared" si="10"/>
        <v>2.4390911052956099E-3</v>
      </c>
      <c r="P65" s="59">
        <f t="shared" si="11"/>
        <v>7.9132792177528177</v>
      </c>
      <c r="Q65" s="59">
        <f t="shared" si="13"/>
        <v>9.1644072556951173E-3</v>
      </c>
      <c r="R65" s="70">
        <v>1741.5</v>
      </c>
      <c r="S65" s="70">
        <v>15.4</v>
      </c>
      <c r="T65" s="55">
        <f t="shared" si="5"/>
        <v>64</v>
      </c>
      <c r="U65" s="70">
        <v>16.100000000000001</v>
      </c>
      <c r="V65" s="72">
        <v>66</v>
      </c>
    </row>
    <row r="66" spans="1:22" x14ac:dyDescent="0.25">
      <c r="A66" s="5">
        <f t="shared" si="7"/>
        <v>65</v>
      </c>
      <c r="B66" s="5">
        <f t="shared" si="6"/>
        <v>1</v>
      </c>
      <c r="C66" s="28">
        <v>1963</v>
      </c>
      <c r="D66" s="28">
        <v>1</v>
      </c>
      <c r="E66" s="48">
        <v>1946</v>
      </c>
      <c r="F66" s="51">
        <v>2775.944</v>
      </c>
      <c r="G66" s="51">
        <f t="shared" si="8"/>
        <v>35.929999999999836</v>
      </c>
      <c r="H66" s="58">
        <f t="shared" ref="H66:H129" si="14">F66-AVERAGE($F$2:$F$244)</f>
        <v>-2542.8627283950595</v>
      </c>
      <c r="I66" s="59">
        <f t="shared" si="9"/>
        <v>2740.0140000000001</v>
      </c>
      <c r="J66" s="59">
        <f t="shared" si="12"/>
        <v>2733.3389999999999</v>
      </c>
      <c r="K66" s="59">
        <f t="shared" ref="K66:K129" si="15">H67-AVERAGE($H$2:$H$244)</f>
        <v>-2508.2087283950609</v>
      </c>
      <c r="L66" s="59">
        <f t="shared" ref="L66:L129" si="16">H68-AVERAGE($H$2:$H$244)</f>
        <v>-2455.2947283950607</v>
      </c>
      <c r="M66" s="59">
        <f t="shared" ref="M66:M129" si="17">LN(F66)</f>
        <v>7.9287461485125563</v>
      </c>
      <c r="N66" s="59">
        <f t="shared" ref="N66:N129" si="18">M66-AVERAGE($M$2:$M$244)</f>
        <v>-0.49091917143103903</v>
      </c>
      <c r="O66" s="59">
        <f t="shared" si="10"/>
        <v>1.3027839654442985E-2</v>
      </c>
      <c r="P66" s="59">
        <f t="shared" si="11"/>
        <v>7.9157183088581133</v>
      </c>
      <c r="Q66" s="59">
        <f t="shared" si="13"/>
        <v>2.4390911052956099E-3</v>
      </c>
      <c r="R66" s="70">
        <v>1753.1</v>
      </c>
      <c r="S66" s="70">
        <v>15.8</v>
      </c>
      <c r="T66" s="55">
        <f t="shared" ref="T66:T129" si="19">A66</f>
        <v>65</v>
      </c>
      <c r="U66" s="70">
        <v>16.3</v>
      </c>
      <c r="V66" s="72">
        <v>67</v>
      </c>
    </row>
    <row r="67" spans="1:22" x14ac:dyDescent="0.25">
      <c r="A67" s="5">
        <f t="shared" si="7"/>
        <v>66</v>
      </c>
      <c r="B67" s="5">
        <f t="shared" ref="B67:B130" si="20">IF(C67="","",1)</f>
        <v>1</v>
      </c>
      <c r="C67" s="28">
        <v>1963</v>
      </c>
      <c r="D67" s="28">
        <v>2</v>
      </c>
      <c r="E67" s="48">
        <v>1964.3</v>
      </c>
      <c r="F67" s="51">
        <v>2810.598</v>
      </c>
      <c r="G67" s="51">
        <f t="shared" si="8"/>
        <v>34.653999999999996</v>
      </c>
      <c r="H67" s="58">
        <f t="shared" si="14"/>
        <v>-2508.2087283950596</v>
      </c>
      <c r="I67" s="59">
        <f t="shared" si="9"/>
        <v>2775.944</v>
      </c>
      <c r="J67" s="59">
        <f t="shared" si="12"/>
        <v>2740.0140000000001</v>
      </c>
      <c r="K67" s="59">
        <f t="shared" si="15"/>
        <v>-2455.2947283950607</v>
      </c>
      <c r="L67" s="59">
        <f t="shared" si="16"/>
        <v>-2433.0107283950611</v>
      </c>
      <c r="M67" s="59">
        <f t="shared" si="17"/>
        <v>7.9411525510745609</v>
      </c>
      <c r="N67" s="59">
        <f t="shared" si="18"/>
        <v>-0.47851276886903449</v>
      </c>
      <c r="O67" s="59">
        <f t="shared" si="10"/>
        <v>1.2406402562004537E-2</v>
      </c>
      <c r="P67" s="59">
        <f t="shared" si="11"/>
        <v>7.9287461485125563</v>
      </c>
      <c r="Q67" s="59">
        <f t="shared" si="13"/>
        <v>1.3027839654442985E-2</v>
      </c>
      <c r="R67" s="70">
        <v>1770</v>
      </c>
      <c r="S67" s="70">
        <v>16.100000000000001</v>
      </c>
      <c r="T67" s="55">
        <f t="shared" si="19"/>
        <v>66</v>
      </c>
      <c r="U67" s="70">
        <v>16.8</v>
      </c>
      <c r="V67" s="72">
        <v>68</v>
      </c>
    </row>
    <row r="68" spans="1:22" x14ac:dyDescent="0.25">
      <c r="A68" s="5">
        <f t="shared" ref="A68:A131" si="21">IF(B68="","",A67+1)</f>
        <v>67</v>
      </c>
      <c r="B68" s="5">
        <f t="shared" si="20"/>
        <v>1</v>
      </c>
      <c r="C68" s="28">
        <v>1963</v>
      </c>
      <c r="D68" s="28">
        <v>3</v>
      </c>
      <c r="E68" s="48">
        <v>1986.4</v>
      </c>
      <c r="F68" s="51">
        <v>2863.5120000000002</v>
      </c>
      <c r="G68" s="51">
        <f t="shared" ref="G68:G131" si="22">F68-F67</f>
        <v>52.914000000000215</v>
      </c>
      <c r="H68" s="58">
        <f t="shared" si="14"/>
        <v>-2455.2947283950593</v>
      </c>
      <c r="I68" s="59">
        <f t="shared" ref="I68:I131" si="23">F67</f>
        <v>2810.598</v>
      </c>
      <c r="J68" s="59">
        <f t="shared" si="12"/>
        <v>2775.944</v>
      </c>
      <c r="K68" s="59">
        <f t="shared" si="15"/>
        <v>-2433.0107283950611</v>
      </c>
      <c r="L68" s="59">
        <f t="shared" si="16"/>
        <v>-2368.3167283950611</v>
      </c>
      <c r="M68" s="59">
        <f t="shared" si="17"/>
        <v>7.959804122500878</v>
      </c>
      <c r="N68" s="59">
        <f t="shared" si="18"/>
        <v>-0.45986119744271736</v>
      </c>
      <c r="O68" s="59">
        <f t="shared" ref="O68:O131" si="24">M68-M67</f>
        <v>1.8651571426317126E-2</v>
      </c>
      <c r="P68" s="59">
        <f t="shared" ref="P68:P131" si="25">M67</f>
        <v>7.9411525510745609</v>
      </c>
      <c r="Q68" s="59">
        <f t="shared" si="13"/>
        <v>1.2406402562004537E-2</v>
      </c>
      <c r="R68" s="70">
        <v>1794</v>
      </c>
      <c r="S68" s="70">
        <v>16.3</v>
      </c>
      <c r="T68" s="55">
        <f t="shared" si="19"/>
        <v>67</v>
      </c>
      <c r="U68" s="70">
        <v>17.5</v>
      </c>
      <c r="V68" s="72">
        <v>69</v>
      </c>
    </row>
    <row r="69" spans="1:22" x14ac:dyDescent="0.25">
      <c r="A69" s="5">
        <f t="shared" si="21"/>
        <v>68</v>
      </c>
      <c r="B69" s="5">
        <f t="shared" si="20"/>
        <v>1</v>
      </c>
      <c r="C69" s="28">
        <v>1963</v>
      </c>
      <c r="D69" s="28">
        <v>4</v>
      </c>
      <c r="E69" s="48">
        <v>2019.6</v>
      </c>
      <c r="F69" s="51">
        <v>2885.7959999999998</v>
      </c>
      <c r="G69" s="51">
        <f t="shared" si="22"/>
        <v>22.283999999999651</v>
      </c>
      <c r="H69" s="58">
        <f t="shared" si="14"/>
        <v>-2433.0107283950597</v>
      </c>
      <c r="I69" s="59">
        <f t="shared" si="23"/>
        <v>2863.5120000000002</v>
      </c>
      <c r="J69" s="59">
        <f t="shared" ref="J69:J132" si="26">F67</f>
        <v>2810.598</v>
      </c>
      <c r="K69" s="59">
        <f t="shared" si="15"/>
        <v>-2368.3167283950611</v>
      </c>
      <c r="L69" s="59">
        <f t="shared" si="16"/>
        <v>-2334.0557283950607</v>
      </c>
      <c r="M69" s="59">
        <f t="shared" si="17"/>
        <v>7.9675560507647516</v>
      </c>
      <c r="N69" s="59">
        <f t="shared" si="18"/>
        <v>-0.45210926917884375</v>
      </c>
      <c r="O69" s="59">
        <f t="shared" si="24"/>
        <v>7.7519282638736087E-3</v>
      </c>
      <c r="P69" s="59">
        <f t="shared" si="25"/>
        <v>7.959804122500878</v>
      </c>
      <c r="Q69" s="59">
        <f t="shared" ref="Q69:Q132" si="27">O68</f>
        <v>1.8651571426317126E-2</v>
      </c>
      <c r="R69" s="70">
        <v>1809.3</v>
      </c>
      <c r="S69" s="70">
        <v>16.8</v>
      </c>
      <c r="T69" s="55">
        <f t="shared" si="19"/>
        <v>68</v>
      </c>
      <c r="U69" s="70">
        <v>18</v>
      </c>
      <c r="V69" s="72">
        <v>70</v>
      </c>
    </row>
    <row r="70" spans="1:22" x14ac:dyDescent="0.25">
      <c r="A70" s="5">
        <f t="shared" si="21"/>
        <v>69</v>
      </c>
      <c r="B70" s="5">
        <f t="shared" si="20"/>
        <v>1</v>
      </c>
      <c r="C70" s="28">
        <v>1964</v>
      </c>
      <c r="D70" s="28">
        <v>1</v>
      </c>
      <c r="E70" s="48">
        <v>2060.6</v>
      </c>
      <c r="F70" s="51">
        <v>2950.49</v>
      </c>
      <c r="G70" s="51">
        <f t="shared" si="22"/>
        <v>64.69399999999996</v>
      </c>
      <c r="H70" s="58">
        <f t="shared" si="14"/>
        <v>-2368.3167283950597</v>
      </c>
      <c r="I70" s="59">
        <f t="shared" si="23"/>
        <v>2885.7959999999998</v>
      </c>
      <c r="J70" s="59">
        <f t="shared" si="26"/>
        <v>2863.5120000000002</v>
      </c>
      <c r="K70" s="59">
        <f t="shared" si="15"/>
        <v>-2334.0557283950607</v>
      </c>
      <c r="L70" s="59">
        <f t="shared" si="16"/>
        <v>-2293.3147283950607</v>
      </c>
      <c r="M70" s="59">
        <f t="shared" si="17"/>
        <v>7.9897265372354216</v>
      </c>
      <c r="N70" s="59">
        <f t="shared" si="18"/>
        <v>-0.42993878270817376</v>
      </c>
      <c r="O70" s="59">
        <f t="shared" si="24"/>
        <v>2.2170486470669992E-2</v>
      </c>
      <c r="P70" s="59">
        <f t="shared" si="25"/>
        <v>7.9675560507647516</v>
      </c>
      <c r="Q70" s="59">
        <f t="shared" si="27"/>
        <v>7.7519282638736087E-3</v>
      </c>
      <c r="R70" s="70">
        <v>1845.2</v>
      </c>
      <c r="S70" s="70">
        <v>17.5</v>
      </c>
      <c r="T70" s="55">
        <f t="shared" si="19"/>
        <v>69</v>
      </c>
      <c r="U70" s="70">
        <v>18.399999999999999</v>
      </c>
      <c r="V70" s="72">
        <v>71</v>
      </c>
    </row>
    <row r="71" spans="1:22" x14ac:dyDescent="0.25">
      <c r="A71" s="5">
        <f t="shared" si="21"/>
        <v>70</v>
      </c>
      <c r="B71" s="5">
        <f t="shared" si="20"/>
        <v>1</v>
      </c>
      <c r="C71" s="28">
        <v>1964</v>
      </c>
      <c r="D71" s="28">
        <v>2</v>
      </c>
      <c r="E71" s="48">
        <v>2116.8000000000002</v>
      </c>
      <c r="F71" s="51">
        <v>2984.7510000000002</v>
      </c>
      <c r="G71" s="51">
        <f t="shared" si="22"/>
        <v>34.261000000000422</v>
      </c>
      <c r="H71" s="58">
        <f t="shared" si="14"/>
        <v>-2334.0557283950593</v>
      </c>
      <c r="I71" s="59">
        <f t="shared" si="23"/>
        <v>2950.49</v>
      </c>
      <c r="J71" s="59">
        <f t="shared" si="26"/>
        <v>2885.7959999999998</v>
      </c>
      <c r="K71" s="59">
        <f t="shared" si="15"/>
        <v>-2293.3147283950607</v>
      </c>
      <c r="L71" s="59">
        <f t="shared" si="16"/>
        <v>-2285.166728395061</v>
      </c>
      <c r="M71" s="59">
        <f t="shared" si="17"/>
        <v>8.0012716052618771</v>
      </c>
      <c r="N71" s="59">
        <f t="shared" si="18"/>
        <v>-0.41839371468171827</v>
      </c>
      <c r="O71" s="59">
        <f t="shared" si="24"/>
        <v>1.1545068026455496E-2</v>
      </c>
      <c r="P71" s="59">
        <f t="shared" si="25"/>
        <v>7.9897265372354216</v>
      </c>
      <c r="Q71" s="59">
        <f t="shared" si="27"/>
        <v>2.2170486470669992E-2</v>
      </c>
      <c r="R71" s="70">
        <v>1877.9</v>
      </c>
      <c r="S71" s="70">
        <v>18</v>
      </c>
      <c r="T71" s="55">
        <f t="shared" si="19"/>
        <v>70</v>
      </c>
      <c r="U71" s="70">
        <v>18.899999999999999</v>
      </c>
      <c r="V71" s="72">
        <v>72</v>
      </c>
    </row>
    <row r="72" spans="1:22" x14ac:dyDescent="0.25">
      <c r="A72" s="5">
        <f t="shared" si="21"/>
        <v>71</v>
      </c>
      <c r="B72" s="5">
        <f t="shared" si="20"/>
        <v>1</v>
      </c>
      <c r="C72" s="28">
        <v>1964</v>
      </c>
      <c r="D72" s="28">
        <v>3</v>
      </c>
      <c r="E72" s="48">
        <v>2144.6</v>
      </c>
      <c r="F72" s="51">
        <v>3025.4920000000002</v>
      </c>
      <c r="G72" s="51">
        <f t="shared" si="22"/>
        <v>40.740999999999985</v>
      </c>
      <c r="H72" s="58">
        <f t="shared" si="14"/>
        <v>-2293.3147283950593</v>
      </c>
      <c r="I72" s="59">
        <f t="shared" si="23"/>
        <v>2984.7510000000002</v>
      </c>
      <c r="J72" s="59">
        <f t="shared" si="26"/>
        <v>2950.49</v>
      </c>
      <c r="K72" s="59">
        <f t="shared" si="15"/>
        <v>-2285.166728395061</v>
      </c>
      <c r="L72" s="59">
        <f t="shared" si="16"/>
        <v>-2210.655728395061</v>
      </c>
      <c r="M72" s="59">
        <f t="shared" si="17"/>
        <v>8.0148290018678381</v>
      </c>
      <c r="N72" s="59">
        <f t="shared" si="18"/>
        <v>-0.40483631807575726</v>
      </c>
      <c r="O72" s="59">
        <f t="shared" si="24"/>
        <v>1.3557396605961003E-2</v>
      </c>
      <c r="P72" s="59">
        <f t="shared" si="25"/>
        <v>8.0012716052618771</v>
      </c>
      <c r="Q72" s="59">
        <f t="shared" si="27"/>
        <v>1.1545068026455496E-2</v>
      </c>
      <c r="R72" s="70">
        <v>1912.6</v>
      </c>
      <c r="S72" s="70">
        <v>18.399999999999999</v>
      </c>
      <c r="T72" s="55">
        <f t="shared" si="19"/>
        <v>71</v>
      </c>
      <c r="U72" s="70">
        <v>19.2</v>
      </c>
      <c r="V72" s="72">
        <v>73</v>
      </c>
    </row>
    <row r="73" spans="1:22" x14ac:dyDescent="0.25">
      <c r="A73" s="5">
        <f t="shared" si="21"/>
        <v>72</v>
      </c>
      <c r="B73" s="5">
        <f t="shared" si="20"/>
        <v>1</v>
      </c>
      <c r="C73" s="28">
        <v>1964</v>
      </c>
      <c r="D73" s="28">
        <v>4</v>
      </c>
      <c r="E73" s="48">
        <v>2169.4</v>
      </c>
      <c r="F73" s="51">
        <v>3033.64</v>
      </c>
      <c r="G73" s="51">
        <f t="shared" si="22"/>
        <v>8.1479999999996835</v>
      </c>
      <c r="H73" s="58">
        <f t="shared" si="14"/>
        <v>-2285.1667283950596</v>
      </c>
      <c r="I73" s="59">
        <f t="shared" si="23"/>
        <v>3025.4920000000002</v>
      </c>
      <c r="J73" s="59">
        <f t="shared" si="26"/>
        <v>2984.7510000000002</v>
      </c>
      <c r="K73" s="59">
        <f t="shared" si="15"/>
        <v>-2210.655728395061</v>
      </c>
      <c r="L73" s="59">
        <f t="shared" si="16"/>
        <v>-2168.639728395061</v>
      </c>
      <c r="M73" s="59">
        <f t="shared" si="17"/>
        <v>8.0175184976277816</v>
      </c>
      <c r="N73" s="59">
        <f t="shared" si="18"/>
        <v>-0.40214682231581378</v>
      </c>
      <c r="O73" s="59">
        <f t="shared" si="24"/>
        <v>2.6894957599434832E-3</v>
      </c>
      <c r="P73" s="59">
        <f t="shared" si="25"/>
        <v>8.0148290018678381</v>
      </c>
      <c r="Q73" s="59">
        <f t="shared" si="27"/>
        <v>1.3557396605961003E-2</v>
      </c>
      <c r="R73" s="70">
        <v>1918</v>
      </c>
      <c r="S73" s="70">
        <v>18.899999999999999</v>
      </c>
      <c r="T73" s="55">
        <f t="shared" si="19"/>
        <v>72</v>
      </c>
      <c r="U73" s="70">
        <v>19.899999999999999</v>
      </c>
      <c r="V73" s="72">
        <v>74</v>
      </c>
    </row>
    <row r="74" spans="1:22" x14ac:dyDescent="0.25">
      <c r="A74" s="5">
        <f t="shared" si="21"/>
        <v>73</v>
      </c>
      <c r="B74" s="5">
        <f t="shared" si="20"/>
        <v>1</v>
      </c>
      <c r="C74" s="28">
        <v>1965</v>
      </c>
      <c r="D74" s="28">
        <v>1</v>
      </c>
      <c r="E74" s="48">
        <v>2193.3000000000002</v>
      </c>
      <c r="F74" s="51">
        <v>3108.1509999999998</v>
      </c>
      <c r="G74" s="51">
        <f t="shared" si="22"/>
        <v>74.510999999999967</v>
      </c>
      <c r="H74" s="58">
        <f t="shared" si="14"/>
        <v>-2210.6557283950597</v>
      </c>
      <c r="I74" s="59">
        <f t="shared" si="23"/>
        <v>3033.64</v>
      </c>
      <c r="J74" s="59">
        <f t="shared" si="26"/>
        <v>3025.4920000000002</v>
      </c>
      <c r="K74" s="59">
        <f t="shared" si="15"/>
        <v>-2168.639728395061</v>
      </c>
      <c r="L74" s="59">
        <f t="shared" si="16"/>
        <v>-2104.7307283950609</v>
      </c>
      <c r="M74" s="59">
        <f t="shared" si="17"/>
        <v>8.0417832946059438</v>
      </c>
      <c r="N74" s="59">
        <f t="shared" si="18"/>
        <v>-0.37788202533765158</v>
      </c>
      <c r="O74" s="59">
        <f t="shared" si="24"/>
        <v>2.4264796978162195E-2</v>
      </c>
      <c r="P74" s="59">
        <f t="shared" si="25"/>
        <v>8.0175184976277816</v>
      </c>
      <c r="Q74" s="59">
        <f t="shared" si="27"/>
        <v>2.6894957599434832E-3</v>
      </c>
      <c r="R74" s="70">
        <v>1960.3</v>
      </c>
      <c r="S74" s="70">
        <v>19.2</v>
      </c>
      <c r="T74" s="55">
        <f t="shared" si="19"/>
        <v>73</v>
      </c>
      <c r="U74" s="70">
        <v>20.5</v>
      </c>
      <c r="V74" s="72">
        <v>75</v>
      </c>
    </row>
    <row r="75" spans="1:22" x14ac:dyDescent="0.25">
      <c r="A75" s="5">
        <f t="shared" si="21"/>
        <v>74</v>
      </c>
      <c r="B75" s="5">
        <f t="shared" si="20"/>
        <v>1</v>
      </c>
      <c r="C75" s="28">
        <v>1965</v>
      </c>
      <c r="D75" s="28">
        <v>2</v>
      </c>
      <c r="E75" s="48">
        <v>2217.4</v>
      </c>
      <c r="F75" s="51">
        <v>3150.1669999999999</v>
      </c>
      <c r="G75" s="51">
        <f t="shared" si="22"/>
        <v>42.016000000000076</v>
      </c>
      <c r="H75" s="58">
        <f t="shared" si="14"/>
        <v>-2168.6397283950596</v>
      </c>
      <c r="I75" s="59">
        <f t="shared" si="23"/>
        <v>3108.1509999999998</v>
      </c>
      <c r="J75" s="59">
        <f t="shared" si="26"/>
        <v>3033.64</v>
      </c>
      <c r="K75" s="59">
        <f t="shared" si="15"/>
        <v>-2104.7307283950609</v>
      </c>
      <c r="L75" s="59">
        <f t="shared" si="16"/>
        <v>-2026.9807283950609</v>
      </c>
      <c r="M75" s="59">
        <f t="shared" si="17"/>
        <v>8.0552107462874023</v>
      </c>
      <c r="N75" s="59">
        <f t="shared" si="18"/>
        <v>-0.36445457365619305</v>
      </c>
      <c r="O75" s="59">
        <f t="shared" si="24"/>
        <v>1.3427451681458535E-2</v>
      </c>
      <c r="P75" s="59">
        <f t="shared" si="25"/>
        <v>8.0417832946059438</v>
      </c>
      <c r="Q75" s="59">
        <f t="shared" si="27"/>
        <v>2.4264796978162195E-2</v>
      </c>
      <c r="R75" s="70">
        <v>1982</v>
      </c>
      <c r="S75" s="70">
        <v>19.899999999999999</v>
      </c>
      <c r="T75" s="55">
        <f t="shared" si="19"/>
        <v>74</v>
      </c>
      <c r="U75" s="70">
        <v>21.2</v>
      </c>
      <c r="V75" s="72">
        <v>76</v>
      </c>
    </row>
    <row r="76" spans="1:22" x14ac:dyDescent="0.25">
      <c r="A76" s="5">
        <f t="shared" si="21"/>
        <v>75</v>
      </c>
      <c r="B76" s="5">
        <f t="shared" si="20"/>
        <v>1</v>
      </c>
      <c r="C76" s="28">
        <v>1965</v>
      </c>
      <c r="D76" s="28">
        <v>3</v>
      </c>
      <c r="E76" s="48">
        <v>2278.4</v>
      </c>
      <c r="F76" s="51">
        <v>3214.076</v>
      </c>
      <c r="G76" s="51">
        <f t="shared" si="22"/>
        <v>63.909000000000106</v>
      </c>
      <c r="H76" s="58">
        <f t="shared" si="14"/>
        <v>-2104.7307283950595</v>
      </c>
      <c r="I76" s="59">
        <f t="shared" si="23"/>
        <v>3150.1669999999999</v>
      </c>
      <c r="J76" s="59">
        <f t="shared" si="26"/>
        <v>3108.1509999999998</v>
      </c>
      <c r="K76" s="59">
        <f t="shared" si="15"/>
        <v>-2026.9807283950609</v>
      </c>
      <c r="L76" s="59">
        <f t="shared" si="16"/>
        <v>-1946.4817283950611</v>
      </c>
      <c r="M76" s="59">
        <f t="shared" si="17"/>
        <v>8.0752951925642424</v>
      </c>
      <c r="N76" s="59">
        <f t="shared" si="18"/>
        <v>-0.34437012737935291</v>
      </c>
      <c r="O76" s="59">
        <f t="shared" si="24"/>
        <v>2.008444627684014E-2</v>
      </c>
      <c r="P76" s="59">
        <f t="shared" si="25"/>
        <v>8.0552107462874023</v>
      </c>
      <c r="Q76" s="59">
        <f t="shared" si="27"/>
        <v>1.3427451681458535E-2</v>
      </c>
      <c r="R76" s="70">
        <v>2016</v>
      </c>
      <c r="S76" s="70">
        <v>20.5</v>
      </c>
      <c r="T76" s="55">
        <f t="shared" si="19"/>
        <v>75</v>
      </c>
      <c r="U76" s="70">
        <v>21.3</v>
      </c>
      <c r="V76" s="72">
        <v>77</v>
      </c>
    </row>
    <row r="77" spans="1:22" x14ac:dyDescent="0.25">
      <c r="A77" s="5">
        <f t="shared" si="21"/>
        <v>76</v>
      </c>
      <c r="B77" s="5">
        <f t="shared" si="20"/>
        <v>1</v>
      </c>
      <c r="C77" s="28">
        <v>1965</v>
      </c>
      <c r="D77" s="28">
        <v>4</v>
      </c>
      <c r="E77" s="48">
        <v>2324.3000000000002</v>
      </c>
      <c r="F77" s="51">
        <v>3291.826</v>
      </c>
      <c r="G77" s="51">
        <f t="shared" si="22"/>
        <v>77.75</v>
      </c>
      <c r="H77" s="58">
        <f t="shared" si="14"/>
        <v>-2026.9807283950595</v>
      </c>
      <c r="I77" s="59">
        <f t="shared" si="23"/>
        <v>3214.076</v>
      </c>
      <c r="J77" s="59">
        <f t="shared" si="26"/>
        <v>3150.1669999999999</v>
      </c>
      <c r="K77" s="59">
        <f t="shared" si="15"/>
        <v>-1946.4817283950611</v>
      </c>
      <c r="L77" s="59">
        <f t="shared" si="16"/>
        <v>-1934.7997283950608</v>
      </c>
      <c r="M77" s="59">
        <f t="shared" si="17"/>
        <v>8.0991977049930171</v>
      </c>
      <c r="N77" s="59">
        <f t="shared" si="18"/>
        <v>-0.32046761495057829</v>
      </c>
      <c r="O77" s="59">
        <f t="shared" si="24"/>
        <v>2.3902512428774614E-2</v>
      </c>
      <c r="P77" s="59">
        <f t="shared" si="25"/>
        <v>8.0752951925642424</v>
      </c>
      <c r="Q77" s="59">
        <f t="shared" si="27"/>
        <v>2.008444627684014E-2</v>
      </c>
      <c r="R77" s="70">
        <v>2072.6999999999998</v>
      </c>
      <c r="S77" s="70">
        <v>21.2</v>
      </c>
      <c r="T77" s="55">
        <f t="shared" si="19"/>
        <v>76</v>
      </c>
      <c r="U77" s="70">
        <v>20.9</v>
      </c>
      <c r="V77" s="72">
        <v>78</v>
      </c>
    </row>
    <row r="78" spans="1:22" x14ac:dyDescent="0.25">
      <c r="A78" s="5">
        <f t="shared" si="21"/>
        <v>77</v>
      </c>
      <c r="B78" s="5">
        <f t="shared" si="20"/>
        <v>1</v>
      </c>
      <c r="C78" s="28">
        <v>1966</v>
      </c>
      <c r="D78" s="28">
        <v>1</v>
      </c>
      <c r="E78" s="48">
        <v>2345.9</v>
      </c>
      <c r="F78" s="51">
        <v>3372.3249999999998</v>
      </c>
      <c r="G78" s="51">
        <f t="shared" si="22"/>
        <v>80.498999999999796</v>
      </c>
      <c r="H78" s="58">
        <f t="shared" si="14"/>
        <v>-1946.4817283950597</v>
      </c>
      <c r="I78" s="59">
        <f t="shared" si="23"/>
        <v>3291.826</v>
      </c>
      <c r="J78" s="59">
        <f t="shared" si="26"/>
        <v>3214.076</v>
      </c>
      <c r="K78" s="59">
        <f t="shared" si="15"/>
        <v>-1934.7997283950608</v>
      </c>
      <c r="L78" s="59">
        <f t="shared" si="16"/>
        <v>-1912.514728395061</v>
      </c>
      <c r="M78" s="59">
        <f t="shared" si="17"/>
        <v>8.12335769644646</v>
      </c>
      <c r="N78" s="59">
        <f t="shared" si="18"/>
        <v>-0.29630762349713535</v>
      </c>
      <c r="O78" s="59">
        <f t="shared" si="24"/>
        <v>2.4159991453442942E-2</v>
      </c>
      <c r="P78" s="59">
        <f t="shared" si="25"/>
        <v>8.0991977049930171</v>
      </c>
      <c r="Q78" s="59">
        <f t="shared" si="27"/>
        <v>2.3902512428774614E-2</v>
      </c>
      <c r="R78" s="70">
        <v>2103.1999999999998</v>
      </c>
      <c r="S78" s="70">
        <v>21.3</v>
      </c>
      <c r="T78" s="55">
        <f t="shared" si="19"/>
        <v>77</v>
      </c>
      <c r="U78" s="70">
        <v>20.5</v>
      </c>
      <c r="V78" s="72">
        <v>79</v>
      </c>
    </row>
    <row r="79" spans="1:22" x14ac:dyDescent="0.25">
      <c r="A79" s="5">
        <f t="shared" si="21"/>
        <v>78</v>
      </c>
      <c r="B79" s="5">
        <f t="shared" si="20"/>
        <v>1</v>
      </c>
      <c r="C79" s="28">
        <v>1966</v>
      </c>
      <c r="D79" s="28">
        <v>2</v>
      </c>
      <c r="E79" s="48">
        <v>2351.6999999999998</v>
      </c>
      <c r="F79" s="51">
        <v>3384.0070000000001</v>
      </c>
      <c r="G79" s="51">
        <f t="shared" si="22"/>
        <v>11.682000000000244</v>
      </c>
      <c r="H79" s="58">
        <f t="shared" si="14"/>
        <v>-1934.7997283950594</v>
      </c>
      <c r="I79" s="59">
        <f t="shared" si="23"/>
        <v>3372.3249999999998</v>
      </c>
      <c r="J79" s="59">
        <f t="shared" si="26"/>
        <v>3291.826</v>
      </c>
      <c r="K79" s="59">
        <f t="shared" si="15"/>
        <v>-1912.514728395061</v>
      </c>
      <c r="L79" s="59">
        <f t="shared" si="16"/>
        <v>-1885.1257283950608</v>
      </c>
      <c r="M79" s="59">
        <f t="shared" si="17"/>
        <v>8.1268157892818937</v>
      </c>
      <c r="N79" s="59">
        <f t="shared" si="18"/>
        <v>-0.29284953066170161</v>
      </c>
      <c r="O79" s="59">
        <f t="shared" si="24"/>
        <v>3.4580928354337459E-3</v>
      </c>
      <c r="P79" s="59">
        <f t="shared" si="25"/>
        <v>8.12335769644646</v>
      </c>
      <c r="Q79" s="59">
        <f t="shared" si="27"/>
        <v>2.4159991453442942E-2</v>
      </c>
      <c r="R79" s="70">
        <v>2109</v>
      </c>
      <c r="S79" s="70">
        <v>20.9</v>
      </c>
      <c r="T79" s="55">
        <f t="shared" si="19"/>
        <v>78</v>
      </c>
      <c r="U79" s="70">
        <v>20</v>
      </c>
      <c r="V79" s="72">
        <v>80</v>
      </c>
    </row>
    <row r="80" spans="1:22" x14ac:dyDescent="0.25">
      <c r="A80" s="5">
        <f t="shared" si="21"/>
        <v>79</v>
      </c>
      <c r="B80" s="5">
        <f t="shared" si="20"/>
        <v>1</v>
      </c>
      <c r="C80" s="28">
        <v>1966</v>
      </c>
      <c r="D80" s="28">
        <v>3</v>
      </c>
      <c r="E80" s="48">
        <v>2381.3000000000002</v>
      </c>
      <c r="F80" s="51">
        <v>3406.2919999999999</v>
      </c>
      <c r="G80" s="51">
        <f t="shared" si="22"/>
        <v>22.284999999999854</v>
      </c>
      <c r="H80" s="58">
        <f t="shared" si="14"/>
        <v>-1912.5147283950596</v>
      </c>
      <c r="I80" s="59">
        <f t="shared" si="23"/>
        <v>3384.0070000000001</v>
      </c>
      <c r="J80" s="59">
        <f t="shared" si="26"/>
        <v>3372.3249999999998</v>
      </c>
      <c r="K80" s="59">
        <f t="shared" si="15"/>
        <v>-1885.1257283950608</v>
      </c>
      <c r="L80" s="59">
        <f t="shared" si="16"/>
        <v>-1854.6927283950608</v>
      </c>
      <c r="M80" s="59">
        <f t="shared" si="17"/>
        <v>8.1333795886107669</v>
      </c>
      <c r="N80" s="59">
        <f t="shared" si="18"/>
        <v>-0.28628573133282842</v>
      </c>
      <c r="O80" s="59">
        <f t="shared" si="24"/>
        <v>6.5637993288731877E-3</v>
      </c>
      <c r="P80" s="59">
        <f t="shared" si="25"/>
        <v>8.1268157892818937</v>
      </c>
      <c r="Q80" s="59">
        <f t="shared" si="27"/>
        <v>3.4580928354337459E-3</v>
      </c>
      <c r="R80" s="70">
        <v>2133.1</v>
      </c>
      <c r="S80" s="70">
        <v>20.5</v>
      </c>
      <c r="T80" s="55">
        <f t="shared" si="19"/>
        <v>79</v>
      </c>
      <c r="U80" s="70">
        <v>21.1</v>
      </c>
      <c r="V80" s="72">
        <v>81</v>
      </c>
    </row>
    <row r="81" spans="1:22" x14ac:dyDescent="0.25">
      <c r="A81" s="5">
        <f t="shared" si="21"/>
        <v>80</v>
      </c>
      <c r="B81" s="5">
        <f t="shared" si="20"/>
        <v>1</v>
      </c>
      <c r="C81" s="28">
        <v>1966</v>
      </c>
      <c r="D81" s="28">
        <v>4</v>
      </c>
      <c r="E81" s="48">
        <v>2408.6</v>
      </c>
      <c r="F81" s="51">
        <v>3433.681</v>
      </c>
      <c r="G81" s="51">
        <f t="shared" si="22"/>
        <v>27.389000000000124</v>
      </c>
      <c r="H81" s="58">
        <f t="shared" si="14"/>
        <v>-1885.1257283950595</v>
      </c>
      <c r="I81" s="59">
        <f t="shared" si="23"/>
        <v>3406.2919999999999</v>
      </c>
      <c r="J81" s="59">
        <f t="shared" si="26"/>
        <v>3384.0070000000001</v>
      </c>
      <c r="K81" s="59">
        <f t="shared" si="15"/>
        <v>-1854.6927283950608</v>
      </c>
      <c r="L81" s="59">
        <f t="shared" si="16"/>
        <v>-1854.4967283950609</v>
      </c>
      <c r="M81" s="59">
        <f t="shared" si="17"/>
        <v>8.1413881425588759</v>
      </c>
      <c r="N81" s="59">
        <f t="shared" si="18"/>
        <v>-0.27827717738471947</v>
      </c>
      <c r="O81" s="59">
        <f t="shared" si="24"/>
        <v>8.008553948108954E-3</v>
      </c>
      <c r="P81" s="59">
        <f t="shared" si="25"/>
        <v>8.1333795886107669</v>
      </c>
      <c r="Q81" s="59">
        <f t="shared" si="27"/>
        <v>6.5637993288731877E-3</v>
      </c>
      <c r="R81" s="70">
        <v>2142</v>
      </c>
      <c r="S81" s="70">
        <v>20</v>
      </c>
      <c r="T81" s="55">
        <f t="shared" si="19"/>
        <v>80</v>
      </c>
      <c r="U81" s="70">
        <v>21.7</v>
      </c>
      <c r="V81" s="72">
        <v>82</v>
      </c>
    </row>
    <row r="82" spans="1:22" x14ac:dyDescent="0.25">
      <c r="A82" s="5">
        <f t="shared" si="21"/>
        <v>81</v>
      </c>
      <c r="B82" s="5">
        <f t="shared" si="20"/>
        <v>1</v>
      </c>
      <c r="C82" s="28">
        <v>1967</v>
      </c>
      <c r="D82" s="28">
        <v>1</v>
      </c>
      <c r="E82" s="48">
        <v>2445</v>
      </c>
      <c r="F82" s="51">
        <v>3464.114</v>
      </c>
      <c r="G82" s="51">
        <f t="shared" si="22"/>
        <v>30.432999999999993</v>
      </c>
      <c r="H82" s="58">
        <f t="shared" si="14"/>
        <v>-1854.6927283950595</v>
      </c>
      <c r="I82" s="59">
        <f t="shared" si="23"/>
        <v>3433.681</v>
      </c>
      <c r="J82" s="59">
        <f t="shared" si="26"/>
        <v>3406.2919999999999</v>
      </c>
      <c r="K82" s="59">
        <f t="shared" si="15"/>
        <v>-1854.4967283950609</v>
      </c>
      <c r="L82" s="59">
        <f t="shared" si="16"/>
        <v>-1827.0087283950611</v>
      </c>
      <c r="M82" s="59">
        <f t="shared" si="17"/>
        <v>8.1502121790715218</v>
      </c>
      <c r="N82" s="59">
        <f t="shared" si="18"/>
        <v>-0.2694531408720735</v>
      </c>
      <c r="O82" s="59">
        <f t="shared" si="24"/>
        <v>8.8240365126459608E-3</v>
      </c>
      <c r="P82" s="59">
        <f t="shared" si="25"/>
        <v>8.1413881425588759</v>
      </c>
      <c r="Q82" s="59">
        <f t="shared" si="27"/>
        <v>8.008553948108954E-3</v>
      </c>
      <c r="R82" s="70">
        <v>2154.6</v>
      </c>
      <c r="S82" s="70">
        <v>21.1</v>
      </c>
      <c r="T82" s="55">
        <f t="shared" si="19"/>
        <v>81</v>
      </c>
      <c r="U82" s="70">
        <v>22.1</v>
      </c>
      <c r="V82" s="72">
        <v>83</v>
      </c>
    </row>
    <row r="83" spans="1:22" x14ac:dyDescent="0.25">
      <c r="A83" s="5">
        <f t="shared" si="21"/>
        <v>82</v>
      </c>
      <c r="B83" s="5">
        <f t="shared" si="20"/>
        <v>1</v>
      </c>
      <c r="C83" s="28">
        <v>1967</v>
      </c>
      <c r="D83" s="28">
        <v>2</v>
      </c>
      <c r="E83" s="48">
        <v>2464.5</v>
      </c>
      <c r="F83" s="51">
        <v>3464.31</v>
      </c>
      <c r="G83" s="51">
        <f t="shared" si="22"/>
        <v>0.19599999999991269</v>
      </c>
      <c r="H83" s="58">
        <f t="shared" si="14"/>
        <v>-1854.4967283950596</v>
      </c>
      <c r="I83" s="59">
        <f t="shared" si="23"/>
        <v>3464.114</v>
      </c>
      <c r="J83" s="59">
        <f t="shared" si="26"/>
        <v>3433.681</v>
      </c>
      <c r="K83" s="59">
        <f t="shared" si="15"/>
        <v>-1827.0087283950611</v>
      </c>
      <c r="L83" s="59">
        <f t="shared" si="16"/>
        <v>-1800.6017283950609</v>
      </c>
      <c r="M83" s="59">
        <f t="shared" si="17"/>
        <v>8.1502687575950219</v>
      </c>
      <c r="N83" s="59">
        <f t="shared" si="18"/>
        <v>-0.26939656234857345</v>
      </c>
      <c r="O83" s="59">
        <f t="shared" si="24"/>
        <v>5.6578523500050437E-5</v>
      </c>
      <c r="P83" s="59">
        <f t="shared" si="25"/>
        <v>8.1502121790715218</v>
      </c>
      <c r="Q83" s="59">
        <f t="shared" si="27"/>
        <v>8.8240365126459608E-3</v>
      </c>
      <c r="R83" s="70">
        <v>2183.4</v>
      </c>
      <c r="S83" s="70">
        <v>21.7</v>
      </c>
      <c r="T83" s="55">
        <f t="shared" si="19"/>
        <v>82</v>
      </c>
      <c r="U83" s="70">
        <v>21.2</v>
      </c>
      <c r="V83" s="72">
        <v>84</v>
      </c>
    </row>
    <row r="84" spans="1:22" x14ac:dyDescent="0.25">
      <c r="A84" s="5">
        <f t="shared" si="21"/>
        <v>83</v>
      </c>
      <c r="B84" s="5">
        <f t="shared" si="20"/>
        <v>1</v>
      </c>
      <c r="C84" s="28">
        <v>1967</v>
      </c>
      <c r="D84" s="28">
        <v>3</v>
      </c>
      <c r="E84" s="48">
        <v>2488.1</v>
      </c>
      <c r="F84" s="51">
        <v>3491.7979999999998</v>
      </c>
      <c r="G84" s="51">
        <f t="shared" si="22"/>
        <v>27.487999999999829</v>
      </c>
      <c r="H84" s="58">
        <f t="shared" si="14"/>
        <v>-1827.0087283950597</v>
      </c>
      <c r="I84" s="59">
        <f t="shared" si="23"/>
        <v>3464.31</v>
      </c>
      <c r="J84" s="59">
        <f t="shared" si="26"/>
        <v>3464.114</v>
      </c>
      <c r="K84" s="59">
        <f t="shared" si="15"/>
        <v>-1800.6017283950609</v>
      </c>
      <c r="L84" s="59">
        <f t="shared" si="16"/>
        <v>-1728.1517283950607</v>
      </c>
      <c r="M84" s="59">
        <f t="shared" si="17"/>
        <v>8.1581720687800185</v>
      </c>
      <c r="N84" s="59">
        <f t="shared" si="18"/>
        <v>-0.2614932511635768</v>
      </c>
      <c r="O84" s="59">
        <f t="shared" si="24"/>
        <v>7.9033111849966531E-3</v>
      </c>
      <c r="P84" s="59">
        <f t="shared" si="25"/>
        <v>8.1502687575950219</v>
      </c>
      <c r="Q84" s="59">
        <f t="shared" si="27"/>
        <v>5.6578523500050437E-5</v>
      </c>
      <c r="R84" s="70">
        <v>2194.5</v>
      </c>
      <c r="S84" s="70">
        <v>22.1</v>
      </c>
      <c r="T84" s="55">
        <f t="shared" si="19"/>
        <v>83</v>
      </c>
      <c r="U84" s="70">
        <v>22.6</v>
      </c>
      <c r="V84" s="72">
        <v>85</v>
      </c>
    </row>
    <row r="85" spans="1:22" x14ac:dyDescent="0.25">
      <c r="A85" s="5">
        <f t="shared" si="21"/>
        <v>84</v>
      </c>
      <c r="B85" s="5">
        <f t="shared" si="20"/>
        <v>1</v>
      </c>
      <c r="C85" s="28">
        <v>1967</v>
      </c>
      <c r="D85" s="28">
        <v>4</v>
      </c>
      <c r="E85" s="48">
        <v>2506.1</v>
      </c>
      <c r="F85" s="51">
        <v>3518.2049999999999</v>
      </c>
      <c r="G85" s="51">
        <f t="shared" si="22"/>
        <v>26.407000000000153</v>
      </c>
      <c r="H85" s="58">
        <f t="shared" si="14"/>
        <v>-1800.6017283950596</v>
      </c>
      <c r="I85" s="59">
        <f t="shared" si="23"/>
        <v>3491.7979999999998</v>
      </c>
      <c r="J85" s="59">
        <f t="shared" si="26"/>
        <v>3464.31</v>
      </c>
      <c r="K85" s="59">
        <f t="shared" si="15"/>
        <v>-1728.1517283950607</v>
      </c>
      <c r="L85" s="59">
        <f t="shared" si="16"/>
        <v>-1667.1887283950609</v>
      </c>
      <c r="M85" s="59">
        <f t="shared" si="17"/>
        <v>8.1657061953450807</v>
      </c>
      <c r="N85" s="59">
        <f t="shared" si="18"/>
        <v>-0.25395912459851466</v>
      </c>
      <c r="O85" s="59">
        <f t="shared" si="24"/>
        <v>7.5341265650621381E-3</v>
      </c>
      <c r="P85" s="59">
        <f t="shared" si="25"/>
        <v>8.1581720687800185</v>
      </c>
      <c r="Q85" s="59">
        <f t="shared" si="27"/>
        <v>7.9033111849966531E-3</v>
      </c>
      <c r="R85" s="70">
        <v>2207.8000000000002</v>
      </c>
      <c r="S85" s="70">
        <v>21.2</v>
      </c>
      <c r="T85" s="55">
        <f t="shared" si="19"/>
        <v>84</v>
      </c>
      <c r="U85" s="70">
        <v>23.4</v>
      </c>
      <c r="V85" s="72">
        <v>86</v>
      </c>
    </row>
    <row r="86" spans="1:22" x14ac:dyDescent="0.25">
      <c r="A86" s="5">
        <f t="shared" si="21"/>
        <v>85</v>
      </c>
      <c r="B86" s="5">
        <f t="shared" si="20"/>
        <v>1</v>
      </c>
      <c r="C86" s="28">
        <v>1968</v>
      </c>
      <c r="D86" s="28">
        <v>1</v>
      </c>
      <c r="E86" s="48">
        <v>2549.8000000000002</v>
      </c>
      <c r="F86" s="51">
        <v>3590.6550000000002</v>
      </c>
      <c r="G86" s="51">
        <f t="shared" si="22"/>
        <v>72.450000000000273</v>
      </c>
      <c r="H86" s="58">
        <f t="shared" si="14"/>
        <v>-1728.1517283950593</v>
      </c>
      <c r="I86" s="59">
        <f t="shared" si="23"/>
        <v>3518.2049999999999</v>
      </c>
      <c r="J86" s="59">
        <f t="shared" si="26"/>
        <v>3491.7979999999998</v>
      </c>
      <c r="K86" s="59">
        <f t="shared" si="15"/>
        <v>-1667.1887283950609</v>
      </c>
      <c r="L86" s="59">
        <f t="shared" si="16"/>
        <v>-1642.3517283950609</v>
      </c>
      <c r="M86" s="59">
        <f t="shared" si="17"/>
        <v>8.1860899160936</v>
      </c>
      <c r="N86" s="59">
        <f t="shared" si="18"/>
        <v>-0.23357540384999531</v>
      </c>
      <c r="O86" s="59">
        <f t="shared" si="24"/>
        <v>2.0383720748519352E-2</v>
      </c>
      <c r="P86" s="59">
        <f t="shared" si="25"/>
        <v>8.1657061953450807</v>
      </c>
      <c r="Q86" s="59">
        <f t="shared" si="27"/>
        <v>7.5341265650621381E-3</v>
      </c>
      <c r="R86" s="70">
        <v>2260.3000000000002</v>
      </c>
      <c r="S86" s="70">
        <v>22.6</v>
      </c>
      <c r="T86" s="55">
        <f t="shared" si="19"/>
        <v>85</v>
      </c>
      <c r="U86" s="70">
        <v>24</v>
      </c>
      <c r="V86" s="72">
        <v>87</v>
      </c>
    </row>
    <row r="87" spans="1:22" x14ac:dyDescent="0.25">
      <c r="A87" s="5">
        <f t="shared" si="21"/>
        <v>86</v>
      </c>
      <c r="B87" s="5">
        <f t="shared" si="20"/>
        <v>1</v>
      </c>
      <c r="C87" s="28">
        <v>1968</v>
      </c>
      <c r="D87" s="28">
        <v>2</v>
      </c>
      <c r="E87" s="48">
        <v>2592.3000000000002</v>
      </c>
      <c r="F87" s="51">
        <v>3651.6179999999999</v>
      </c>
      <c r="G87" s="51">
        <f t="shared" si="22"/>
        <v>60.962999999999738</v>
      </c>
      <c r="H87" s="58">
        <f t="shared" si="14"/>
        <v>-1667.1887283950596</v>
      </c>
      <c r="I87" s="59">
        <f t="shared" si="23"/>
        <v>3590.6550000000002</v>
      </c>
      <c r="J87" s="59">
        <f t="shared" si="26"/>
        <v>3518.2049999999999</v>
      </c>
      <c r="K87" s="59">
        <f t="shared" si="15"/>
        <v>-1642.3517283950609</v>
      </c>
      <c r="L87" s="59">
        <f t="shared" si="16"/>
        <v>-1626.840728395061</v>
      </c>
      <c r="M87" s="59">
        <f t="shared" si="17"/>
        <v>8.2029256360248173</v>
      </c>
      <c r="N87" s="59">
        <f t="shared" si="18"/>
        <v>-0.21673968391877807</v>
      </c>
      <c r="O87" s="59">
        <f t="shared" si="24"/>
        <v>1.6835719931217241E-2</v>
      </c>
      <c r="P87" s="59">
        <f t="shared" si="25"/>
        <v>8.1860899160936</v>
      </c>
      <c r="Q87" s="59">
        <f t="shared" si="27"/>
        <v>2.0383720748519352E-2</v>
      </c>
      <c r="R87" s="70">
        <v>2295.1</v>
      </c>
      <c r="S87" s="70">
        <v>23.4</v>
      </c>
      <c r="T87" s="55">
        <f t="shared" si="19"/>
        <v>86</v>
      </c>
      <c r="U87" s="70">
        <v>24.2</v>
      </c>
      <c r="V87" s="72">
        <v>88</v>
      </c>
    </row>
    <row r="88" spans="1:22" x14ac:dyDescent="0.25">
      <c r="A88" s="5">
        <f t="shared" si="21"/>
        <v>87</v>
      </c>
      <c r="B88" s="5">
        <f t="shared" si="20"/>
        <v>1</v>
      </c>
      <c r="C88" s="28">
        <v>1968</v>
      </c>
      <c r="D88" s="28">
        <v>3</v>
      </c>
      <c r="E88" s="48">
        <v>2597.1</v>
      </c>
      <c r="F88" s="51">
        <v>3676.4549999999999</v>
      </c>
      <c r="G88" s="51">
        <f t="shared" si="22"/>
        <v>24.836999999999989</v>
      </c>
      <c r="H88" s="58">
        <f t="shared" si="14"/>
        <v>-1642.3517283950596</v>
      </c>
      <c r="I88" s="59">
        <f t="shared" si="23"/>
        <v>3651.6179999999999</v>
      </c>
      <c r="J88" s="59">
        <f t="shared" si="26"/>
        <v>3590.6550000000002</v>
      </c>
      <c r="K88" s="59">
        <f t="shared" si="15"/>
        <v>-1626.840728395061</v>
      </c>
      <c r="L88" s="59">
        <f t="shared" si="16"/>
        <v>-1568.626728395061</v>
      </c>
      <c r="M88" s="59">
        <f t="shared" si="17"/>
        <v>8.2097042516592875</v>
      </c>
      <c r="N88" s="59">
        <f t="shared" si="18"/>
        <v>-0.20996106828430783</v>
      </c>
      <c r="O88" s="59">
        <f t="shared" si="24"/>
        <v>6.778615634470242E-3</v>
      </c>
      <c r="P88" s="59">
        <f t="shared" si="25"/>
        <v>8.2029256360248173</v>
      </c>
      <c r="Q88" s="59">
        <f t="shared" si="27"/>
        <v>1.6835719931217241E-2</v>
      </c>
      <c r="R88" s="70">
        <v>2338.1999999999998</v>
      </c>
      <c r="S88" s="70">
        <v>24</v>
      </c>
      <c r="T88" s="55">
        <f t="shared" si="19"/>
        <v>87</v>
      </c>
      <c r="U88" s="70">
        <v>24</v>
      </c>
      <c r="V88" s="72">
        <v>89</v>
      </c>
    </row>
    <row r="89" spans="1:22" x14ac:dyDescent="0.25">
      <c r="A89" s="5">
        <f t="shared" si="21"/>
        <v>88</v>
      </c>
      <c r="B89" s="5">
        <f t="shared" si="20"/>
        <v>1</v>
      </c>
      <c r="C89" s="28">
        <v>1968</v>
      </c>
      <c r="D89" s="28">
        <v>4</v>
      </c>
      <c r="E89" s="48">
        <v>2613.6999999999998</v>
      </c>
      <c r="F89" s="51">
        <v>3691.9659999999999</v>
      </c>
      <c r="G89" s="51">
        <f t="shared" si="22"/>
        <v>15.510999999999967</v>
      </c>
      <c r="H89" s="58">
        <f t="shared" si="14"/>
        <v>-1626.8407283950596</v>
      </c>
      <c r="I89" s="59">
        <f t="shared" si="23"/>
        <v>3676.4549999999999</v>
      </c>
      <c r="J89" s="59">
        <f t="shared" si="26"/>
        <v>3651.6179999999999</v>
      </c>
      <c r="K89" s="59">
        <f t="shared" si="15"/>
        <v>-1568.626728395061</v>
      </c>
      <c r="L89" s="59">
        <f t="shared" si="16"/>
        <v>-1557.925728395061</v>
      </c>
      <c r="M89" s="59">
        <f t="shared" si="17"/>
        <v>8.2139143864795798</v>
      </c>
      <c r="N89" s="59">
        <f t="shared" si="18"/>
        <v>-0.20575093346401552</v>
      </c>
      <c r="O89" s="59">
        <f t="shared" si="24"/>
        <v>4.2101348202923106E-3</v>
      </c>
      <c r="P89" s="59">
        <f t="shared" si="25"/>
        <v>8.2097042516592875</v>
      </c>
      <c r="Q89" s="59">
        <f t="shared" si="27"/>
        <v>6.778615634470242E-3</v>
      </c>
      <c r="R89" s="70">
        <v>2348.6</v>
      </c>
      <c r="S89" s="70">
        <v>24.2</v>
      </c>
      <c r="T89" s="55">
        <f t="shared" si="19"/>
        <v>88</v>
      </c>
      <c r="U89" s="70">
        <v>24.1</v>
      </c>
      <c r="V89" s="72">
        <v>90</v>
      </c>
    </row>
    <row r="90" spans="1:22" x14ac:dyDescent="0.25">
      <c r="A90" s="5">
        <f t="shared" si="21"/>
        <v>89</v>
      </c>
      <c r="B90" s="5">
        <f t="shared" si="20"/>
        <v>1</v>
      </c>
      <c r="C90" s="28">
        <v>1969</v>
      </c>
      <c r="D90" s="28">
        <v>1</v>
      </c>
      <c r="E90" s="48">
        <v>2617.5</v>
      </c>
      <c r="F90" s="51">
        <v>3750.18</v>
      </c>
      <c r="G90" s="51">
        <f t="shared" si="22"/>
        <v>58.213999999999942</v>
      </c>
      <c r="H90" s="58">
        <f t="shared" si="14"/>
        <v>-1568.6267283950597</v>
      </c>
      <c r="I90" s="59">
        <f t="shared" si="23"/>
        <v>3691.9659999999999</v>
      </c>
      <c r="J90" s="59">
        <f t="shared" si="26"/>
        <v>3676.4549999999999</v>
      </c>
      <c r="K90" s="59">
        <f t="shared" si="15"/>
        <v>-1557.925728395061</v>
      </c>
      <c r="L90" s="59">
        <f t="shared" si="16"/>
        <v>-1534.561728395061</v>
      </c>
      <c r="M90" s="59">
        <f t="shared" si="17"/>
        <v>8.2295591178124941</v>
      </c>
      <c r="N90" s="59">
        <f t="shared" si="18"/>
        <v>-0.1901062021311013</v>
      </c>
      <c r="O90" s="59">
        <f t="shared" si="24"/>
        <v>1.5644731332914219E-2</v>
      </c>
      <c r="P90" s="59">
        <f t="shared" si="25"/>
        <v>8.2139143864795798</v>
      </c>
      <c r="Q90" s="59">
        <f t="shared" si="27"/>
        <v>4.2101348202923106E-3</v>
      </c>
      <c r="R90" s="70">
        <v>2375</v>
      </c>
      <c r="S90" s="70">
        <v>24</v>
      </c>
      <c r="T90" s="55">
        <f t="shared" si="19"/>
        <v>89</v>
      </c>
      <c r="U90" s="70">
        <v>24.3</v>
      </c>
      <c r="V90" s="72">
        <v>91</v>
      </c>
    </row>
    <row r="91" spans="1:22" x14ac:dyDescent="0.25">
      <c r="A91" s="5">
        <f t="shared" si="21"/>
        <v>90</v>
      </c>
      <c r="B91" s="5">
        <f t="shared" si="20"/>
        <v>1</v>
      </c>
      <c r="C91" s="28">
        <v>1969</v>
      </c>
      <c r="D91" s="28">
        <v>2</v>
      </c>
      <c r="E91" s="48">
        <v>2643.5</v>
      </c>
      <c r="F91" s="51">
        <v>3760.8809999999999</v>
      </c>
      <c r="G91" s="51">
        <f t="shared" si="22"/>
        <v>10.701000000000022</v>
      </c>
      <c r="H91" s="58">
        <f t="shared" si="14"/>
        <v>-1557.9257283950597</v>
      </c>
      <c r="I91" s="59">
        <f t="shared" si="23"/>
        <v>3750.18</v>
      </c>
      <c r="J91" s="59">
        <f t="shared" si="26"/>
        <v>3691.9659999999999</v>
      </c>
      <c r="K91" s="59">
        <f t="shared" si="15"/>
        <v>-1534.561728395061</v>
      </c>
      <c r="L91" s="59">
        <f t="shared" si="16"/>
        <v>-1552.5267283950607</v>
      </c>
      <c r="M91" s="59">
        <f t="shared" si="17"/>
        <v>8.2324085174486257</v>
      </c>
      <c r="N91" s="59">
        <f t="shared" si="18"/>
        <v>-0.18725680249496968</v>
      </c>
      <c r="O91" s="59">
        <f t="shared" si="24"/>
        <v>2.8493996361316221E-3</v>
      </c>
      <c r="P91" s="59">
        <f t="shared" si="25"/>
        <v>8.2295591178124941</v>
      </c>
      <c r="Q91" s="59">
        <f t="shared" si="27"/>
        <v>1.5644731332914219E-2</v>
      </c>
      <c r="R91" s="70">
        <v>2390</v>
      </c>
      <c r="S91" s="70">
        <v>24.1</v>
      </c>
      <c r="T91" s="55">
        <f t="shared" si="19"/>
        <v>90</v>
      </c>
      <c r="U91" s="70">
        <v>24.6</v>
      </c>
      <c r="V91" s="72">
        <v>92</v>
      </c>
    </row>
    <row r="92" spans="1:22" x14ac:dyDescent="0.25">
      <c r="A92" s="5">
        <f t="shared" si="21"/>
        <v>91</v>
      </c>
      <c r="B92" s="5">
        <f t="shared" si="20"/>
        <v>1</v>
      </c>
      <c r="C92" s="28">
        <v>1969</v>
      </c>
      <c r="D92" s="28">
        <v>3</v>
      </c>
      <c r="E92" s="48">
        <v>2696.6</v>
      </c>
      <c r="F92" s="51">
        <v>3784.2449999999999</v>
      </c>
      <c r="G92" s="51">
        <f t="shared" si="22"/>
        <v>23.364000000000033</v>
      </c>
      <c r="H92" s="58">
        <f t="shared" si="14"/>
        <v>-1534.5617283950596</v>
      </c>
      <c r="I92" s="59">
        <f t="shared" si="23"/>
        <v>3760.8809999999999</v>
      </c>
      <c r="J92" s="59">
        <f t="shared" si="26"/>
        <v>3750.18</v>
      </c>
      <c r="K92" s="59">
        <f t="shared" si="15"/>
        <v>-1552.5267283950607</v>
      </c>
      <c r="L92" s="59">
        <f t="shared" si="16"/>
        <v>-1558.809728395061</v>
      </c>
      <c r="M92" s="59">
        <f t="shared" si="17"/>
        <v>8.2386016743760297</v>
      </c>
      <c r="N92" s="59">
        <f t="shared" si="18"/>
        <v>-0.1810636455675656</v>
      </c>
      <c r="O92" s="59">
        <f t="shared" si="24"/>
        <v>6.1931569274040754E-3</v>
      </c>
      <c r="P92" s="59">
        <f t="shared" si="25"/>
        <v>8.2324085174486257</v>
      </c>
      <c r="Q92" s="59">
        <f t="shared" si="27"/>
        <v>2.8493996361316221E-3</v>
      </c>
      <c r="R92" s="70">
        <v>2401</v>
      </c>
      <c r="S92" s="70">
        <v>24.3</v>
      </c>
      <c r="T92" s="55">
        <f t="shared" si="19"/>
        <v>91</v>
      </c>
      <c r="U92" s="70">
        <v>24.5</v>
      </c>
      <c r="V92" s="72">
        <v>93</v>
      </c>
    </row>
    <row r="93" spans="1:22" x14ac:dyDescent="0.25">
      <c r="A93" s="5">
        <f t="shared" si="21"/>
        <v>92</v>
      </c>
      <c r="B93" s="5">
        <f t="shared" si="20"/>
        <v>1</v>
      </c>
      <c r="C93" s="28">
        <v>1969</v>
      </c>
      <c r="D93" s="28">
        <v>4</v>
      </c>
      <c r="E93" s="48">
        <v>2716.1</v>
      </c>
      <c r="F93" s="51">
        <v>3766.28</v>
      </c>
      <c r="G93" s="51">
        <f t="shared" si="22"/>
        <v>-17.964999999999691</v>
      </c>
      <c r="H93" s="58">
        <f t="shared" si="14"/>
        <v>-1552.5267283950593</v>
      </c>
      <c r="I93" s="59">
        <f t="shared" si="23"/>
        <v>3784.2449999999999</v>
      </c>
      <c r="J93" s="59">
        <f t="shared" si="26"/>
        <v>3760.8809999999999</v>
      </c>
      <c r="K93" s="59">
        <f t="shared" si="15"/>
        <v>-1558.809728395061</v>
      </c>
      <c r="L93" s="59">
        <f t="shared" si="16"/>
        <v>-1551.7407283950611</v>
      </c>
      <c r="M93" s="59">
        <f t="shared" si="17"/>
        <v>8.2338430558956937</v>
      </c>
      <c r="N93" s="59">
        <f t="shared" si="18"/>
        <v>-0.1858222640479017</v>
      </c>
      <c r="O93" s="59">
        <f t="shared" si="24"/>
        <v>-4.7586184803360965E-3</v>
      </c>
      <c r="P93" s="59">
        <f t="shared" si="25"/>
        <v>8.2386016743760297</v>
      </c>
      <c r="Q93" s="59">
        <f t="shared" si="27"/>
        <v>6.1931569274040754E-3</v>
      </c>
      <c r="R93" s="70">
        <v>2419.8000000000002</v>
      </c>
      <c r="S93" s="70">
        <v>24.6</v>
      </c>
      <c r="T93" s="55">
        <f t="shared" si="19"/>
        <v>92</v>
      </c>
      <c r="U93" s="70">
        <v>24.3</v>
      </c>
      <c r="V93" s="72">
        <v>94</v>
      </c>
    </row>
    <row r="94" spans="1:22" x14ac:dyDescent="0.25">
      <c r="A94" s="5">
        <f t="shared" si="21"/>
        <v>93</v>
      </c>
      <c r="B94" s="5">
        <f t="shared" si="20"/>
        <v>1</v>
      </c>
      <c r="C94" s="28">
        <v>1970</v>
      </c>
      <c r="D94" s="28">
        <v>1</v>
      </c>
      <c r="E94" s="48">
        <v>2729.4</v>
      </c>
      <c r="F94" s="51">
        <v>3759.9969999999998</v>
      </c>
      <c r="G94" s="51">
        <f t="shared" si="22"/>
        <v>-6.2830000000003565</v>
      </c>
      <c r="H94" s="58">
        <f t="shared" si="14"/>
        <v>-1558.8097283950597</v>
      </c>
      <c r="I94" s="59">
        <f t="shared" si="23"/>
        <v>3766.28</v>
      </c>
      <c r="J94" s="59">
        <f t="shared" si="26"/>
        <v>3784.2449999999999</v>
      </c>
      <c r="K94" s="59">
        <f t="shared" si="15"/>
        <v>-1551.7407283950611</v>
      </c>
      <c r="L94" s="59">
        <f t="shared" si="16"/>
        <v>-1518.2657283950607</v>
      </c>
      <c r="M94" s="59">
        <f t="shared" si="17"/>
        <v>8.2321734385112819</v>
      </c>
      <c r="N94" s="59">
        <f t="shared" si="18"/>
        <v>-0.18749188143231343</v>
      </c>
      <c r="O94" s="59">
        <f t="shared" si="24"/>
        <v>-1.6696173844117368E-3</v>
      </c>
      <c r="P94" s="59">
        <f t="shared" si="25"/>
        <v>8.2338430558956937</v>
      </c>
      <c r="Q94" s="59">
        <f t="shared" si="27"/>
        <v>-4.7586184803360965E-3</v>
      </c>
      <c r="R94" s="70">
        <v>2434.4</v>
      </c>
      <c r="S94" s="70">
        <v>24.5</v>
      </c>
      <c r="T94" s="55">
        <f t="shared" si="19"/>
        <v>93</v>
      </c>
      <c r="U94" s="70">
        <v>24.2</v>
      </c>
      <c r="V94" s="72">
        <v>95</v>
      </c>
    </row>
    <row r="95" spans="1:22" x14ac:dyDescent="0.25">
      <c r="A95" s="5">
        <f t="shared" si="21"/>
        <v>94</v>
      </c>
      <c r="B95" s="5">
        <f t="shared" si="20"/>
        <v>1</v>
      </c>
      <c r="C95" s="28">
        <v>1970</v>
      </c>
      <c r="D95" s="28">
        <v>2</v>
      </c>
      <c r="E95" s="48">
        <v>2777.4</v>
      </c>
      <c r="F95" s="51">
        <v>3767.0659999999998</v>
      </c>
      <c r="G95" s="51">
        <f t="shared" si="22"/>
        <v>7.06899999999996</v>
      </c>
      <c r="H95" s="58">
        <f t="shared" si="14"/>
        <v>-1551.7407283950597</v>
      </c>
      <c r="I95" s="59">
        <f t="shared" si="23"/>
        <v>3759.9969999999998</v>
      </c>
      <c r="J95" s="59">
        <f t="shared" si="26"/>
        <v>3766.28</v>
      </c>
      <c r="K95" s="59">
        <f t="shared" si="15"/>
        <v>-1518.2657283950607</v>
      </c>
      <c r="L95" s="59">
        <f t="shared" si="16"/>
        <v>-1559.0057283950609</v>
      </c>
      <c r="M95" s="59">
        <f t="shared" si="17"/>
        <v>8.2340517281119574</v>
      </c>
      <c r="N95" s="59">
        <f t="shared" si="18"/>
        <v>-0.18561359183163795</v>
      </c>
      <c r="O95" s="59">
        <f t="shared" si="24"/>
        <v>1.8782896006754868E-3</v>
      </c>
      <c r="P95" s="59">
        <f t="shared" si="25"/>
        <v>8.2321734385112819</v>
      </c>
      <c r="Q95" s="59">
        <f t="shared" si="27"/>
        <v>-1.6696173844117368E-3</v>
      </c>
      <c r="R95" s="70">
        <v>2445.6999999999998</v>
      </c>
      <c r="S95" s="70">
        <v>24.3</v>
      </c>
      <c r="T95" s="55">
        <f t="shared" si="19"/>
        <v>94</v>
      </c>
      <c r="U95" s="70">
        <v>24.2</v>
      </c>
      <c r="V95" s="72">
        <v>96</v>
      </c>
    </row>
    <row r="96" spans="1:22" x14ac:dyDescent="0.25">
      <c r="A96" s="5">
        <f t="shared" si="21"/>
        <v>95</v>
      </c>
      <c r="B96" s="5">
        <f t="shared" si="20"/>
        <v>1</v>
      </c>
      <c r="C96" s="28">
        <v>1970</v>
      </c>
      <c r="D96" s="28">
        <v>3</v>
      </c>
      <c r="E96" s="48">
        <v>2814.6</v>
      </c>
      <c r="F96" s="51">
        <v>3800.5410000000002</v>
      </c>
      <c r="G96" s="51">
        <f t="shared" si="22"/>
        <v>33.475000000000364</v>
      </c>
      <c r="H96" s="58">
        <f t="shared" si="14"/>
        <v>-1518.2657283950593</v>
      </c>
      <c r="I96" s="59">
        <f t="shared" si="23"/>
        <v>3767.0659999999998</v>
      </c>
      <c r="J96" s="59">
        <f t="shared" si="26"/>
        <v>3759.9969999999998</v>
      </c>
      <c r="K96" s="59">
        <f t="shared" si="15"/>
        <v>-1559.0057283950609</v>
      </c>
      <c r="L96" s="59">
        <f t="shared" si="16"/>
        <v>-1454.7497283950611</v>
      </c>
      <c r="M96" s="59">
        <f t="shared" si="17"/>
        <v>8.2428987040021084</v>
      </c>
      <c r="N96" s="59">
        <f t="shared" si="18"/>
        <v>-0.1767666159414869</v>
      </c>
      <c r="O96" s="59">
        <f t="shared" si="24"/>
        <v>8.8469758901510431E-3</v>
      </c>
      <c r="P96" s="59">
        <f t="shared" si="25"/>
        <v>8.2340517281119574</v>
      </c>
      <c r="Q96" s="59">
        <f t="shared" si="27"/>
        <v>1.8782896006754868E-3</v>
      </c>
      <c r="R96" s="70">
        <v>2467.1</v>
      </c>
      <c r="S96" s="70">
        <v>24.2</v>
      </c>
      <c r="T96" s="55">
        <f t="shared" si="19"/>
        <v>95</v>
      </c>
      <c r="U96" s="70">
        <v>25</v>
      </c>
      <c r="V96" s="72">
        <v>97</v>
      </c>
    </row>
    <row r="97" spans="1:22" x14ac:dyDescent="0.25">
      <c r="A97" s="5">
        <f t="shared" si="21"/>
        <v>96</v>
      </c>
      <c r="B97" s="5">
        <f t="shared" si="20"/>
        <v>1</v>
      </c>
      <c r="C97" s="28">
        <v>1970</v>
      </c>
      <c r="D97" s="28">
        <v>4</v>
      </c>
      <c r="E97" s="48">
        <v>2804.4</v>
      </c>
      <c r="F97" s="51">
        <v>3759.8009999999999</v>
      </c>
      <c r="G97" s="51">
        <f t="shared" si="22"/>
        <v>-40.740000000000236</v>
      </c>
      <c r="H97" s="58">
        <f t="shared" si="14"/>
        <v>-1559.0057283950596</v>
      </c>
      <c r="I97" s="59">
        <f t="shared" si="23"/>
        <v>3800.5410000000002</v>
      </c>
      <c r="J97" s="59">
        <f t="shared" si="26"/>
        <v>3767.0659999999998</v>
      </c>
      <c r="K97" s="59">
        <f t="shared" si="15"/>
        <v>-1454.7497283950611</v>
      </c>
      <c r="L97" s="59">
        <f t="shared" si="16"/>
        <v>-1432.9557283950608</v>
      </c>
      <c r="M97" s="59">
        <f t="shared" si="17"/>
        <v>8.2321213094514203</v>
      </c>
      <c r="N97" s="59">
        <f t="shared" si="18"/>
        <v>-0.18754401049217506</v>
      </c>
      <c r="O97" s="59">
        <f t="shared" si="24"/>
        <v>-1.0777394550688157E-2</v>
      </c>
      <c r="P97" s="59">
        <f t="shared" si="25"/>
        <v>8.2428987040021084</v>
      </c>
      <c r="Q97" s="59">
        <f t="shared" si="27"/>
        <v>8.8469758901510431E-3</v>
      </c>
      <c r="R97" s="70">
        <v>2460.1</v>
      </c>
      <c r="S97" s="70">
        <v>24.2</v>
      </c>
      <c r="T97" s="55">
        <f t="shared" si="19"/>
        <v>96</v>
      </c>
      <c r="U97" s="70">
        <v>25</v>
      </c>
      <c r="V97" s="72">
        <v>98</v>
      </c>
    </row>
    <row r="98" spans="1:22" x14ac:dyDescent="0.25">
      <c r="A98" s="5">
        <f t="shared" si="21"/>
        <v>97</v>
      </c>
      <c r="B98" s="5">
        <f t="shared" si="20"/>
        <v>1</v>
      </c>
      <c r="C98" s="28">
        <v>1971</v>
      </c>
      <c r="D98" s="28">
        <v>1</v>
      </c>
      <c r="E98" s="48">
        <v>2863.6</v>
      </c>
      <c r="F98" s="51">
        <v>3864.0569999999998</v>
      </c>
      <c r="G98" s="51">
        <f t="shared" si="22"/>
        <v>104.25599999999986</v>
      </c>
      <c r="H98" s="58">
        <f t="shared" si="14"/>
        <v>-1454.7497283950597</v>
      </c>
      <c r="I98" s="59">
        <f t="shared" si="23"/>
        <v>3759.8009999999999</v>
      </c>
      <c r="J98" s="59">
        <f t="shared" si="26"/>
        <v>3800.5410000000002</v>
      </c>
      <c r="K98" s="59">
        <f t="shared" si="15"/>
        <v>-1432.9557283950608</v>
      </c>
      <c r="L98" s="59">
        <f t="shared" si="16"/>
        <v>-1402.1307283950609</v>
      </c>
      <c r="M98" s="59">
        <f t="shared" si="17"/>
        <v>8.2594729467764001</v>
      </c>
      <c r="N98" s="59">
        <f t="shared" si="18"/>
        <v>-0.16019237316719526</v>
      </c>
      <c r="O98" s="59">
        <f t="shared" si="24"/>
        <v>2.7351637324979805E-2</v>
      </c>
      <c r="P98" s="59">
        <f t="shared" si="25"/>
        <v>8.2321213094514203</v>
      </c>
      <c r="Q98" s="59">
        <f t="shared" si="27"/>
        <v>-1.0777394550688157E-2</v>
      </c>
      <c r="R98" s="70">
        <v>2507.4</v>
      </c>
      <c r="S98" s="70">
        <v>25</v>
      </c>
      <c r="T98" s="55">
        <f t="shared" si="19"/>
        <v>97</v>
      </c>
      <c r="U98" s="70">
        <v>25.2</v>
      </c>
      <c r="V98" s="72">
        <v>99</v>
      </c>
    </row>
    <row r="99" spans="1:22" x14ac:dyDescent="0.25">
      <c r="A99" s="5">
        <f t="shared" si="21"/>
        <v>98</v>
      </c>
      <c r="B99" s="5">
        <f t="shared" si="20"/>
        <v>1</v>
      </c>
      <c r="C99" s="28">
        <v>1971</v>
      </c>
      <c r="D99" s="28">
        <v>2</v>
      </c>
      <c r="E99" s="48">
        <v>2904.6</v>
      </c>
      <c r="F99" s="51">
        <v>3885.8510000000001</v>
      </c>
      <c r="G99" s="51">
        <f t="shared" si="22"/>
        <v>21.794000000000324</v>
      </c>
      <c r="H99" s="58">
        <f t="shared" si="14"/>
        <v>-1432.9557283950594</v>
      </c>
      <c r="I99" s="59">
        <f t="shared" si="23"/>
        <v>3864.0569999999998</v>
      </c>
      <c r="J99" s="59">
        <f t="shared" si="26"/>
        <v>3759.8009999999999</v>
      </c>
      <c r="K99" s="59">
        <f t="shared" si="15"/>
        <v>-1402.1307283950609</v>
      </c>
      <c r="L99" s="59">
        <f t="shared" si="16"/>
        <v>-1390.9397283950607</v>
      </c>
      <c r="M99" s="59">
        <f t="shared" si="17"/>
        <v>8.2650972864333685</v>
      </c>
      <c r="N99" s="59">
        <f t="shared" si="18"/>
        <v>-0.15456803351022685</v>
      </c>
      <c r="O99" s="59">
        <f t="shared" si="24"/>
        <v>5.6243396569684023E-3</v>
      </c>
      <c r="P99" s="59">
        <f t="shared" si="25"/>
        <v>8.2594729467764001</v>
      </c>
      <c r="Q99" s="59">
        <f t="shared" si="27"/>
        <v>2.7351637324979805E-2</v>
      </c>
      <c r="R99" s="70">
        <v>2530.5</v>
      </c>
      <c r="S99" s="70">
        <v>25</v>
      </c>
      <c r="T99" s="55">
        <f t="shared" si="19"/>
        <v>98</v>
      </c>
      <c r="U99" s="70">
        <v>24.9</v>
      </c>
      <c r="V99" s="72">
        <v>100</v>
      </c>
    </row>
    <row r="100" spans="1:22" x14ac:dyDescent="0.25">
      <c r="A100" s="5">
        <f t="shared" si="21"/>
        <v>99</v>
      </c>
      <c r="B100" s="5">
        <f t="shared" si="20"/>
        <v>1</v>
      </c>
      <c r="C100" s="28">
        <v>1971</v>
      </c>
      <c r="D100" s="28">
        <v>3</v>
      </c>
      <c r="E100" s="48">
        <v>2916.4</v>
      </c>
      <c r="F100" s="51">
        <v>3916.6759999999999</v>
      </c>
      <c r="G100" s="51">
        <f t="shared" si="22"/>
        <v>30.824999999999818</v>
      </c>
      <c r="H100" s="58">
        <f t="shared" si="14"/>
        <v>-1402.1307283950596</v>
      </c>
      <c r="I100" s="59">
        <f t="shared" si="23"/>
        <v>3885.8510000000001</v>
      </c>
      <c r="J100" s="59">
        <f t="shared" si="26"/>
        <v>3864.0569999999998</v>
      </c>
      <c r="K100" s="59">
        <f t="shared" si="15"/>
        <v>-1390.9397283950607</v>
      </c>
      <c r="L100" s="59">
        <f t="shared" si="16"/>
        <v>-1321.1407283950607</v>
      </c>
      <c r="M100" s="59">
        <f t="shared" si="17"/>
        <v>8.2729986138800786</v>
      </c>
      <c r="N100" s="59">
        <f t="shared" si="18"/>
        <v>-0.14666670606351673</v>
      </c>
      <c r="O100" s="59">
        <f t="shared" si="24"/>
        <v>7.9013274467101269E-3</v>
      </c>
      <c r="P100" s="59">
        <f t="shared" si="25"/>
        <v>8.2650972864333685</v>
      </c>
      <c r="Q100" s="59">
        <f t="shared" si="27"/>
        <v>5.6243396569684023E-3</v>
      </c>
      <c r="R100" s="70">
        <v>2550.6999999999998</v>
      </c>
      <c r="S100" s="70">
        <v>25.2</v>
      </c>
      <c r="T100" s="55">
        <f t="shared" si="19"/>
        <v>99</v>
      </c>
      <c r="U100" s="70">
        <v>26.1</v>
      </c>
      <c r="V100" s="72">
        <v>101</v>
      </c>
    </row>
    <row r="101" spans="1:22" x14ac:dyDescent="0.25">
      <c r="A101" s="5">
        <f t="shared" si="21"/>
        <v>100</v>
      </c>
      <c r="B101" s="5">
        <f t="shared" si="20"/>
        <v>1</v>
      </c>
      <c r="C101" s="28">
        <v>1971</v>
      </c>
      <c r="D101" s="28">
        <v>4</v>
      </c>
      <c r="E101" s="48">
        <v>2946.8</v>
      </c>
      <c r="F101" s="51">
        <v>3927.8670000000002</v>
      </c>
      <c r="G101" s="51">
        <f t="shared" si="22"/>
        <v>11.191000000000258</v>
      </c>
      <c r="H101" s="58">
        <f t="shared" si="14"/>
        <v>-1390.9397283950593</v>
      </c>
      <c r="I101" s="59">
        <f t="shared" si="23"/>
        <v>3916.6759999999999</v>
      </c>
      <c r="J101" s="59">
        <f t="shared" si="26"/>
        <v>3885.8510000000001</v>
      </c>
      <c r="K101" s="59">
        <f t="shared" si="15"/>
        <v>-1321.1407283950607</v>
      </c>
      <c r="L101" s="59">
        <f t="shared" si="16"/>
        <v>-1226.7017283950609</v>
      </c>
      <c r="M101" s="59">
        <f t="shared" si="17"/>
        <v>8.2758518094306428</v>
      </c>
      <c r="N101" s="59">
        <f t="shared" si="18"/>
        <v>-0.14381351051295255</v>
      </c>
      <c r="O101" s="59">
        <f t="shared" si="24"/>
        <v>2.8531955505641804E-3</v>
      </c>
      <c r="P101" s="59">
        <f t="shared" si="25"/>
        <v>8.2729986138800786</v>
      </c>
      <c r="Q101" s="59">
        <f t="shared" si="27"/>
        <v>7.9013274467101269E-3</v>
      </c>
      <c r="R101" s="70">
        <v>2593.1999999999998</v>
      </c>
      <c r="S101" s="70">
        <v>24.9</v>
      </c>
      <c r="T101" s="55">
        <f t="shared" si="19"/>
        <v>100</v>
      </c>
      <c r="U101" s="70">
        <v>26.4</v>
      </c>
      <c r="V101" s="72">
        <v>102</v>
      </c>
    </row>
    <row r="102" spans="1:22" x14ac:dyDescent="0.25">
      <c r="A102" s="5">
        <f t="shared" si="21"/>
        <v>101</v>
      </c>
      <c r="B102" s="5">
        <f t="shared" si="20"/>
        <v>1</v>
      </c>
      <c r="C102" s="28">
        <v>1972</v>
      </c>
      <c r="D102" s="28">
        <v>1</v>
      </c>
      <c r="E102" s="48">
        <v>2965</v>
      </c>
      <c r="F102" s="51">
        <v>3997.6660000000002</v>
      </c>
      <c r="G102" s="51">
        <f t="shared" si="22"/>
        <v>69.798999999999978</v>
      </c>
      <c r="H102" s="58">
        <f t="shared" si="14"/>
        <v>-1321.1407283950593</v>
      </c>
      <c r="I102" s="59">
        <f t="shared" si="23"/>
        <v>3927.8670000000002</v>
      </c>
      <c r="J102" s="59">
        <f t="shared" si="26"/>
        <v>3916.6759999999999</v>
      </c>
      <c r="K102" s="59">
        <f t="shared" si="15"/>
        <v>-1226.7017283950609</v>
      </c>
      <c r="L102" s="59">
        <f t="shared" si="16"/>
        <v>-1187.7277283950611</v>
      </c>
      <c r="M102" s="59">
        <f t="shared" si="17"/>
        <v>8.2934659697996516</v>
      </c>
      <c r="N102" s="59">
        <f t="shared" si="18"/>
        <v>-0.12619935014394379</v>
      </c>
      <c r="O102" s="59">
        <f t="shared" si="24"/>
        <v>1.7614160369008758E-2</v>
      </c>
      <c r="P102" s="59">
        <f t="shared" si="25"/>
        <v>8.2758518094306428</v>
      </c>
      <c r="Q102" s="59">
        <f t="shared" si="27"/>
        <v>2.8531955505641804E-3</v>
      </c>
      <c r="R102" s="70">
        <v>2627.6</v>
      </c>
      <c r="S102" s="70">
        <v>26.1</v>
      </c>
      <c r="T102" s="55">
        <f t="shared" si="19"/>
        <v>101</v>
      </c>
      <c r="U102" s="70">
        <v>27.1</v>
      </c>
      <c r="V102" s="72">
        <v>103</v>
      </c>
    </row>
    <row r="103" spans="1:22" x14ac:dyDescent="0.25">
      <c r="A103" s="5">
        <f t="shared" si="21"/>
        <v>102</v>
      </c>
      <c r="B103" s="5">
        <f t="shared" si="20"/>
        <v>1</v>
      </c>
      <c r="C103" s="28">
        <v>1972</v>
      </c>
      <c r="D103" s="28">
        <v>2</v>
      </c>
      <c r="E103" s="48">
        <v>2991.5</v>
      </c>
      <c r="F103" s="51">
        <v>4092.105</v>
      </c>
      <c r="G103" s="51">
        <f t="shared" si="22"/>
        <v>94.438999999999851</v>
      </c>
      <c r="H103" s="58">
        <f t="shared" si="14"/>
        <v>-1226.7017283950595</v>
      </c>
      <c r="I103" s="59">
        <f t="shared" si="23"/>
        <v>3997.6660000000002</v>
      </c>
      <c r="J103" s="59">
        <f t="shared" si="26"/>
        <v>3927.8670000000002</v>
      </c>
      <c r="K103" s="59">
        <f t="shared" si="15"/>
        <v>-1187.7277283950611</v>
      </c>
      <c r="L103" s="59">
        <f t="shared" si="16"/>
        <v>-1120.088728395061</v>
      </c>
      <c r="M103" s="59">
        <f t="shared" si="17"/>
        <v>8.316814786566356</v>
      </c>
      <c r="N103" s="59">
        <f t="shared" si="18"/>
        <v>-0.10285053337723937</v>
      </c>
      <c r="O103" s="59">
        <f t="shared" si="24"/>
        <v>2.3348816766704417E-2</v>
      </c>
      <c r="P103" s="59">
        <f t="shared" si="25"/>
        <v>8.2934659697996516</v>
      </c>
      <c r="Q103" s="59">
        <f t="shared" si="27"/>
        <v>1.7614160369008758E-2</v>
      </c>
      <c r="R103" s="70">
        <v>2677.3</v>
      </c>
      <c r="S103" s="70">
        <v>26.4</v>
      </c>
      <c r="T103" s="55">
        <f t="shared" si="19"/>
        <v>102</v>
      </c>
      <c r="U103" s="70">
        <v>27.7</v>
      </c>
      <c r="V103" s="72">
        <v>104</v>
      </c>
    </row>
    <row r="104" spans="1:22" x14ac:dyDescent="0.25">
      <c r="A104" s="5">
        <f t="shared" si="21"/>
        <v>103</v>
      </c>
      <c r="B104" s="5">
        <f t="shared" si="20"/>
        <v>1</v>
      </c>
      <c r="C104" s="28">
        <v>1972</v>
      </c>
      <c r="D104" s="28">
        <v>3</v>
      </c>
      <c r="E104" s="48">
        <v>3053.6</v>
      </c>
      <c r="F104" s="51">
        <v>4131.0789999999997</v>
      </c>
      <c r="G104" s="51">
        <f t="shared" si="22"/>
        <v>38.973999999999705</v>
      </c>
      <c r="H104" s="58">
        <f t="shared" si="14"/>
        <v>-1187.7277283950598</v>
      </c>
      <c r="I104" s="59">
        <f t="shared" si="23"/>
        <v>4092.105</v>
      </c>
      <c r="J104" s="59">
        <f t="shared" si="26"/>
        <v>3997.6660000000002</v>
      </c>
      <c r="K104" s="59">
        <f t="shared" si="15"/>
        <v>-1120.088728395061</v>
      </c>
      <c r="L104" s="59">
        <f t="shared" si="16"/>
        <v>-1013.4767283950611</v>
      </c>
      <c r="M104" s="59">
        <f t="shared" si="17"/>
        <v>8.3262939109127707</v>
      </c>
      <c r="N104" s="59">
        <f t="shared" si="18"/>
        <v>-9.3371409030824637E-2</v>
      </c>
      <c r="O104" s="59">
        <f t="shared" si="24"/>
        <v>9.4791243464147357E-3</v>
      </c>
      <c r="P104" s="59">
        <f t="shared" si="25"/>
        <v>8.316814786566356</v>
      </c>
      <c r="Q104" s="59">
        <f t="shared" si="27"/>
        <v>2.3348816766704417E-2</v>
      </c>
      <c r="R104" s="70">
        <v>2718.4</v>
      </c>
      <c r="S104" s="70">
        <v>27.1</v>
      </c>
      <c r="T104" s="55">
        <f t="shared" si="19"/>
        <v>103</v>
      </c>
      <c r="U104" s="70">
        <v>28.4</v>
      </c>
      <c r="V104" s="72">
        <v>105</v>
      </c>
    </row>
    <row r="105" spans="1:22" x14ac:dyDescent="0.25">
      <c r="A105" s="5">
        <f t="shared" si="21"/>
        <v>104</v>
      </c>
      <c r="B105" s="5">
        <f t="shared" si="20"/>
        <v>1</v>
      </c>
      <c r="C105" s="28">
        <v>1972</v>
      </c>
      <c r="D105" s="28">
        <v>4</v>
      </c>
      <c r="E105" s="48">
        <v>3175</v>
      </c>
      <c r="F105" s="51">
        <v>4198.7179999999998</v>
      </c>
      <c r="G105" s="51">
        <f t="shared" si="22"/>
        <v>67.639000000000124</v>
      </c>
      <c r="H105" s="58">
        <f t="shared" si="14"/>
        <v>-1120.0887283950597</v>
      </c>
      <c r="I105" s="59">
        <f t="shared" si="23"/>
        <v>4131.0789999999997</v>
      </c>
      <c r="J105" s="59">
        <f t="shared" si="26"/>
        <v>4092.105</v>
      </c>
      <c r="K105" s="59">
        <f t="shared" si="15"/>
        <v>-1013.4767283950611</v>
      </c>
      <c r="L105" s="59">
        <f t="shared" si="16"/>
        <v>-963.70472839506112</v>
      </c>
      <c r="M105" s="59">
        <f t="shared" si="17"/>
        <v>8.3425345195815925</v>
      </c>
      <c r="N105" s="59">
        <f t="shared" si="18"/>
        <v>-7.7130800362002816E-2</v>
      </c>
      <c r="O105" s="59">
        <f t="shared" si="24"/>
        <v>1.6240608668821821E-2</v>
      </c>
      <c r="P105" s="59">
        <f t="shared" si="25"/>
        <v>8.3262939109127707</v>
      </c>
      <c r="Q105" s="59">
        <f t="shared" si="27"/>
        <v>9.4791243464147357E-3</v>
      </c>
      <c r="R105" s="70">
        <v>2781.7</v>
      </c>
      <c r="S105" s="70">
        <v>27.7</v>
      </c>
      <c r="T105" s="55">
        <f t="shared" si="19"/>
        <v>104</v>
      </c>
      <c r="U105" s="70">
        <v>29.3</v>
      </c>
      <c r="V105" s="72">
        <v>106</v>
      </c>
    </row>
    <row r="106" spans="1:22" x14ac:dyDescent="0.25">
      <c r="A106" s="5">
        <f t="shared" si="21"/>
        <v>105</v>
      </c>
      <c r="B106" s="5">
        <f t="shared" si="20"/>
        <v>1</v>
      </c>
      <c r="C106" s="28">
        <v>1973</v>
      </c>
      <c r="D106" s="28">
        <v>1</v>
      </c>
      <c r="E106" s="48">
        <v>3210.5</v>
      </c>
      <c r="F106" s="51">
        <v>4305.33</v>
      </c>
      <c r="G106" s="51">
        <f t="shared" si="22"/>
        <v>106.61200000000008</v>
      </c>
      <c r="H106" s="58">
        <f t="shared" si="14"/>
        <v>-1013.4767283950596</v>
      </c>
      <c r="I106" s="59">
        <f t="shared" si="23"/>
        <v>4198.7179999999998</v>
      </c>
      <c r="J106" s="59">
        <f t="shared" si="26"/>
        <v>4131.0789999999997</v>
      </c>
      <c r="K106" s="59">
        <f t="shared" si="15"/>
        <v>-963.70472839506112</v>
      </c>
      <c r="L106" s="59">
        <f t="shared" si="16"/>
        <v>-986.87272839506079</v>
      </c>
      <c r="M106" s="59">
        <f t="shared" si="17"/>
        <v>8.3676090689762468</v>
      </c>
      <c r="N106" s="59">
        <f t="shared" si="18"/>
        <v>-5.2056250967348561E-2</v>
      </c>
      <c r="O106" s="59">
        <f t="shared" si="24"/>
        <v>2.5074549394654255E-2</v>
      </c>
      <c r="P106" s="59">
        <f t="shared" si="25"/>
        <v>8.3425345195815925</v>
      </c>
      <c r="Q106" s="59">
        <f t="shared" si="27"/>
        <v>1.6240608668821821E-2</v>
      </c>
      <c r="R106" s="70">
        <v>2832</v>
      </c>
      <c r="S106" s="70">
        <v>28.4</v>
      </c>
      <c r="T106" s="55">
        <f t="shared" si="19"/>
        <v>105</v>
      </c>
      <c r="U106" s="70">
        <v>30.4</v>
      </c>
      <c r="V106" s="72">
        <v>107</v>
      </c>
    </row>
    <row r="107" spans="1:22" x14ac:dyDescent="0.25">
      <c r="A107" s="5">
        <f t="shared" si="21"/>
        <v>106</v>
      </c>
      <c r="B107" s="5">
        <f t="shared" si="20"/>
        <v>1</v>
      </c>
      <c r="C107" s="28">
        <v>1973</v>
      </c>
      <c r="D107" s="28">
        <v>2</v>
      </c>
      <c r="E107" s="48">
        <v>3240.3</v>
      </c>
      <c r="F107" s="51">
        <v>4355.1019999999999</v>
      </c>
      <c r="G107" s="51">
        <f t="shared" si="22"/>
        <v>49.771999999999935</v>
      </c>
      <c r="H107" s="58">
        <f t="shared" si="14"/>
        <v>-963.70472839505965</v>
      </c>
      <c r="I107" s="59">
        <f t="shared" si="23"/>
        <v>4305.33</v>
      </c>
      <c r="J107" s="59">
        <f t="shared" si="26"/>
        <v>4198.7179999999998</v>
      </c>
      <c r="K107" s="59">
        <f t="shared" si="15"/>
        <v>-986.87272839506079</v>
      </c>
      <c r="L107" s="59">
        <f t="shared" si="16"/>
        <v>-945.54372839506107</v>
      </c>
      <c r="M107" s="59">
        <f t="shared" si="17"/>
        <v>8.3791033103670927</v>
      </c>
      <c r="N107" s="59">
        <f t="shared" si="18"/>
        <v>-4.0562009576502689E-2</v>
      </c>
      <c r="O107" s="59">
        <f t="shared" si="24"/>
        <v>1.1494241390845872E-2</v>
      </c>
      <c r="P107" s="59">
        <f t="shared" si="25"/>
        <v>8.3676090689762468</v>
      </c>
      <c r="Q107" s="59">
        <f t="shared" si="27"/>
        <v>2.5074549394654255E-2</v>
      </c>
      <c r="R107" s="70">
        <v>2830.5</v>
      </c>
      <c r="S107" s="70">
        <v>29.3</v>
      </c>
      <c r="T107" s="55">
        <f t="shared" si="19"/>
        <v>106</v>
      </c>
      <c r="U107" s="70">
        <v>31.5</v>
      </c>
      <c r="V107" s="72">
        <v>108</v>
      </c>
    </row>
    <row r="108" spans="1:22" x14ac:dyDescent="0.25">
      <c r="A108" s="5">
        <f t="shared" si="21"/>
        <v>107</v>
      </c>
      <c r="B108" s="5">
        <f t="shared" si="20"/>
        <v>1</v>
      </c>
      <c r="C108" s="28">
        <v>1973</v>
      </c>
      <c r="D108" s="28">
        <v>3</v>
      </c>
      <c r="E108" s="48">
        <v>3258.3</v>
      </c>
      <c r="F108" s="51">
        <v>4331.9340000000002</v>
      </c>
      <c r="G108" s="51">
        <f t="shared" si="22"/>
        <v>-23.167999999999665</v>
      </c>
      <c r="H108" s="58">
        <f t="shared" si="14"/>
        <v>-986.87272839505931</v>
      </c>
      <c r="I108" s="59">
        <f t="shared" si="23"/>
        <v>4355.1019999999999</v>
      </c>
      <c r="J108" s="59">
        <f t="shared" si="26"/>
        <v>4305.33</v>
      </c>
      <c r="K108" s="59">
        <f t="shared" si="15"/>
        <v>-945.54372839506107</v>
      </c>
      <c r="L108" s="59">
        <f t="shared" si="16"/>
        <v>-983.4367283950611</v>
      </c>
      <c r="M108" s="59">
        <f t="shared" si="17"/>
        <v>8.3737693725477573</v>
      </c>
      <c r="N108" s="59">
        <f t="shared" si="18"/>
        <v>-4.5895947395838022E-2</v>
      </c>
      <c r="O108" s="59">
        <f t="shared" si="24"/>
        <v>-5.3339378193353326E-3</v>
      </c>
      <c r="P108" s="59">
        <f t="shared" si="25"/>
        <v>8.3791033103670927</v>
      </c>
      <c r="Q108" s="59">
        <f t="shared" si="27"/>
        <v>1.1494241390845872E-2</v>
      </c>
      <c r="R108" s="70">
        <v>2840.6</v>
      </c>
      <c r="S108" s="70">
        <v>30.4</v>
      </c>
      <c r="T108" s="55">
        <f t="shared" si="19"/>
        <v>107</v>
      </c>
      <c r="U108" s="70">
        <v>32.5</v>
      </c>
      <c r="V108" s="72">
        <v>109</v>
      </c>
    </row>
    <row r="109" spans="1:22" x14ac:dyDescent="0.25">
      <c r="A109" s="5">
        <f t="shared" si="21"/>
        <v>108</v>
      </c>
      <c r="B109" s="5">
        <f t="shared" si="20"/>
        <v>1</v>
      </c>
      <c r="C109" s="28">
        <v>1973</v>
      </c>
      <c r="D109" s="28">
        <v>4</v>
      </c>
      <c r="E109" s="48">
        <v>3297.6</v>
      </c>
      <c r="F109" s="51">
        <v>4373.2629999999999</v>
      </c>
      <c r="G109" s="51">
        <f t="shared" si="22"/>
        <v>41.328999999999724</v>
      </c>
      <c r="H109" s="58">
        <f t="shared" si="14"/>
        <v>-945.54372839505959</v>
      </c>
      <c r="I109" s="59">
        <f t="shared" si="23"/>
        <v>4331.9340000000002</v>
      </c>
      <c r="J109" s="59">
        <f t="shared" si="26"/>
        <v>4355.1019999999999</v>
      </c>
      <c r="K109" s="59">
        <f t="shared" si="15"/>
        <v>-983.4367283950611</v>
      </c>
      <c r="L109" s="59">
        <f t="shared" si="16"/>
        <v>-970.87072839506129</v>
      </c>
      <c r="M109" s="59">
        <f t="shared" si="17"/>
        <v>8.3832646913835749</v>
      </c>
      <c r="N109" s="59">
        <f t="shared" si="18"/>
        <v>-3.6400628560020465E-2</v>
      </c>
      <c r="O109" s="59">
        <f t="shared" si="24"/>
        <v>9.4953188358175566E-3</v>
      </c>
      <c r="P109" s="59">
        <f t="shared" si="25"/>
        <v>8.3737693725477573</v>
      </c>
      <c r="Q109" s="59">
        <f t="shared" si="27"/>
        <v>-5.3339378193353326E-3</v>
      </c>
      <c r="R109" s="70">
        <v>2832.2</v>
      </c>
      <c r="S109" s="70">
        <v>31.5</v>
      </c>
      <c r="T109" s="55">
        <f t="shared" si="19"/>
        <v>108</v>
      </c>
      <c r="U109" s="70">
        <v>33.299999999999997</v>
      </c>
      <c r="V109" s="72">
        <v>110</v>
      </c>
    </row>
    <row r="110" spans="1:22" x14ac:dyDescent="0.25">
      <c r="A110" s="5">
        <f t="shared" si="21"/>
        <v>109</v>
      </c>
      <c r="B110" s="5">
        <f t="shared" si="20"/>
        <v>1</v>
      </c>
      <c r="C110" s="28">
        <v>1974</v>
      </c>
      <c r="D110" s="28">
        <v>1</v>
      </c>
      <c r="E110" s="48">
        <v>3246.6</v>
      </c>
      <c r="F110" s="51">
        <v>4335.37</v>
      </c>
      <c r="G110" s="51">
        <f t="shared" si="22"/>
        <v>-37.893000000000029</v>
      </c>
      <c r="H110" s="58">
        <f t="shared" si="14"/>
        <v>-983.43672839505962</v>
      </c>
      <c r="I110" s="59">
        <f t="shared" si="23"/>
        <v>4373.2629999999999</v>
      </c>
      <c r="J110" s="59">
        <f t="shared" si="26"/>
        <v>4331.9340000000002</v>
      </c>
      <c r="K110" s="59">
        <f t="shared" si="15"/>
        <v>-970.87072839506129</v>
      </c>
      <c r="L110" s="59">
        <f t="shared" si="16"/>
        <v>-1012.9857283950611</v>
      </c>
      <c r="M110" s="59">
        <f t="shared" si="17"/>
        <v>8.3745622373601591</v>
      </c>
      <c r="N110" s="59">
        <f t="shared" si="18"/>
        <v>-4.5103082583436205E-2</v>
      </c>
      <c r="O110" s="59">
        <f t="shared" si="24"/>
        <v>-8.7024540234157399E-3</v>
      </c>
      <c r="P110" s="59">
        <f t="shared" si="25"/>
        <v>8.3832646913835749</v>
      </c>
      <c r="Q110" s="59">
        <f t="shared" si="27"/>
        <v>9.4953188358175566E-3</v>
      </c>
      <c r="R110" s="70">
        <v>2807.8</v>
      </c>
      <c r="S110" s="70">
        <v>32.5</v>
      </c>
      <c r="T110" s="55">
        <f t="shared" si="19"/>
        <v>109</v>
      </c>
      <c r="U110" s="70">
        <v>33.6</v>
      </c>
      <c r="V110" s="72">
        <v>111</v>
      </c>
    </row>
    <row r="111" spans="1:22" x14ac:dyDescent="0.25">
      <c r="A111" s="5">
        <f t="shared" si="21"/>
        <v>110</v>
      </c>
      <c r="B111" s="5">
        <f t="shared" si="20"/>
        <v>1</v>
      </c>
      <c r="C111" s="28">
        <v>1974</v>
      </c>
      <c r="D111" s="28">
        <v>2</v>
      </c>
      <c r="E111" s="48">
        <v>3219.9</v>
      </c>
      <c r="F111" s="51">
        <v>4347.9359999999997</v>
      </c>
      <c r="G111" s="51">
        <f t="shared" si="22"/>
        <v>12.565999999999804</v>
      </c>
      <c r="H111" s="58">
        <f t="shared" si="14"/>
        <v>-970.87072839505981</v>
      </c>
      <c r="I111" s="59">
        <f t="shared" si="23"/>
        <v>4335.37</v>
      </c>
      <c r="J111" s="59">
        <f t="shared" si="26"/>
        <v>4373.2629999999999</v>
      </c>
      <c r="K111" s="59">
        <f t="shared" si="15"/>
        <v>-1012.9857283950611</v>
      </c>
      <c r="L111" s="59">
        <f t="shared" si="16"/>
        <v>-1029.8707283950612</v>
      </c>
      <c r="M111" s="59">
        <f t="shared" si="17"/>
        <v>8.3774565287215452</v>
      </c>
      <c r="N111" s="59">
        <f t="shared" si="18"/>
        <v>-4.2208791222050124E-2</v>
      </c>
      <c r="O111" s="59">
        <f t="shared" si="24"/>
        <v>2.894291361386081E-3</v>
      </c>
      <c r="P111" s="59">
        <f t="shared" si="25"/>
        <v>8.3745622373601591</v>
      </c>
      <c r="Q111" s="59">
        <f t="shared" si="27"/>
        <v>-8.7024540234157399E-3</v>
      </c>
      <c r="R111" s="70">
        <v>2819</v>
      </c>
      <c r="S111" s="70">
        <v>33.299999999999997</v>
      </c>
      <c r="T111" s="55">
        <f t="shared" si="19"/>
        <v>110</v>
      </c>
      <c r="U111" s="70">
        <v>33.5</v>
      </c>
      <c r="V111" s="72">
        <v>112</v>
      </c>
    </row>
    <row r="112" spans="1:22" x14ac:dyDescent="0.25">
      <c r="A112" s="5">
        <f t="shared" si="21"/>
        <v>111</v>
      </c>
      <c r="B112" s="5">
        <f t="shared" si="20"/>
        <v>1</v>
      </c>
      <c r="C112" s="28">
        <v>1974</v>
      </c>
      <c r="D112" s="28">
        <v>3</v>
      </c>
      <c r="E112" s="48">
        <v>3231.1</v>
      </c>
      <c r="F112" s="51">
        <v>4305.8209999999999</v>
      </c>
      <c r="G112" s="51">
        <f t="shared" si="22"/>
        <v>-42.114999999999782</v>
      </c>
      <c r="H112" s="58">
        <f t="shared" si="14"/>
        <v>-1012.9857283950596</v>
      </c>
      <c r="I112" s="59">
        <f t="shared" si="23"/>
        <v>4347.9359999999997</v>
      </c>
      <c r="J112" s="59">
        <f t="shared" si="26"/>
        <v>4335.37</v>
      </c>
      <c r="K112" s="59">
        <f t="shared" si="15"/>
        <v>-1029.8707283950612</v>
      </c>
      <c r="L112" s="59">
        <f t="shared" si="16"/>
        <v>-1081.213728395061</v>
      </c>
      <c r="M112" s="59">
        <f t="shared" si="17"/>
        <v>8.3677231071577935</v>
      </c>
      <c r="N112" s="59">
        <f t="shared" si="18"/>
        <v>-5.19422127858018E-2</v>
      </c>
      <c r="O112" s="59">
        <f t="shared" si="24"/>
        <v>-9.7334215637516763E-3</v>
      </c>
      <c r="P112" s="59">
        <f t="shared" si="25"/>
        <v>8.3774565287215452</v>
      </c>
      <c r="Q112" s="59">
        <f t="shared" si="27"/>
        <v>2.894291361386081E-3</v>
      </c>
      <c r="R112" s="70">
        <v>2831.6</v>
      </c>
      <c r="S112" s="70">
        <v>33.6</v>
      </c>
      <c r="T112" s="55">
        <f t="shared" si="19"/>
        <v>111</v>
      </c>
      <c r="U112" s="70">
        <v>32.9</v>
      </c>
      <c r="V112" s="72">
        <v>113</v>
      </c>
    </row>
    <row r="113" spans="1:22" x14ac:dyDescent="0.25">
      <c r="A113" s="5">
        <f t="shared" si="21"/>
        <v>112</v>
      </c>
      <c r="B113" s="5">
        <f t="shared" si="20"/>
        <v>1</v>
      </c>
      <c r="C113" s="28">
        <v>1974</v>
      </c>
      <c r="D113" s="28">
        <v>4</v>
      </c>
      <c r="E113" s="48">
        <v>3217.3</v>
      </c>
      <c r="F113" s="51">
        <v>4288.9359999999997</v>
      </c>
      <c r="G113" s="51">
        <f t="shared" si="22"/>
        <v>-16.885000000000218</v>
      </c>
      <c r="H113" s="58">
        <f t="shared" si="14"/>
        <v>-1029.8707283950598</v>
      </c>
      <c r="I113" s="59">
        <f t="shared" si="23"/>
        <v>4305.8209999999999</v>
      </c>
      <c r="J113" s="59">
        <f t="shared" si="26"/>
        <v>4347.9359999999997</v>
      </c>
      <c r="K113" s="59">
        <f t="shared" si="15"/>
        <v>-1081.213728395061</v>
      </c>
      <c r="L113" s="59">
        <f t="shared" si="16"/>
        <v>-1050.1927283950613</v>
      </c>
      <c r="M113" s="59">
        <f t="shared" si="17"/>
        <v>8.3637939625123323</v>
      </c>
      <c r="N113" s="59">
        <f t="shared" si="18"/>
        <v>-5.5871357431263036E-2</v>
      </c>
      <c r="O113" s="59">
        <f t="shared" si="24"/>
        <v>-3.9291446454612355E-3</v>
      </c>
      <c r="P113" s="59">
        <f t="shared" si="25"/>
        <v>8.3677231071577935</v>
      </c>
      <c r="Q113" s="59">
        <f t="shared" si="27"/>
        <v>-9.7334215637516763E-3</v>
      </c>
      <c r="R113" s="70">
        <v>2790.8</v>
      </c>
      <c r="S113" s="70">
        <v>33.5</v>
      </c>
      <c r="T113" s="55">
        <f t="shared" si="19"/>
        <v>112</v>
      </c>
      <c r="U113" s="70">
        <v>32.700000000000003</v>
      </c>
      <c r="V113" s="72">
        <v>114</v>
      </c>
    </row>
    <row r="114" spans="1:22" x14ac:dyDescent="0.25">
      <c r="A114" s="5">
        <f t="shared" si="21"/>
        <v>113</v>
      </c>
      <c r="B114" s="5">
        <f t="shared" si="20"/>
        <v>1</v>
      </c>
      <c r="C114" s="28">
        <v>1975</v>
      </c>
      <c r="D114" s="28">
        <v>1</v>
      </c>
      <c r="E114" s="48">
        <v>3205.7</v>
      </c>
      <c r="F114" s="51">
        <v>4237.5929999999998</v>
      </c>
      <c r="G114" s="51">
        <f t="shared" si="22"/>
        <v>-51.342999999999847</v>
      </c>
      <c r="H114" s="58">
        <f t="shared" si="14"/>
        <v>-1081.2137283950597</v>
      </c>
      <c r="I114" s="59">
        <f t="shared" si="23"/>
        <v>4288.9359999999997</v>
      </c>
      <c r="J114" s="59">
        <f t="shared" si="26"/>
        <v>4305.8209999999999</v>
      </c>
      <c r="K114" s="59">
        <f t="shared" si="15"/>
        <v>-1050.1927283950613</v>
      </c>
      <c r="L114" s="59">
        <f t="shared" si="16"/>
        <v>-977.9397283950608</v>
      </c>
      <c r="M114" s="59">
        <f t="shared" si="17"/>
        <v>8.3517506983505303</v>
      </c>
      <c r="N114" s="59">
        <f t="shared" si="18"/>
        <v>-6.791462159306505E-2</v>
      </c>
      <c r="O114" s="59">
        <f t="shared" si="24"/>
        <v>-1.2043264161802014E-2</v>
      </c>
      <c r="P114" s="59">
        <f t="shared" si="25"/>
        <v>8.3637939625123323</v>
      </c>
      <c r="Q114" s="59">
        <f t="shared" si="27"/>
        <v>-3.9291446454612355E-3</v>
      </c>
      <c r="R114" s="70">
        <v>2814.6</v>
      </c>
      <c r="S114" s="70">
        <v>32.9</v>
      </c>
      <c r="T114" s="55">
        <f t="shared" si="19"/>
        <v>113</v>
      </c>
      <c r="U114" s="70">
        <v>32.9</v>
      </c>
      <c r="V114" s="72">
        <v>115</v>
      </c>
    </row>
    <row r="115" spans="1:22" x14ac:dyDescent="0.25">
      <c r="A115" s="5">
        <f t="shared" si="21"/>
        <v>114</v>
      </c>
      <c r="B115" s="5">
        <f t="shared" si="20"/>
        <v>1</v>
      </c>
      <c r="C115" s="28">
        <v>1975</v>
      </c>
      <c r="D115" s="28">
        <v>2</v>
      </c>
      <c r="E115" s="48">
        <v>3354.6</v>
      </c>
      <c r="F115" s="51">
        <v>4268.6139999999996</v>
      </c>
      <c r="G115" s="51">
        <f t="shared" si="22"/>
        <v>31.020999999999731</v>
      </c>
      <c r="H115" s="58">
        <f t="shared" si="14"/>
        <v>-1050.1927283950599</v>
      </c>
      <c r="I115" s="59">
        <f t="shared" si="23"/>
        <v>4237.5929999999998</v>
      </c>
      <c r="J115" s="59">
        <f t="shared" si="26"/>
        <v>4288.9359999999997</v>
      </c>
      <c r="K115" s="59">
        <f t="shared" si="15"/>
        <v>-977.9397283950608</v>
      </c>
      <c r="L115" s="59">
        <f t="shared" si="16"/>
        <v>-921.0007283950614</v>
      </c>
      <c r="M115" s="59">
        <f t="shared" si="17"/>
        <v>8.3590444633679457</v>
      </c>
      <c r="N115" s="59">
        <f t="shared" si="18"/>
        <v>-6.062085657564964E-2</v>
      </c>
      <c r="O115" s="59">
        <f t="shared" si="24"/>
        <v>7.2937650174154101E-3</v>
      </c>
      <c r="P115" s="59">
        <f t="shared" si="25"/>
        <v>8.3517506983505303</v>
      </c>
      <c r="Q115" s="59">
        <f t="shared" si="27"/>
        <v>-1.2043264161802014E-2</v>
      </c>
      <c r="R115" s="70">
        <v>2860.5</v>
      </c>
      <c r="S115" s="70">
        <v>32.700000000000003</v>
      </c>
      <c r="T115" s="55">
        <f t="shared" si="19"/>
        <v>114</v>
      </c>
      <c r="U115" s="70">
        <v>33.4</v>
      </c>
      <c r="V115" s="72">
        <v>116</v>
      </c>
    </row>
    <row r="116" spans="1:22" x14ac:dyDescent="0.25">
      <c r="A116" s="5">
        <f t="shared" si="21"/>
        <v>115</v>
      </c>
      <c r="B116" s="5">
        <f t="shared" si="20"/>
        <v>1</v>
      </c>
      <c r="C116" s="28">
        <v>1975</v>
      </c>
      <c r="D116" s="28">
        <v>3</v>
      </c>
      <c r="E116" s="48">
        <v>3309.1</v>
      </c>
      <c r="F116" s="51">
        <v>4340.8670000000002</v>
      </c>
      <c r="G116" s="51">
        <f t="shared" si="22"/>
        <v>72.253000000000611</v>
      </c>
      <c r="H116" s="58">
        <f t="shared" si="14"/>
        <v>-977.93972839505932</v>
      </c>
      <c r="I116" s="59">
        <f t="shared" si="23"/>
        <v>4268.6139999999996</v>
      </c>
      <c r="J116" s="59">
        <f t="shared" si="26"/>
        <v>4237.5929999999998</v>
      </c>
      <c r="K116" s="59">
        <f t="shared" si="15"/>
        <v>-921.0007283950614</v>
      </c>
      <c r="L116" s="59">
        <f t="shared" si="16"/>
        <v>-822.04572839506056</v>
      </c>
      <c r="M116" s="59">
        <f t="shared" si="17"/>
        <v>8.3758293767284169</v>
      </c>
      <c r="N116" s="59">
        <f t="shared" si="18"/>
        <v>-4.3835943215178474E-2</v>
      </c>
      <c r="O116" s="59">
        <f t="shared" si="24"/>
        <v>1.6784913360471165E-2</v>
      </c>
      <c r="P116" s="59">
        <f t="shared" si="25"/>
        <v>8.3590444633679457</v>
      </c>
      <c r="Q116" s="59">
        <f t="shared" si="27"/>
        <v>7.2937650174154101E-3</v>
      </c>
      <c r="R116" s="70">
        <v>2901.2</v>
      </c>
      <c r="S116" s="70">
        <v>32.9</v>
      </c>
      <c r="T116" s="55">
        <f t="shared" si="19"/>
        <v>115</v>
      </c>
      <c r="U116" s="70">
        <v>36.200000000000003</v>
      </c>
      <c r="V116" s="72">
        <v>117</v>
      </c>
    </row>
    <row r="117" spans="1:22" x14ac:dyDescent="0.25">
      <c r="A117" s="5">
        <f t="shared" si="21"/>
        <v>116</v>
      </c>
      <c r="B117" s="5">
        <f t="shared" si="20"/>
        <v>1</v>
      </c>
      <c r="C117" s="28">
        <v>1975</v>
      </c>
      <c r="D117" s="28">
        <v>4</v>
      </c>
      <c r="E117" s="48">
        <v>3342</v>
      </c>
      <c r="F117" s="51">
        <v>4397.8059999999996</v>
      </c>
      <c r="G117" s="51">
        <f t="shared" si="22"/>
        <v>56.938999999999396</v>
      </c>
      <c r="H117" s="58">
        <f t="shared" si="14"/>
        <v>-921.00072839505992</v>
      </c>
      <c r="I117" s="59">
        <f t="shared" si="23"/>
        <v>4340.8670000000002</v>
      </c>
      <c r="J117" s="59">
        <f t="shared" si="26"/>
        <v>4268.6139999999996</v>
      </c>
      <c r="K117" s="59">
        <f t="shared" si="15"/>
        <v>-822.04572839506056</v>
      </c>
      <c r="L117" s="59">
        <f t="shared" si="16"/>
        <v>-788.47172839506095</v>
      </c>
      <c r="M117" s="59">
        <f t="shared" si="17"/>
        <v>8.388861059182263</v>
      </c>
      <c r="N117" s="59">
        <f t="shared" si="18"/>
        <v>-3.0804260761332358E-2</v>
      </c>
      <c r="O117" s="59">
        <f t="shared" si="24"/>
        <v>1.3031682453846116E-2</v>
      </c>
      <c r="P117" s="59">
        <f t="shared" si="25"/>
        <v>8.3758293767284169</v>
      </c>
      <c r="Q117" s="59">
        <f t="shared" si="27"/>
        <v>1.6784913360471165E-2</v>
      </c>
      <c r="R117" s="70">
        <v>2931.4</v>
      </c>
      <c r="S117" s="70">
        <v>33.4</v>
      </c>
      <c r="T117" s="55">
        <f t="shared" si="19"/>
        <v>116</v>
      </c>
      <c r="U117" s="70">
        <v>38.1</v>
      </c>
      <c r="V117" s="72">
        <v>118</v>
      </c>
    </row>
    <row r="118" spans="1:22" x14ac:dyDescent="0.25">
      <c r="A118" s="5">
        <f t="shared" si="21"/>
        <v>117</v>
      </c>
      <c r="B118" s="5">
        <f t="shared" si="20"/>
        <v>1</v>
      </c>
      <c r="C118" s="28">
        <v>1976</v>
      </c>
      <c r="D118" s="28">
        <v>1</v>
      </c>
      <c r="E118" s="48">
        <v>3390.9</v>
      </c>
      <c r="F118" s="51">
        <v>4496.7610000000004</v>
      </c>
      <c r="G118" s="51">
        <f t="shared" si="22"/>
        <v>98.955000000000837</v>
      </c>
      <c r="H118" s="58">
        <f t="shared" si="14"/>
        <v>-822.04572839505909</v>
      </c>
      <c r="I118" s="59">
        <f t="shared" si="23"/>
        <v>4397.8059999999996</v>
      </c>
      <c r="J118" s="59">
        <f t="shared" si="26"/>
        <v>4340.8670000000002</v>
      </c>
      <c r="K118" s="59">
        <f t="shared" si="15"/>
        <v>-788.47172839506095</v>
      </c>
      <c r="L118" s="59">
        <f t="shared" si="16"/>
        <v>-766.77672839506124</v>
      </c>
      <c r="M118" s="59">
        <f t="shared" si="17"/>
        <v>8.4111126388162401</v>
      </c>
      <c r="N118" s="59">
        <f t="shared" si="18"/>
        <v>-8.5526811273552994E-3</v>
      </c>
      <c r="O118" s="59">
        <f t="shared" si="24"/>
        <v>2.2251579633977059E-2</v>
      </c>
      <c r="P118" s="59">
        <f t="shared" si="25"/>
        <v>8.388861059182263</v>
      </c>
      <c r="Q118" s="59">
        <f t="shared" si="27"/>
        <v>1.3031682453846116E-2</v>
      </c>
      <c r="R118" s="70">
        <v>2989.7</v>
      </c>
      <c r="S118" s="70">
        <v>36.200000000000003</v>
      </c>
      <c r="T118" s="55">
        <f t="shared" si="19"/>
        <v>117</v>
      </c>
      <c r="U118" s="70">
        <v>39.9</v>
      </c>
      <c r="V118" s="72">
        <v>119</v>
      </c>
    </row>
    <row r="119" spans="1:22" x14ac:dyDescent="0.25">
      <c r="A119" s="5">
        <f t="shared" si="21"/>
        <v>118</v>
      </c>
      <c r="B119" s="5">
        <f t="shared" si="20"/>
        <v>1</v>
      </c>
      <c r="C119" s="28">
        <v>1976</v>
      </c>
      <c r="D119" s="28">
        <v>2</v>
      </c>
      <c r="E119" s="48">
        <v>3417.5</v>
      </c>
      <c r="F119" s="51">
        <v>4530.335</v>
      </c>
      <c r="G119" s="51">
        <f t="shared" si="22"/>
        <v>33.573999999999614</v>
      </c>
      <c r="H119" s="58">
        <f t="shared" si="14"/>
        <v>-788.47172839505947</v>
      </c>
      <c r="I119" s="59">
        <f t="shared" si="23"/>
        <v>4496.7610000000004</v>
      </c>
      <c r="J119" s="59">
        <f t="shared" si="26"/>
        <v>4397.8059999999996</v>
      </c>
      <c r="K119" s="59">
        <f t="shared" si="15"/>
        <v>-766.77672839506124</v>
      </c>
      <c r="L119" s="59">
        <f t="shared" si="16"/>
        <v>-734.18372839506139</v>
      </c>
      <c r="M119" s="59">
        <f t="shared" si="17"/>
        <v>8.4185511671776858</v>
      </c>
      <c r="N119" s="59">
        <f t="shared" si="18"/>
        <v>-1.1141527659095374E-3</v>
      </c>
      <c r="O119" s="59">
        <f t="shared" si="24"/>
        <v>7.438528361445762E-3</v>
      </c>
      <c r="P119" s="59">
        <f t="shared" si="25"/>
        <v>8.4111126388162401</v>
      </c>
      <c r="Q119" s="59">
        <f t="shared" si="27"/>
        <v>2.2251579633977059E-2</v>
      </c>
      <c r="R119" s="70">
        <v>3016.3</v>
      </c>
      <c r="S119" s="70">
        <v>38.1</v>
      </c>
      <c r="T119" s="55">
        <f t="shared" si="19"/>
        <v>118</v>
      </c>
      <c r="U119" s="70">
        <v>41.9</v>
      </c>
      <c r="V119" s="72">
        <v>120</v>
      </c>
    </row>
    <row r="120" spans="1:22" x14ac:dyDescent="0.25">
      <c r="A120" s="5">
        <f t="shared" si="21"/>
        <v>119</v>
      </c>
      <c r="B120" s="5">
        <f t="shared" si="20"/>
        <v>1</v>
      </c>
      <c r="C120" s="28">
        <v>1976</v>
      </c>
      <c r="D120" s="28">
        <v>3</v>
      </c>
      <c r="E120" s="48">
        <v>3448</v>
      </c>
      <c r="F120" s="51">
        <v>4552.03</v>
      </c>
      <c r="G120" s="51">
        <f t="shared" si="22"/>
        <v>21.694999999999709</v>
      </c>
      <c r="H120" s="58">
        <f t="shared" si="14"/>
        <v>-766.77672839505976</v>
      </c>
      <c r="I120" s="59">
        <f t="shared" si="23"/>
        <v>4530.335</v>
      </c>
      <c r="J120" s="59">
        <f t="shared" si="26"/>
        <v>4496.7610000000004</v>
      </c>
      <c r="K120" s="59">
        <f t="shared" si="15"/>
        <v>-734.18372839506139</v>
      </c>
      <c r="L120" s="59">
        <f t="shared" si="16"/>
        <v>-678.8167283950612</v>
      </c>
      <c r="M120" s="59">
        <f t="shared" si="17"/>
        <v>8.4233285662941153</v>
      </c>
      <c r="N120" s="59">
        <f t="shared" si="18"/>
        <v>3.6632463505199553E-3</v>
      </c>
      <c r="O120" s="59">
        <f t="shared" si="24"/>
        <v>4.7773991164294927E-3</v>
      </c>
      <c r="P120" s="59">
        <f t="shared" si="25"/>
        <v>8.4185511671776858</v>
      </c>
      <c r="Q120" s="59">
        <f t="shared" si="27"/>
        <v>7.438528361445762E-3</v>
      </c>
      <c r="R120" s="70">
        <v>3047.9</v>
      </c>
      <c r="S120" s="70">
        <v>39.9</v>
      </c>
      <c r="T120" s="55">
        <f t="shared" si="19"/>
        <v>119</v>
      </c>
      <c r="U120" s="70">
        <v>42.7</v>
      </c>
      <c r="V120" s="72">
        <v>121</v>
      </c>
    </row>
    <row r="121" spans="1:22" x14ac:dyDescent="0.25">
      <c r="A121" s="5">
        <f t="shared" si="21"/>
        <v>120</v>
      </c>
      <c r="B121" s="5">
        <f t="shared" si="20"/>
        <v>1</v>
      </c>
      <c r="C121" s="28">
        <v>1976</v>
      </c>
      <c r="D121" s="28">
        <v>4</v>
      </c>
      <c r="E121" s="48">
        <v>3473</v>
      </c>
      <c r="F121" s="51">
        <v>4584.6229999999996</v>
      </c>
      <c r="G121" s="51">
        <f t="shared" si="22"/>
        <v>32.592999999999847</v>
      </c>
      <c r="H121" s="58">
        <f t="shared" si="14"/>
        <v>-734.18372839505992</v>
      </c>
      <c r="I121" s="59">
        <f t="shared" si="23"/>
        <v>4552.03</v>
      </c>
      <c r="J121" s="59">
        <f t="shared" si="26"/>
        <v>4530.335</v>
      </c>
      <c r="K121" s="59">
        <f t="shared" si="15"/>
        <v>-678.8167283950612</v>
      </c>
      <c r="L121" s="59">
        <f t="shared" si="16"/>
        <v>-587.71472839506134</v>
      </c>
      <c r="M121" s="59">
        <f t="shared" si="17"/>
        <v>8.4304631566643504</v>
      </c>
      <c r="N121" s="59">
        <f t="shared" si="18"/>
        <v>1.0797836720755072E-2</v>
      </c>
      <c r="O121" s="59">
        <f t="shared" si="24"/>
        <v>7.1345903702351166E-3</v>
      </c>
      <c r="P121" s="59">
        <f t="shared" si="25"/>
        <v>8.4233285662941153</v>
      </c>
      <c r="Q121" s="59">
        <f t="shared" si="27"/>
        <v>4.7773991164294927E-3</v>
      </c>
      <c r="R121" s="70">
        <v>3088</v>
      </c>
      <c r="S121" s="70">
        <v>41.9</v>
      </c>
      <c r="T121" s="55">
        <f t="shared" si="19"/>
        <v>120</v>
      </c>
      <c r="U121" s="70">
        <v>43.9</v>
      </c>
      <c r="V121" s="72">
        <v>122</v>
      </c>
    </row>
    <row r="122" spans="1:22" x14ac:dyDescent="0.25">
      <c r="A122" s="5">
        <f t="shared" si="21"/>
        <v>121</v>
      </c>
      <c r="B122" s="5">
        <f t="shared" si="20"/>
        <v>1</v>
      </c>
      <c r="C122" s="28">
        <v>1977</v>
      </c>
      <c r="D122" s="28">
        <v>1</v>
      </c>
      <c r="E122" s="48">
        <v>3479.7</v>
      </c>
      <c r="F122" s="51">
        <v>4639.99</v>
      </c>
      <c r="G122" s="51">
        <f t="shared" si="22"/>
        <v>55.367000000000189</v>
      </c>
      <c r="H122" s="58">
        <f t="shared" si="14"/>
        <v>-678.81672839505973</v>
      </c>
      <c r="I122" s="59">
        <f t="shared" si="23"/>
        <v>4584.6229999999996</v>
      </c>
      <c r="J122" s="59">
        <f t="shared" si="26"/>
        <v>4552.03</v>
      </c>
      <c r="K122" s="59">
        <f t="shared" si="15"/>
        <v>-587.71472839506134</v>
      </c>
      <c r="L122" s="59">
        <f t="shared" si="16"/>
        <v>-502.99472839506103</v>
      </c>
      <c r="M122" s="59">
        <f t="shared" si="17"/>
        <v>8.4424674900455638</v>
      </c>
      <c r="N122" s="59">
        <f t="shared" si="18"/>
        <v>2.28021701019685E-2</v>
      </c>
      <c r="O122" s="59">
        <f t="shared" si="24"/>
        <v>1.2004333381213428E-2</v>
      </c>
      <c r="P122" s="59">
        <f t="shared" si="25"/>
        <v>8.4304631566643504</v>
      </c>
      <c r="Q122" s="59">
        <f t="shared" si="27"/>
        <v>7.1345903702351166E-3</v>
      </c>
      <c r="R122" s="70">
        <v>3124.6</v>
      </c>
      <c r="S122" s="70">
        <v>42.7</v>
      </c>
      <c r="T122" s="55">
        <f t="shared" si="19"/>
        <v>121</v>
      </c>
      <c r="U122" s="70">
        <v>45.6</v>
      </c>
      <c r="V122" s="72">
        <v>123</v>
      </c>
    </row>
    <row r="123" spans="1:22" x14ac:dyDescent="0.25">
      <c r="A123" s="5">
        <f t="shared" si="21"/>
        <v>122</v>
      </c>
      <c r="B123" s="5">
        <f t="shared" si="20"/>
        <v>1</v>
      </c>
      <c r="C123" s="28">
        <v>1977</v>
      </c>
      <c r="D123" s="28">
        <v>2</v>
      </c>
      <c r="E123" s="48">
        <v>3517.4</v>
      </c>
      <c r="F123" s="51">
        <v>4731.0919999999996</v>
      </c>
      <c r="G123" s="51">
        <f t="shared" si="22"/>
        <v>91.101999999999862</v>
      </c>
      <c r="H123" s="58">
        <f t="shared" si="14"/>
        <v>-587.71472839505986</v>
      </c>
      <c r="I123" s="59">
        <f t="shared" si="23"/>
        <v>4639.99</v>
      </c>
      <c r="J123" s="59">
        <f t="shared" si="26"/>
        <v>4584.6229999999996</v>
      </c>
      <c r="K123" s="59">
        <f t="shared" si="15"/>
        <v>-502.99472839506103</v>
      </c>
      <c r="L123" s="59">
        <f t="shared" si="16"/>
        <v>-503.48572839506102</v>
      </c>
      <c r="M123" s="59">
        <f t="shared" si="17"/>
        <v>8.4619113216479498</v>
      </c>
      <c r="N123" s="59">
        <f t="shared" si="18"/>
        <v>4.2246001704354441E-2</v>
      </c>
      <c r="O123" s="59">
        <f t="shared" si="24"/>
        <v>1.9443831602385941E-2</v>
      </c>
      <c r="P123" s="59">
        <f t="shared" si="25"/>
        <v>8.4424674900455638</v>
      </c>
      <c r="Q123" s="59">
        <f t="shared" si="27"/>
        <v>1.2004333381213428E-2</v>
      </c>
      <c r="R123" s="70">
        <v>3141.5</v>
      </c>
      <c r="S123" s="70">
        <v>43.9</v>
      </c>
      <c r="T123" s="55">
        <f t="shared" si="19"/>
        <v>122</v>
      </c>
      <c r="U123" s="70">
        <v>46.8</v>
      </c>
      <c r="V123" s="72">
        <v>124</v>
      </c>
    </row>
    <row r="124" spans="1:22" x14ac:dyDescent="0.25">
      <c r="A124" s="5">
        <f t="shared" si="21"/>
        <v>123</v>
      </c>
      <c r="B124" s="5">
        <f t="shared" si="20"/>
        <v>1</v>
      </c>
      <c r="C124" s="28">
        <v>1977</v>
      </c>
      <c r="D124" s="28">
        <v>3</v>
      </c>
      <c r="E124" s="48">
        <v>3570.6</v>
      </c>
      <c r="F124" s="51">
        <v>4815.8119999999999</v>
      </c>
      <c r="G124" s="51">
        <f t="shared" si="22"/>
        <v>84.720000000000255</v>
      </c>
      <c r="H124" s="58">
        <f t="shared" si="14"/>
        <v>-502.99472839505961</v>
      </c>
      <c r="I124" s="59">
        <f t="shared" si="23"/>
        <v>4731.0919999999996</v>
      </c>
      <c r="J124" s="59">
        <f t="shared" si="26"/>
        <v>4639.99</v>
      </c>
      <c r="K124" s="59">
        <f t="shared" si="15"/>
        <v>-503.48572839506102</v>
      </c>
      <c r="L124" s="59">
        <f t="shared" si="16"/>
        <v>-487.97472839506059</v>
      </c>
      <c r="M124" s="59">
        <f t="shared" si="17"/>
        <v>8.4796599496818601</v>
      </c>
      <c r="N124" s="59">
        <f t="shared" si="18"/>
        <v>5.9994629738264749E-2</v>
      </c>
      <c r="O124" s="59">
        <f t="shared" si="24"/>
        <v>1.7748628033910308E-2</v>
      </c>
      <c r="P124" s="59">
        <f t="shared" si="25"/>
        <v>8.4619113216479498</v>
      </c>
      <c r="Q124" s="59">
        <f t="shared" si="27"/>
        <v>1.9443831602385941E-2</v>
      </c>
      <c r="R124" s="70">
        <v>3171.4</v>
      </c>
      <c r="S124" s="70">
        <v>45.6</v>
      </c>
      <c r="T124" s="55">
        <f t="shared" si="19"/>
        <v>123</v>
      </c>
      <c r="U124" s="70">
        <v>48.3</v>
      </c>
      <c r="V124" s="72">
        <v>125</v>
      </c>
    </row>
    <row r="125" spans="1:22" x14ac:dyDescent="0.25">
      <c r="A125" s="5">
        <f t="shared" si="21"/>
        <v>124</v>
      </c>
      <c r="B125" s="5">
        <f t="shared" si="20"/>
        <v>1</v>
      </c>
      <c r="C125" s="28">
        <v>1977</v>
      </c>
      <c r="D125" s="28">
        <v>4</v>
      </c>
      <c r="E125" s="48">
        <v>3642.1</v>
      </c>
      <c r="F125" s="51">
        <v>4815.3209999999999</v>
      </c>
      <c r="G125" s="51">
        <f t="shared" si="22"/>
        <v>-0.49099999999998545</v>
      </c>
      <c r="H125" s="58">
        <f t="shared" si="14"/>
        <v>-503.4857283950596</v>
      </c>
      <c r="I125" s="59">
        <f t="shared" si="23"/>
        <v>4815.8119999999999</v>
      </c>
      <c r="J125" s="59">
        <f t="shared" si="26"/>
        <v>4731.0919999999996</v>
      </c>
      <c r="K125" s="59">
        <f t="shared" si="15"/>
        <v>-487.97472839506059</v>
      </c>
      <c r="L125" s="59">
        <f t="shared" si="16"/>
        <v>-297.62372839506094</v>
      </c>
      <c r="M125" s="59">
        <f t="shared" si="17"/>
        <v>8.4795579886767687</v>
      </c>
      <c r="N125" s="59">
        <f t="shared" si="18"/>
        <v>5.9892668733173338E-2</v>
      </c>
      <c r="O125" s="59">
        <f t="shared" si="24"/>
        <v>-1.0196100509141104E-4</v>
      </c>
      <c r="P125" s="59">
        <f t="shared" si="25"/>
        <v>8.4796599496818601</v>
      </c>
      <c r="Q125" s="59">
        <f t="shared" si="27"/>
        <v>1.7748628033910308E-2</v>
      </c>
      <c r="R125" s="70">
        <v>3219.1</v>
      </c>
      <c r="S125" s="70">
        <v>46.8</v>
      </c>
      <c r="T125" s="55">
        <f t="shared" si="19"/>
        <v>124</v>
      </c>
      <c r="U125" s="70">
        <v>49.5</v>
      </c>
      <c r="V125" s="72">
        <v>126</v>
      </c>
    </row>
    <row r="126" spans="1:22" x14ac:dyDescent="0.25">
      <c r="A126" s="5">
        <f t="shared" si="21"/>
        <v>125</v>
      </c>
      <c r="B126" s="5">
        <f t="shared" si="20"/>
        <v>1</v>
      </c>
      <c r="C126" s="28">
        <v>1978</v>
      </c>
      <c r="D126" s="28">
        <v>1</v>
      </c>
      <c r="E126" s="48">
        <v>3663.5</v>
      </c>
      <c r="F126" s="51">
        <v>4830.8320000000003</v>
      </c>
      <c r="G126" s="51">
        <f t="shared" si="22"/>
        <v>15.511000000000422</v>
      </c>
      <c r="H126" s="58">
        <f t="shared" si="14"/>
        <v>-487.97472839505917</v>
      </c>
      <c r="I126" s="59">
        <f t="shared" si="23"/>
        <v>4815.3209999999999</v>
      </c>
      <c r="J126" s="59">
        <f t="shared" si="26"/>
        <v>4815.8119999999999</v>
      </c>
      <c r="K126" s="59">
        <f t="shared" si="15"/>
        <v>-297.62372839506094</v>
      </c>
      <c r="L126" s="59">
        <f t="shared" si="16"/>
        <v>-248.14572839506087</v>
      </c>
      <c r="M126" s="59">
        <f t="shared" si="17"/>
        <v>8.4827739885409095</v>
      </c>
      <c r="N126" s="59">
        <f t="shared" si="18"/>
        <v>6.3108668597314121E-2</v>
      </c>
      <c r="O126" s="59">
        <f t="shared" si="24"/>
        <v>3.2159998641407839E-3</v>
      </c>
      <c r="P126" s="59">
        <f t="shared" si="25"/>
        <v>8.4795579886767687</v>
      </c>
      <c r="Q126" s="59">
        <f t="shared" si="27"/>
        <v>-1.0196100509141104E-4</v>
      </c>
      <c r="R126" s="70">
        <v>3237.3</v>
      </c>
      <c r="S126" s="70">
        <v>48.3</v>
      </c>
      <c r="T126" s="55">
        <f t="shared" si="19"/>
        <v>125</v>
      </c>
      <c r="U126" s="70">
        <v>51.8</v>
      </c>
      <c r="V126" s="72">
        <v>127</v>
      </c>
    </row>
    <row r="127" spans="1:22" x14ac:dyDescent="0.25">
      <c r="A127" s="5">
        <f t="shared" si="21"/>
        <v>126</v>
      </c>
      <c r="B127" s="5">
        <f t="shared" si="20"/>
        <v>1</v>
      </c>
      <c r="C127" s="28">
        <v>1978</v>
      </c>
      <c r="D127" s="28">
        <v>2</v>
      </c>
      <c r="E127" s="48">
        <v>3706.3</v>
      </c>
      <c r="F127" s="51">
        <v>5021.183</v>
      </c>
      <c r="G127" s="51">
        <f t="shared" si="22"/>
        <v>190.35099999999966</v>
      </c>
      <c r="H127" s="58">
        <f t="shared" si="14"/>
        <v>-297.62372839505952</v>
      </c>
      <c r="I127" s="59">
        <f t="shared" si="23"/>
        <v>4830.8320000000003</v>
      </c>
      <c r="J127" s="59">
        <f t="shared" si="26"/>
        <v>4815.3209999999999</v>
      </c>
      <c r="K127" s="59">
        <f t="shared" si="15"/>
        <v>-248.14572839506087</v>
      </c>
      <c r="L127" s="59">
        <f t="shared" si="16"/>
        <v>-181.39072839506076</v>
      </c>
      <c r="M127" s="59">
        <f t="shared" si="17"/>
        <v>8.5214208422934554</v>
      </c>
      <c r="N127" s="59">
        <f t="shared" si="18"/>
        <v>0.10175552234986007</v>
      </c>
      <c r="O127" s="59">
        <f t="shared" si="24"/>
        <v>3.8646853752545951E-2</v>
      </c>
      <c r="P127" s="59">
        <f t="shared" si="25"/>
        <v>8.4827739885409095</v>
      </c>
      <c r="Q127" s="59">
        <f t="shared" si="27"/>
        <v>3.2159998641407839E-3</v>
      </c>
      <c r="R127" s="70">
        <v>3306.4</v>
      </c>
      <c r="S127" s="70">
        <v>49.5</v>
      </c>
      <c r="T127" s="55">
        <f t="shared" si="19"/>
        <v>126</v>
      </c>
      <c r="U127" s="70">
        <v>53.7</v>
      </c>
      <c r="V127" s="72">
        <v>128</v>
      </c>
    </row>
    <row r="128" spans="1:22" x14ac:dyDescent="0.25">
      <c r="A128" s="5">
        <f t="shared" si="21"/>
        <v>127</v>
      </c>
      <c r="B128" s="5">
        <f t="shared" si="20"/>
        <v>1</v>
      </c>
      <c r="C128" s="28">
        <v>1978</v>
      </c>
      <c r="D128" s="28">
        <v>3</v>
      </c>
      <c r="E128" s="48">
        <v>3737.6</v>
      </c>
      <c r="F128" s="51">
        <v>5070.6610000000001</v>
      </c>
      <c r="G128" s="51">
        <f t="shared" si="22"/>
        <v>49.478000000000065</v>
      </c>
      <c r="H128" s="58">
        <f t="shared" si="14"/>
        <v>-248.14572839505945</v>
      </c>
      <c r="I128" s="59">
        <f t="shared" si="23"/>
        <v>5021.183</v>
      </c>
      <c r="J128" s="59">
        <f t="shared" si="26"/>
        <v>4830.8320000000003</v>
      </c>
      <c r="K128" s="59">
        <f t="shared" si="15"/>
        <v>-181.39072839506076</v>
      </c>
      <c r="L128" s="59">
        <f t="shared" si="16"/>
        <v>-171.37672839506064</v>
      </c>
      <c r="M128" s="59">
        <f t="shared" si="17"/>
        <v>8.5312264628406318</v>
      </c>
      <c r="N128" s="59">
        <f t="shared" si="18"/>
        <v>0.11156114289703645</v>
      </c>
      <c r="O128" s="59">
        <f t="shared" si="24"/>
        <v>9.8056205471763747E-3</v>
      </c>
      <c r="P128" s="59">
        <f t="shared" si="25"/>
        <v>8.5214208422934554</v>
      </c>
      <c r="Q128" s="59">
        <f t="shared" si="27"/>
        <v>3.8646853752545951E-2</v>
      </c>
      <c r="R128" s="70">
        <v>3320.8</v>
      </c>
      <c r="S128" s="70">
        <v>51.8</v>
      </c>
      <c r="T128" s="55">
        <f t="shared" si="19"/>
        <v>127</v>
      </c>
      <c r="U128" s="70">
        <v>55.4</v>
      </c>
      <c r="V128" s="72">
        <v>129</v>
      </c>
    </row>
    <row r="129" spans="1:22" x14ac:dyDescent="0.25">
      <c r="A129" s="5">
        <f t="shared" si="21"/>
        <v>128</v>
      </c>
      <c r="B129" s="5">
        <f t="shared" si="20"/>
        <v>1</v>
      </c>
      <c r="C129" s="28">
        <v>1978</v>
      </c>
      <c r="D129" s="28">
        <v>4</v>
      </c>
      <c r="E129" s="48">
        <v>3768.3</v>
      </c>
      <c r="F129" s="51">
        <v>5137.4160000000002</v>
      </c>
      <c r="G129" s="51">
        <f t="shared" si="22"/>
        <v>66.755000000000109</v>
      </c>
      <c r="H129" s="58">
        <f t="shared" si="14"/>
        <v>-181.39072839505934</v>
      </c>
      <c r="I129" s="59">
        <f t="shared" si="23"/>
        <v>5070.6610000000001</v>
      </c>
      <c r="J129" s="59">
        <f t="shared" si="26"/>
        <v>5021.183</v>
      </c>
      <c r="K129" s="59">
        <f t="shared" si="15"/>
        <v>-171.37672839506064</v>
      </c>
      <c r="L129" s="59">
        <f t="shared" si="16"/>
        <v>-166.46872839506119</v>
      </c>
      <c r="M129" s="59">
        <f t="shared" si="17"/>
        <v>8.5443055083058574</v>
      </c>
      <c r="N129" s="59">
        <f t="shared" si="18"/>
        <v>0.12464018836226209</v>
      </c>
      <c r="O129" s="59">
        <f t="shared" si="24"/>
        <v>1.3079045465225647E-2</v>
      </c>
      <c r="P129" s="59">
        <f t="shared" si="25"/>
        <v>8.5312264628406318</v>
      </c>
      <c r="Q129" s="59">
        <f t="shared" si="27"/>
        <v>9.8056205471763747E-3</v>
      </c>
      <c r="R129" s="70">
        <v>3347.8</v>
      </c>
      <c r="S129" s="70">
        <v>53.7</v>
      </c>
      <c r="T129" s="55">
        <f t="shared" si="19"/>
        <v>128</v>
      </c>
      <c r="U129" s="70">
        <v>56.9</v>
      </c>
      <c r="V129" s="72">
        <v>130</v>
      </c>
    </row>
    <row r="130" spans="1:22" x14ac:dyDescent="0.25">
      <c r="A130" s="5">
        <f t="shared" si="21"/>
        <v>129</v>
      </c>
      <c r="B130" s="5">
        <f t="shared" si="20"/>
        <v>1</v>
      </c>
      <c r="C130" s="28">
        <v>1979</v>
      </c>
      <c r="D130" s="28">
        <v>1</v>
      </c>
      <c r="E130" s="48">
        <v>3811.7</v>
      </c>
      <c r="F130" s="51">
        <v>5147.43</v>
      </c>
      <c r="G130" s="51">
        <f t="shared" si="22"/>
        <v>10.014000000000124</v>
      </c>
      <c r="H130" s="58">
        <f t="shared" ref="H130:H193" si="28">F130-AVERAGE($F$2:$F$244)</f>
        <v>-171.37672839505922</v>
      </c>
      <c r="I130" s="59">
        <f t="shared" si="23"/>
        <v>5137.4160000000002</v>
      </c>
      <c r="J130" s="59">
        <f t="shared" si="26"/>
        <v>5070.6610000000001</v>
      </c>
      <c r="K130" s="59">
        <f t="shared" ref="K130:K193" si="29">H131-AVERAGE($H$2:$H$244)</f>
        <v>-166.46872839506119</v>
      </c>
      <c r="L130" s="59">
        <f t="shared" ref="L130:L193" si="30">H132-AVERAGE($H$2:$H$244)</f>
        <v>-129.36072839506102</v>
      </c>
      <c r="M130" s="59">
        <f t="shared" ref="M130:M193" si="31">LN(F130)</f>
        <v>8.5462528399750948</v>
      </c>
      <c r="N130" s="59">
        <f t="shared" ref="N130:N193" si="32">M130-AVERAGE($M$2:$M$244)</f>
        <v>0.12658752003149942</v>
      </c>
      <c r="O130" s="59">
        <f t="shared" si="24"/>
        <v>1.9473316692373288E-3</v>
      </c>
      <c r="P130" s="59">
        <f t="shared" si="25"/>
        <v>8.5443055083058574</v>
      </c>
      <c r="Q130" s="59">
        <f t="shared" si="27"/>
        <v>1.3079045465225647E-2</v>
      </c>
      <c r="R130" s="70">
        <v>3365.3</v>
      </c>
      <c r="S130" s="70">
        <v>55.4</v>
      </c>
      <c r="T130" s="55">
        <f t="shared" ref="T130:T193" si="33">A130</f>
        <v>129</v>
      </c>
      <c r="U130" s="70">
        <v>58</v>
      </c>
      <c r="V130" s="72">
        <v>131</v>
      </c>
    </row>
    <row r="131" spans="1:22" x14ac:dyDescent="0.25">
      <c r="A131" s="5">
        <f t="shared" si="21"/>
        <v>130</v>
      </c>
      <c r="B131" s="5">
        <f t="shared" ref="B131:B194" si="34">IF(C131="","",1)</f>
        <v>1</v>
      </c>
      <c r="C131" s="28">
        <v>1979</v>
      </c>
      <c r="D131" s="28">
        <v>2</v>
      </c>
      <c r="E131" s="48">
        <v>3785.2</v>
      </c>
      <c r="F131" s="51">
        <v>5152.3379999999997</v>
      </c>
      <c r="G131" s="51">
        <f t="shared" si="22"/>
        <v>4.907999999999447</v>
      </c>
      <c r="H131" s="58">
        <f t="shared" si="28"/>
        <v>-166.46872839505977</v>
      </c>
      <c r="I131" s="59">
        <f t="shared" si="23"/>
        <v>5147.43</v>
      </c>
      <c r="J131" s="59">
        <f t="shared" si="26"/>
        <v>5137.4160000000002</v>
      </c>
      <c r="K131" s="59">
        <f t="shared" si="29"/>
        <v>-129.36072839506102</v>
      </c>
      <c r="L131" s="59">
        <f t="shared" si="30"/>
        <v>-114.14472839506067</v>
      </c>
      <c r="M131" s="59">
        <f t="shared" si="31"/>
        <v>8.5472058712222996</v>
      </c>
      <c r="N131" s="59">
        <f t="shared" si="32"/>
        <v>0.12754055127870423</v>
      </c>
      <c r="O131" s="59">
        <f t="shared" si="24"/>
        <v>9.5303124720480525E-4</v>
      </c>
      <c r="P131" s="59">
        <f t="shared" si="25"/>
        <v>8.5462528399750948</v>
      </c>
      <c r="Q131" s="59">
        <f t="shared" si="27"/>
        <v>1.9473316692373288E-3</v>
      </c>
      <c r="R131" s="70">
        <v>3364</v>
      </c>
      <c r="S131" s="70">
        <v>56.9</v>
      </c>
      <c r="T131" s="55">
        <f t="shared" si="33"/>
        <v>130</v>
      </c>
      <c r="U131" s="70">
        <v>59.7</v>
      </c>
      <c r="V131" s="72">
        <v>132</v>
      </c>
    </row>
    <row r="132" spans="1:22" x14ac:dyDescent="0.25">
      <c r="A132" s="5">
        <f t="shared" ref="A132:A195" si="35">IF(B132="","",A131+1)</f>
        <v>131</v>
      </c>
      <c r="B132" s="5">
        <f t="shared" si="34"/>
        <v>1</v>
      </c>
      <c r="C132" s="28">
        <v>1979</v>
      </c>
      <c r="D132" s="28">
        <v>3</v>
      </c>
      <c r="E132" s="48">
        <v>3807.2</v>
      </c>
      <c r="F132" s="51">
        <v>5189.4459999999999</v>
      </c>
      <c r="G132" s="51">
        <f t="shared" ref="G132:G195" si="36">F132-F131</f>
        <v>37.108000000000175</v>
      </c>
      <c r="H132" s="58">
        <f t="shared" si="28"/>
        <v>-129.3607283950596</v>
      </c>
      <c r="I132" s="59">
        <f t="shared" ref="I132:I195" si="37">F131</f>
        <v>5152.3379999999997</v>
      </c>
      <c r="J132" s="59">
        <f t="shared" si="26"/>
        <v>5147.43</v>
      </c>
      <c r="K132" s="59">
        <f t="shared" si="29"/>
        <v>-114.14472839506067</v>
      </c>
      <c r="L132" s="59">
        <f t="shared" si="30"/>
        <v>-97.553728395061228</v>
      </c>
      <c r="M132" s="59">
        <f t="shared" si="31"/>
        <v>8.5543822267244582</v>
      </c>
      <c r="N132" s="59">
        <f t="shared" si="32"/>
        <v>0.1347169067808629</v>
      </c>
      <c r="O132" s="59">
        <f t="shared" ref="O132:O195" si="38">M132-M131</f>
        <v>7.1763555021586711E-3</v>
      </c>
      <c r="P132" s="59">
        <f t="shared" ref="P132:P195" si="39">M131</f>
        <v>8.5472058712222996</v>
      </c>
      <c r="Q132" s="59">
        <f t="shared" si="27"/>
        <v>9.5303124720480525E-4</v>
      </c>
      <c r="R132" s="70">
        <v>3397.3</v>
      </c>
      <c r="S132" s="70">
        <v>58</v>
      </c>
      <c r="T132" s="55">
        <f t="shared" si="33"/>
        <v>131</v>
      </c>
      <c r="U132" s="70">
        <v>61.8</v>
      </c>
      <c r="V132" s="72">
        <v>133</v>
      </c>
    </row>
    <row r="133" spans="1:22" x14ac:dyDescent="0.25">
      <c r="A133" s="5">
        <f t="shared" si="35"/>
        <v>132</v>
      </c>
      <c r="B133" s="5">
        <f t="shared" si="34"/>
        <v>1</v>
      </c>
      <c r="C133" s="28">
        <v>1979</v>
      </c>
      <c r="D133" s="28">
        <v>4</v>
      </c>
      <c r="E133" s="48">
        <v>3841.5</v>
      </c>
      <c r="F133" s="51">
        <v>5204.6620000000003</v>
      </c>
      <c r="G133" s="51">
        <f t="shared" si="36"/>
        <v>15.216000000000349</v>
      </c>
      <c r="H133" s="58">
        <f t="shared" si="28"/>
        <v>-114.14472839505925</v>
      </c>
      <c r="I133" s="59">
        <f t="shared" si="37"/>
        <v>5189.4459999999999</v>
      </c>
      <c r="J133" s="59">
        <f t="shared" ref="J133:J196" si="40">F131</f>
        <v>5152.3379999999997</v>
      </c>
      <c r="K133" s="59">
        <f t="shared" si="29"/>
        <v>-97.553728395061228</v>
      </c>
      <c r="L133" s="59">
        <f t="shared" si="30"/>
        <v>-202.88972839506056</v>
      </c>
      <c r="M133" s="59">
        <f t="shared" si="31"/>
        <v>8.5573100413804966</v>
      </c>
      <c r="N133" s="59">
        <f t="shared" si="32"/>
        <v>0.13764472143690121</v>
      </c>
      <c r="O133" s="59">
        <f t="shared" si="38"/>
        <v>2.9278146560383078E-3</v>
      </c>
      <c r="P133" s="59">
        <f t="shared" si="39"/>
        <v>8.5543822267244582</v>
      </c>
      <c r="Q133" s="59">
        <f t="shared" ref="Q133:Q196" si="41">O132</f>
        <v>7.1763555021586711E-3</v>
      </c>
      <c r="R133" s="70">
        <v>3407.1</v>
      </c>
      <c r="S133" s="70">
        <v>59.7</v>
      </c>
      <c r="T133" s="55">
        <f t="shared" si="33"/>
        <v>132</v>
      </c>
      <c r="U133" s="70">
        <v>64.3</v>
      </c>
      <c r="V133" s="72">
        <v>134</v>
      </c>
    </row>
    <row r="134" spans="1:22" x14ac:dyDescent="0.25">
      <c r="A134" s="5">
        <f t="shared" si="35"/>
        <v>133</v>
      </c>
      <c r="B134" s="5">
        <f t="shared" si="34"/>
        <v>1</v>
      </c>
      <c r="C134" s="28">
        <v>1980</v>
      </c>
      <c r="D134" s="28">
        <v>1</v>
      </c>
      <c r="E134" s="48">
        <v>3869.4</v>
      </c>
      <c r="F134" s="51">
        <v>5221.2529999999997</v>
      </c>
      <c r="G134" s="51">
        <f t="shared" si="36"/>
        <v>16.59099999999944</v>
      </c>
      <c r="H134" s="58">
        <f t="shared" si="28"/>
        <v>-97.553728395059807</v>
      </c>
      <c r="I134" s="59">
        <f t="shared" si="37"/>
        <v>5204.6620000000003</v>
      </c>
      <c r="J134" s="59">
        <f t="shared" si="40"/>
        <v>5189.4459999999999</v>
      </c>
      <c r="K134" s="59">
        <f t="shared" si="29"/>
        <v>-202.88972839506056</v>
      </c>
      <c r="L134" s="59">
        <f t="shared" si="30"/>
        <v>-211.43072839506073</v>
      </c>
      <c r="M134" s="59">
        <f t="shared" si="31"/>
        <v>8.5604926903862744</v>
      </c>
      <c r="N134" s="59">
        <f t="shared" si="32"/>
        <v>0.14082737044267901</v>
      </c>
      <c r="O134" s="59">
        <f t="shared" si="38"/>
        <v>3.1826490057778045E-3</v>
      </c>
      <c r="P134" s="59">
        <f t="shared" si="39"/>
        <v>8.5573100413804966</v>
      </c>
      <c r="Q134" s="59">
        <f t="shared" si="41"/>
        <v>2.9278146560383078E-3</v>
      </c>
      <c r="R134" s="70">
        <v>3401.7</v>
      </c>
      <c r="S134" s="70">
        <v>61.8</v>
      </c>
      <c r="T134" s="55">
        <f t="shared" si="33"/>
        <v>133</v>
      </c>
      <c r="U134" s="70">
        <v>64.7</v>
      </c>
      <c r="V134" s="72">
        <v>135</v>
      </c>
    </row>
    <row r="135" spans="1:22" x14ac:dyDescent="0.25">
      <c r="A135" s="5">
        <f t="shared" si="35"/>
        <v>134</v>
      </c>
      <c r="B135" s="5">
        <f t="shared" si="34"/>
        <v>1</v>
      </c>
      <c r="C135" s="28">
        <v>1980</v>
      </c>
      <c r="D135" s="28">
        <v>2</v>
      </c>
      <c r="E135" s="48">
        <v>3800</v>
      </c>
      <c r="F135" s="51">
        <v>5115.9170000000004</v>
      </c>
      <c r="G135" s="51">
        <f t="shared" si="36"/>
        <v>-105.33599999999933</v>
      </c>
      <c r="H135" s="58">
        <f t="shared" si="28"/>
        <v>-202.88972839505914</v>
      </c>
      <c r="I135" s="59">
        <f t="shared" si="37"/>
        <v>5221.2529999999997</v>
      </c>
      <c r="J135" s="59">
        <f t="shared" si="40"/>
        <v>5204.6620000000003</v>
      </c>
      <c r="K135" s="59">
        <f t="shared" si="29"/>
        <v>-211.43072839506073</v>
      </c>
      <c r="L135" s="59">
        <f t="shared" si="30"/>
        <v>-116.69672839506126</v>
      </c>
      <c r="M135" s="59">
        <f t="shared" si="31"/>
        <v>8.5401119389549329</v>
      </c>
      <c r="N135" s="59">
        <f t="shared" si="32"/>
        <v>0.12044661901133757</v>
      </c>
      <c r="O135" s="59">
        <f t="shared" si="38"/>
        <v>-2.0380751431341437E-2</v>
      </c>
      <c r="P135" s="59">
        <f t="shared" si="39"/>
        <v>8.5604926903862744</v>
      </c>
      <c r="Q135" s="59">
        <f t="shared" si="41"/>
        <v>3.1826490057778045E-3</v>
      </c>
      <c r="R135" s="70">
        <v>3325.8</v>
      </c>
      <c r="S135" s="70">
        <v>64.3</v>
      </c>
      <c r="T135" s="55">
        <f t="shared" si="33"/>
        <v>134</v>
      </c>
      <c r="U135" s="70">
        <v>65.599999999999994</v>
      </c>
      <c r="V135" s="72">
        <v>136</v>
      </c>
    </row>
    <row r="136" spans="1:22" x14ac:dyDescent="0.25">
      <c r="A136" s="5">
        <f t="shared" si="35"/>
        <v>135</v>
      </c>
      <c r="B136" s="5">
        <f t="shared" si="34"/>
        <v>1</v>
      </c>
      <c r="C136" s="28">
        <v>1980</v>
      </c>
      <c r="D136" s="28">
        <v>3</v>
      </c>
      <c r="E136" s="48">
        <v>3839</v>
      </c>
      <c r="F136" s="51">
        <v>5107.3760000000002</v>
      </c>
      <c r="G136" s="51">
        <f t="shared" si="36"/>
        <v>-8.5410000000001673</v>
      </c>
      <c r="H136" s="58">
        <f t="shared" si="28"/>
        <v>-211.4307283950593</v>
      </c>
      <c r="I136" s="59">
        <f t="shared" si="37"/>
        <v>5115.9170000000004</v>
      </c>
      <c r="J136" s="59">
        <f t="shared" si="40"/>
        <v>5221.2529999999997</v>
      </c>
      <c r="K136" s="59">
        <f t="shared" si="29"/>
        <v>-116.69672839506126</v>
      </c>
      <c r="L136" s="59">
        <f t="shared" si="30"/>
        <v>-11.262728395061062</v>
      </c>
      <c r="M136" s="59">
        <f t="shared" si="31"/>
        <v>8.5384410483745459</v>
      </c>
      <c r="N136" s="59">
        <f t="shared" si="32"/>
        <v>0.11877572843095052</v>
      </c>
      <c r="O136" s="59">
        <f t="shared" si="38"/>
        <v>-1.6708905803870522E-3</v>
      </c>
      <c r="P136" s="59">
        <f t="shared" si="39"/>
        <v>8.5401119389549329</v>
      </c>
      <c r="Q136" s="59">
        <f t="shared" si="41"/>
        <v>-2.0380751431341437E-2</v>
      </c>
      <c r="R136" s="70">
        <v>3362</v>
      </c>
      <c r="S136" s="70">
        <v>64.7</v>
      </c>
      <c r="T136" s="55">
        <f t="shared" si="33"/>
        <v>135</v>
      </c>
      <c r="U136" s="70">
        <v>68.7</v>
      </c>
      <c r="V136" s="72">
        <v>137</v>
      </c>
    </row>
    <row r="137" spans="1:22" x14ac:dyDescent="0.25">
      <c r="A137" s="5">
        <f t="shared" si="35"/>
        <v>136</v>
      </c>
      <c r="B137" s="5">
        <f t="shared" si="34"/>
        <v>1</v>
      </c>
      <c r="C137" s="28">
        <v>1980</v>
      </c>
      <c r="D137" s="28">
        <v>4</v>
      </c>
      <c r="E137" s="48">
        <v>3920.8</v>
      </c>
      <c r="F137" s="51">
        <v>5202.1099999999997</v>
      </c>
      <c r="G137" s="51">
        <f t="shared" si="36"/>
        <v>94.733999999999469</v>
      </c>
      <c r="H137" s="58">
        <f t="shared" si="28"/>
        <v>-116.69672839505984</v>
      </c>
      <c r="I137" s="59">
        <f t="shared" si="37"/>
        <v>5107.3760000000002</v>
      </c>
      <c r="J137" s="59">
        <f t="shared" si="40"/>
        <v>5115.9170000000004</v>
      </c>
      <c r="K137" s="59">
        <f t="shared" si="29"/>
        <v>-11.262728395061062</v>
      </c>
      <c r="L137" s="59">
        <f t="shared" si="30"/>
        <v>-52.68972839506074</v>
      </c>
      <c r="M137" s="59">
        <f t="shared" si="31"/>
        <v>8.5568195914982166</v>
      </c>
      <c r="N137" s="59">
        <f t="shared" si="32"/>
        <v>0.13715427155462123</v>
      </c>
      <c r="O137" s="59">
        <f t="shared" si="38"/>
        <v>1.837854312367071E-2</v>
      </c>
      <c r="P137" s="59">
        <f t="shared" si="39"/>
        <v>8.5384410483745459</v>
      </c>
      <c r="Q137" s="59">
        <f t="shared" si="41"/>
        <v>-1.6708905803870522E-3</v>
      </c>
      <c r="R137" s="70">
        <v>3406.8</v>
      </c>
      <c r="S137" s="70">
        <v>65.599999999999994</v>
      </c>
      <c r="T137" s="55">
        <f t="shared" si="33"/>
        <v>136</v>
      </c>
      <c r="U137" s="70">
        <v>72.7</v>
      </c>
      <c r="V137" s="72">
        <v>138</v>
      </c>
    </row>
    <row r="138" spans="1:22" x14ac:dyDescent="0.25">
      <c r="A138" s="5">
        <f t="shared" si="35"/>
        <v>137</v>
      </c>
      <c r="B138" s="5">
        <f t="shared" si="34"/>
        <v>1</v>
      </c>
      <c r="C138" s="28">
        <v>1981</v>
      </c>
      <c r="D138" s="28">
        <v>1</v>
      </c>
      <c r="E138" s="48">
        <v>3905.7</v>
      </c>
      <c r="F138" s="51">
        <v>5307.5439999999999</v>
      </c>
      <c r="G138" s="51">
        <f t="shared" si="36"/>
        <v>105.4340000000002</v>
      </c>
      <c r="H138" s="58">
        <f t="shared" si="28"/>
        <v>-11.262728395059639</v>
      </c>
      <c r="I138" s="59">
        <f t="shared" si="37"/>
        <v>5202.1099999999997</v>
      </c>
      <c r="J138" s="59">
        <f t="shared" si="40"/>
        <v>5107.3760000000002</v>
      </c>
      <c r="K138" s="59">
        <f t="shared" si="29"/>
        <v>-52.68972839506074</v>
      </c>
      <c r="L138" s="59">
        <f t="shared" si="30"/>
        <v>11.022271604938792</v>
      </c>
      <c r="M138" s="59">
        <f t="shared" si="31"/>
        <v>8.576884483698489</v>
      </c>
      <c r="N138" s="59">
        <f t="shared" si="32"/>
        <v>0.15721916375489364</v>
      </c>
      <c r="O138" s="59">
        <f t="shared" si="38"/>
        <v>2.0064892200272411E-2</v>
      </c>
      <c r="P138" s="59">
        <f t="shared" si="39"/>
        <v>8.5568195914982166</v>
      </c>
      <c r="Q138" s="59">
        <f t="shared" si="41"/>
        <v>1.837854312367071E-2</v>
      </c>
      <c r="R138" s="70">
        <v>3421.3</v>
      </c>
      <c r="S138" s="70">
        <v>68.7</v>
      </c>
      <c r="T138" s="55">
        <f t="shared" si="33"/>
        <v>137</v>
      </c>
      <c r="U138" s="70">
        <v>75.900000000000006</v>
      </c>
      <c r="V138" s="72">
        <v>139</v>
      </c>
    </row>
    <row r="139" spans="1:22" x14ac:dyDescent="0.25">
      <c r="A139" s="5">
        <f t="shared" si="35"/>
        <v>138</v>
      </c>
      <c r="B139" s="5">
        <f t="shared" si="34"/>
        <v>1</v>
      </c>
      <c r="C139" s="28">
        <v>1981</v>
      </c>
      <c r="D139" s="28">
        <v>2</v>
      </c>
      <c r="E139" s="48">
        <v>3915</v>
      </c>
      <c r="F139" s="51">
        <v>5266.1170000000002</v>
      </c>
      <c r="G139" s="51">
        <f t="shared" si="36"/>
        <v>-41.42699999999968</v>
      </c>
      <c r="H139" s="58">
        <f t="shared" si="28"/>
        <v>-52.689728395059319</v>
      </c>
      <c r="I139" s="59">
        <f t="shared" si="37"/>
        <v>5307.5439999999999</v>
      </c>
      <c r="J139" s="59">
        <f t="shared" si="40"/>
        <v>5202.1099999999997</v>
      </c>
      <c r="K139" s="59">
        <f t="shared" si="29"/>
        <v>11.022271604938792</v>
      </c>
      <c r="L139" s="59">
        <f t="shared" si="30"/>
        <v>-55.438728395060537</v>
      </c>
      <c r="M139" s="59">
        <f t="shared" si="31"/>
        <v>8.5690485578117173</v>
      </c>
      <c r="N139" s="59">
        <f t="shared" si="32"/>
        <v>0.14938323786812191</v>
      </c>
      <c r="O139" s="59">
        <f t="shared" si="38"/>
        <v>-7.835925886771733E-3</v>
      </c>
      <c r="P139" s="59">
        <f t="shared" si="39"/>
        <v>8.576884483698489</v>
      </c>
      <c r="Q139" s="59">
        <f t="shared" si="41"/>
        <v>2.0064892200272411E-2</v>
      </c>
      <c r="R139" s="70">
        <v>3422.1</v>
      </c>
      <c r="S139" s="70">
        <v>72.7</v>
      </c>
      <c r="T139" s="55">
        <f t="shared" si="33"/>
        <v>138</v>
      </c>
      <c r="U139" s="70">
        <v>77.7</v>
      </c>
      <c r="V139" s="72">
        <v>140</v>
      </c>
    </row>
    <row r="140" spans="1:22" x14ac:dyDescent="0.25">
      <c r="A140" s="5">
        <f t="shared" si="35"/>
        <v>139</v>
      </c>
      <c r="B140" s="5">
        <f t="shared" si="34"/>
        <v>1</v>
      </c>
      <c r="C140" s="28">
        <v>1981</v>
      </c>
      <c r="D140" s="28">
        <v>3</v>
      </c>
      <c r="E140" s="48">
        <v>4003.1</v>
      </c>
      <c r="F140" s="51">
        <v>5329.8289999999997</v>
      </c>
      <c r="G140" s="51">
        <f t="shared" si="36"/>
        <v>63.711999999999534</v>
      </c>
      <c r="H140" s="58">
        <f t="shared" si="28"/>
        <v>11.022271604940215</v>
      </c>
      <c r="I140" s="59">
        <f t="shared" si="37"/>
        <v>5266.1170000000002</v>
      </c>
      <c r="J140" s="59">
        <f t="shared" si="40"/>
        <v>5307.5439999999999</v>
      </c>
      <c r="K140" s="59">
        <f t="shared" si="29"/>
        <v>-55.438728395060537</v>
      </c>
      <c r="L140" s="59">
        <f t="shared" si="30"/>
        <v>-141.7297283950607</v>
      </c>
      <c r="M140" s="59">
        <f t="shared" si="31"/>
        <v>8.5810744340936402</v>
      </c>
      <c r="N140" s="59">
        <f t="shared" si="32"/>
        <v>0.16140911415004489</v>
      </c>
      <c r="O140" s="59">
        <f t="shared" si="38"/>
        <v>1.2025876281922976E-2</v>
      </c>
      <c r="P140" s="59">
        <f t="shared" si="39"/>
        <v>8.5690485578117173</v>
      </c>
      <c r="Q140" s="59">
        <f t="shared" si="41"/>
        <v>-7.835925886771733E-3</v>
      </c>
      <c r="R140" s="70">
        <v>3435.7</v>
      </c>
      <c r="S140" s="70">
        <v>75.900000000000006</v>
      </c>
      <c r="T140" s="55">
        <f t="shared" si="33"/>
        <v>139</v>
      </c>
      <c r="U140" s="70">
        <v>77.7</v>
      </c>
      <c r="V140" s="72">
        <v>141</v>
      </c>
    </row>
    <row r="141" spans="1:22" x14ac:dyDescent="0.25">
      <c r="A141" s="5">
        <f t="shared" si="35"/>
        <v>140</v>
      </c>
      <c r="B141" s="5">
        <f t="shared" si="34"/>
        <v>1</v>
      </c>
      <c r="C141" s="28">
        <v>1981</v>
      </c>
      <c r="D141" s="28">
        <v>4</v>
      </c>
      <c r="E141" s="48">
        <v>4012.8</v>
      </c>
      <c r="F141" s="51">
        <v>5263.3680000000004</v>
      </c>
      <c r="G141" s="51">
        <f t="shared" si="36"/>
        <v>-66.460999999999331</v>
      </c>
      <c r="H141" s="58">
        <f t="shared" si="28"/>
        <v>-55.438728395059115</v>
      </c>
      <c r="I141" s="59">
        <f t="shared" si="37"/>
        <v>5329.8289999999997</v>
      </c>
      <c r="J141" s="59">
        <f t="shared" si="40"/>
        <v>5266.1170000000002</v>
      </c>
      <c r="K141" s="59">
        <f t="shared" si="29"/>
        <v>-141.7297283950607</v>
      </c>
      <c r="L141" s="59">
        <f t="shared" si="30"/>
        <v>-113.94772839506055</v>
      </c>
      <c r="M141" s="59">
        <f t="shared" si="31"/>
        <v>8.568526405007006</v>
      </c>
      <c r="N141" s="59">
        <f t="shared" si="32"/>
        <v>0.14886108506341067</v>
      </c>
      <c r="O141" s="59">
        <f t="shared" si="38"/>
        <v>-1.2548029086634216E-2</v>
      </c>
      <c r="P141" s="59">
        <f t="shared" si="39"/>
        <v>8.5810744340936402</v>
      </c>
      <c r="Q141" s="59">
        <f t="shared" si="41"/>
        <v>1.2025876281922976E-2</v>
      </c>
      <c r="R141" s="70">
        <v>3409.7</v>
      </c>
      <c r="S141" s="70">
        <v>77.7</v>
      </c>
      <c r="T141" s="55">
        <f t="shared" si="33"/>
        <v>140</v>
      </c>
      <c r="U141" s="70">
        <v>76.5</v>
      </c>
      <c r="V141" s="72">
        <v>142</v>
      </c>
    </row>
    <row r="142" spans="1:22" x14ac:dyDescent="0.25">
      <c r="A142" s="5">
        <f t="shared" si="35"/>
        <v>141</v>
      </c>
      <c r="B142" s="5">
        <f t="shared" si="34"/>
        <v>1</v>
      </c>
      <c r="C142" s="28">
        <v>1982</v>
      </c>
      <c r="D142" s="28">
        <v>1</v>
      </c>
      <c r="E142" s="48">
        <v>4013.3</v>
      </c>
      <c r="F142" s="51">
        <v>5177.0770000000002</v>
      </c>
      <c r="G142" s="51">
        <f t="shared" si="36"/>
        <v>-86.291000000000167</v>
      </c>
      <c r="H142" s="58">
        <f t="shared" si="28"/>
        <v>-141.72972839505928</v>
      </c>
      <c r="I142" s="59">
        <f t="shared" si="37"/>
        <v>5263.3680000000004</v>
      </c>
      <c r="J142" s="59">
        <f t="shared" si="40"/>
        <v>5329.8289999999997</v>
      </c>
      <c r="K142" s="59">
        <f t="shared" si="29"/>
        <v>-113.94772839506055</v>
      </c>
      <c r="L142" s="59">
        <f t="shared" si="30"/>
        <v>-133.58172839506057</v>
      </c>
      <c r="M142" s="59">
        <f t="shared" si="31"/>
        <v>8.5519958902701418</v>
      </c>
      <c r="N142" s="59">
        <f t="shared" si="32"/>
        <v>0.13233057032654649</v>
      </c>
      <c r="O142" s="59">
        <f t="shared" si="38"/>
        <v>-1.6530514736864177E-2</v>
      </c>
      <c r="P142" s="59">
        <f t="shared" si="39"/>
        <v>8.568526405007006</v>
      </c>
      <c r="Q142" s="59">
        <f t="shared" si="41"/>
        <v>-1.2548029086634216E-2</v>
      </c>
      <c r="R142" s="70">
        <v>3432.2</v>
      </c>
      <c r="S142" s="70">
        <v>77.7</v>
      </c>
      <c r="T142" s="55">
        <f t="shared" si="33"/>
        <v>141</v>
      </c>
      <c r="U142" s="70">
        <v>77.099999999999994</v>
      </c>
      <c r="V142" s="72">
        <v>143</v>
      </c>
    </row>
    <row r="143" spans="1:22" x14ac:dyDescent="0.25">
      <c r="A143" s="5">
        <f t="shared" si="35"/>
        <v>142</v>
      </c>
      <c r="B143" s="5">
        <f t="shared" si="34"/>
        <v>1</v>
      </c>
      <c r="C143" s="28">
        <v>1982</v>
      </c>
      <c r="D143" s="28">
        <v>2</v>
      </c>
      <c r="E143" s="48">
        <v>4041.9</v>
      </c>
      <c r="F143" s="51">
        <v>5204.8590000000004</v>
      </c>
      <c r="G143" s="51">
        <f t="shared" si="36"/>
        <v>27.782000000000153</v>
      </c>
      <c r="H143" s="58">
        <f t="shared" si="28"/>
        <v>-113.94772839505913</v>
      </c>
      <c r="I143" s="59">
        <f t="shared" si="37"/>
        <v>5177.0770000000002</v>
      </c>
      <c r="J143" s="59">
        <f t="shared" si="40"/>
        <v>5263.3680000000004</v>
      </c>
      <c r="K143" s="59">
        <f t="shared" si="29"/>
        <v>-133.58172839506057</v>
      </c>
      <c r="L143" s="59">
        <f t="shared" si="30"/>
        <v>-128.96772839506099</v>
      </c>
      <c r="M143" s="59">
        <f t="shared" si="31"/>
        <v>8.5573478913449712</v>
      </c>
      <c r="N143" s="59">
        <f t="shared" si="32"/>
        <v>0.13768257140137585</v>
      </c>
      <c r="O143" s="59">
        <f t="shared" si="38"/>
        <v>5.35200107482936E-3</v>
      </c>
      <c r="P143" s="59">
        <f t="shared" si="39"/>
        <v>8.5519958902701418</v>
      </c>
      <c r="Q143" s="59">
        <f t="shared" si="41"/>
        <v>-1.6530514736864177E-2</v>
      </c>
      <c r="R143" s="70">
        <v>3444.3</v>
      </c>
      <c r="S143" s="70">
        <v>76.5</v>
      </c>
      <c r="T143" s="55">
        <f t="shared" si="33"/>
        <v>142</v>
      </c>
      <c r="U143" s="70">
        <v>79.5</v>
      </c>
      <c r="V143" s="72">
        <v>144</v>
      </c>
    </row>
    <row r="144" spans="1:22" x14ac:dyDescent="0.25">
      <c r="A144" s="5">
        <f t="shared" si="35"/>
        <v>143</v>
      </c>
      <c r="B144" s="5">
        <f t="shared" si="34"/>
        <v>1</v>
      </c>
      <c r="C144" s="28">
        <v>1982</v>
      </c>
      <c r="D144" s="28">
        <v>3</v>
      </c>
      <c r="E144" s="48">
        <v>4059.3</v>
      </c>
      <c r="F144" s="51">
        <v>5185.2250000000004</v>
      </c>
      <c r="G144" s="51">
        <f t="shared" si="36"/>
        <v>-19.634000000000015</v>
      </c>
      <c r="H144" s="58">
        <f t="shared" si="28"/>
        <v>-133.58172839505914</v>
      </c>
      <c r="I144" s="59">
        <f t="shared" si="37"/>
        <v>5204.8590000000004</v>
      </c>
      <c r="J144" s="59">
        <f t="shared" si="40"/>
        <v>5177.0770000000002</v>
      </c>
      <c r="K144" s="59">
        <f t="shared" si="29"/>
        <v>-128.96772839506099</v>
      </c>
      <c r="L144" s="59">
        <f t="shared" si="30"/>
        <v>-64.961728395060675</v>
      </c>
      <c r="M144" s="59">
        <f t="shared" si="31"/>
        <v>8.5535685141290614</v>
      </c>
      <c r="N144" s="59">
        <f t="shared" si="32"/>
        <v>0.13390319418546603</v>
      </c>
      <c r="O144" s="59">
        <f t="shared" si="38"/>
        <v>-3.7793772159098182E-3</v>
      </c>
      <c r="P144" s="59">
        <f t="shared" si="39"/>
        <v>8.5573478913449712</v>
      </c>
      <c r="Q144" s="59">
        <f t="shared" si="41"/>
        <v>5.35200107482936E-3</v>
      </c>
      <c r="R144" s="70">
        <v>3470.8</v>
      </c>
      <c r="S144" s="70">
        <v>77.099999999999994</v>
      </c>
      <c r="T144" s="55">
        <f t="shared" si="33"/>
        <v>143</v>
      </c>
      <c r="U144" s="70">
        <v>81</v>
      </c>
      <c r="V144" s="72">
        <v>145</v>
      </c>
    </row>
    <row r="145" spans="1:22" x14ac:dyDescent="0.25">
      <c r="A145" s="5">
        <f t="shared" si="35"/>
        <v>144</v>
      </c>
      <c r="B145" s="5">
        <f t="shared" si="34"/>
        <v>1</v>
      </c>
      <c r="C145" s="28">
        <v>1982</v>
      </c>
      <c r="D145" s="28">
        <v>4</v>
      </c>
      <c r="E145" s="48">
        <v>4066.2</v>
      </c>
      <c r="F145" s="51">
        <v>5189.8389999999999</v>
      </c>
      <c r="G145" s="51">
        <f t="shared" si="36"/>
        <v>4.613999999999578</v>
      </c>
      <c r="H145" s="58">
        <f t="shared" si="28"/>
        <v>-128.96772839505957</v>
      </c>
      <c r="I145" s="59">
        <f t="shared" si="37"/>
        <v>5185.2250000000004</v>
      </c>
      <c r="J145" s="59">
        <f t="shared" si="40"/>
        <v>5204.8590000000004</v>
      </c>
      <c r="K145" s="59">
        <f t="shared" si="29"/>
        <v>-64.961728395060675</v>
      </c>
      <c r="L145" s="59">
        <f t="shared" si="30"/>
        <v>53.529271604939311</v>
      </c>
      <c r="M145" s="59">
        <f t="shared" si="31"/>
        <v>8.5544579544841621</v>
      </c>
      <c r="N145" s="59">
        <f t="shared" si="32"/>
        <v>0.13479263454056678</v>
      </c>
      <c r="O145" s="59">
        <f t="shared" si="38"/>
        <v>8.8944035510074571E-4</v>
      </c>
      <c r="P145" s="59">
        <f t="shared" si="39"/>
        <v>8.5535685141290614</v>
      </c>
      <c r="Q145" s="59">
        <f t="shared" si="41"/>
        <v>-3.7793772159098182E-3</v>
      </c>
      <c r="R145" s="70">
        <v>3533.9</v>
      </c>
      <c r="S145" s="70">
        <v>79.5</v>
      </c>
      <c r="T145" s="55">
        <f t="shared" si="33"/>
        <v>144</v>
      </c>
      <c r="U145" s="70">
        <v>82.1</v>
      </c>
      <c r="V145" s="72">
        <v>146</v>
      </c>
    </row>
    <row r="146" spans="1:22" x14ac:dyDescent="0.25">
      <c r="A146" s="5">
        <f t="shared" si="35"/>
        <v>145</v>
      </c>
      <c r="B146" s="5">
        <f t="shared" si="34"/>
        <v>1</v>
      </c>
      <c r="C146" s="28">
        <v>1983</v>
      </c>
      <c r="D146" s="28">
        <v>1</v>
      </c>
      <c r="E146" s="48">
        <v>4100.3999999999996</v>
      </c>
      <c r="F146" s="51">
        <v>5253.8450000000003</v>
      </c>
      <c r="G146" s="51">
        <f t="shared" si="36"/>
        <v>64.006000000000313</v>
      </c>
      <c r="H146" s="58">
        <f t="shared" si="28"/>
        <v>-64.961728395059254</v>
      </c>
      <c r="I146" s="59">
        <f t="shared" si="37"/>
        <v>5189.8389999999999</v>
      </c>
      <c r="J146" s="59">
        <f t="shared" si="40"/>
        <v>5185.2250000000004</v>
      </c>
      <c r="K146" s="59">
        <f t="shared" si="29"/>
        <v>53.529271604939311</v>
      </c>
      <c r="L146" s="59">
        <f t="shared" si="30"/>
        <v>159.55327160493874</v>
      </c>
      <c r="M146" s="59">
        <f t="shared" si="31"/>
        <v>8.5667154684779945</v>
      </c>
      <c r="N146" s="59">
        <f t="shared" si="32"/>
        <v>0.14705014853439913</v>
      </c>
      <c r="O146" s="59">
        <f t="shared" si="38"/>
        <v>1.2257513993832347E-2</v>
      </c>
      <c r="P146" s="59">
        <f t="shared" si="39"/>
        <v>8.5544579544841621</v>
      </c>
      <c r="Q146" s="59">
        <f t="shared" si="41"/>
        <v>8.8944035510074571E-4</v>
      </c>
      <c r="R146" s="70">
        <v>3568.5</v>
      </c>
      <c r="S146" s="70">
        <v>81</v>
      </c>
      <c r="T146" s="55">
        <f t="shared" si="33"/>
        <v>145</v>
      </c>
      <c r="U146" s="70">
        <v>84.3</v>
      </c>
      <c r="V146" s="72">
        <v>147</v>
      </c>
    </row>
    <row r="147" spans="1:22" x14ac:dyDescent="0.25">
      <c r="A147" s="5">
        <f t="shared" si="35"/>
        <v>146</v>
      </c>
      <c r="B147" s="5">
        <f t="shared" si="34"/>
        <v>1</v>
      </c>
      <c r="C147" s="28">
        <v>1983</v>
      </c>
      <c r="D147" s="28">
        <v>2</v>
      </c>
      <c r="E147" s="48">
        <v>4132.7</v>
      </c>
      <c r="F147" s="51">
        <v>5372.3360000000002</v>
      </c>
      <c r="G147" s="51">
        <f t="shared" si="36"/>
        <v>118.49099999999999</v>
      </c>
      <c r="H147" s="58">
        <f t="shared" si="28"/>
        <v>53.529271604940732</v>
      </c>
      <c r="I147" s="59">
        <f t="shared" si="37"/>
        <v>5253.8450000000003</v>
      </c>
      <c r="J147" s="59">
        <f t="shared" si="40"/>
        <v>5189.8389999999999</v>
      </c>
      <c r="K147" s="59">
        <f t="shared" si="29"/>
        <v>159.55327160493874</v>
      </c>
      <c r="L147" s="59">
        <f t="shared" si="30"/>
        <v>271.66227160493912</v>
      </c>
      <c r="M147" s="59">
        <f t="shared" si="31"/>
        <v>8.5890181022247774</v>
      </c>
      <c r="N147" s="59">
        <f t="shared" si="32"/>
        <v>0.169352782281182</v>
      </c>
      <c r="O147" s="59">
        <f t="shared" si="38"/>
        <v>2.2302633746782874E-2</v>
      </c>
      <c r="P147" s="59">
        <f t="shared" si="39"/>
        <v>8.5667154684779945</v>
      </c>
      <c r="Q147" s="59">
        <f t="shared" si="41"/>
        <v>1.2257513993832347E-2</v>
      </c>
      <c r="R147" s="70">
        <v>3639.5</v>
      </c>
      <c r="S147" s="70">
        <v>82.1</v>
      </c>
      <c r="T147" s="55">
        <f t="shared" si="33"/>
        <v>146</v>
      </c>
      <c r="U147" s="70">
        <v>86.4</v>
      </c>
      <c r="V147" s="72">
        <v>148</v>
      </c>
    </row>
    <row r="148" spans="1:22" x14ac:dyDescent="0.25">
      <c r="A148" s="5">
        <f t="shared" si="35"/>
        <v>147</v>
      </c>
      <c r="B148" s="5">
        <f t="shared" si="34"/>
        <v>1</v>
      </c>
      <c r="C148" s="28">
        <v>1983</v>
      </c>
      <c r="D148" s="28">
        <v>3</v>
      </c>
      <c r="E148" s="48">
        <v>4191.6000000000004</v>
      </c>
      <c r="F148" s="51">
        <v>5478.36</v>
      </c>
      <c r="G148" s="51">
        <f t="shared" si="36"/>
        <v>106.02399999999943</v>
      </c>
      <c r="H148" s="58">
        <f t="shared" si="28"/>
        <v>159.55327160494016</v>
      </c>
      <c r="I148" s="59">
        <f t="shared" si="37"/>
        <v>5372.3360000000002</v>
      </c>
      <c r="J148" s="59">
        <f t="shared" si="40"/>
        <v>5253.8450000000003</v>
      </c>
      <c r="K148" s="59">
        <f t="shared" si="29"/>
        <v>271.66227160493912</v>
      </c>
      <c r="L148" s="59">
        <f t="shared" si="30"/>
        <v>381.023271604939</v>
      </c>
      <c r="M148" s="59">
        <f t="shared" si="31"/>
        <v>8.6085610650788436</v>
      </c>
      <c r="N148" s="59">
        <f t="shared" si="32"/>
        <v>0.18889574513524821</v>
      </c>
      <c r="O148" s="59">
        <f t="shared" si="38"/>
        <v>1.9542962854066204E-2</v>
      </c>
      <c r="P148" s="59">
        <f t="shared" si="39"/>
        <v>8.5890181022247774</v>
      </c>
      <c r="Q148" s="59">
        <f t="shared" si="41"/>
        <v>2.2302633746782874E-2</v>
      </c>
      <c r="R148" s="70">
        <v>3704.1</v>
      </c>
      <c r="S148" s="70">
        <v>84.3</v>
      </c>
      <c r="T148" s="55">
        <f t="shared" si="33"/>
        <v>147</v>
      </c>
      <c r="U148" s="70">
        <v>88.6</v>
      </c>
      <c r="V148" s="72">
        <v>149</v>
      </c>
    </row>
    <row r="149" spans="1:22" x14ac:dyDescent="0.25">
      <c r="A149" s="5">
        <f t="shared" si="35"/>
        <v>148</v>
      </c>
      <c r="B149" s="5">
        <f t="shared" si="34"/>
        <v>1</v>
      </c>
      <c r="C149" s="28">
        <v>1983</v>
      </c>
      <c r="D149" s="28">
        <v>4</v>
      </c>
      <c r="E149" s="48">
        <v>4286.5</v>
      </c>
      <c r="F149" s="51">
        <v>5590.4690000000001</v>
      </c>
      <c r="G149" s="51">
        <f t="shared" si="36"/>
        <v>112.10900000000038</v>
      </c>
      <c r="H149" s="58">
        <f t="shared" si="28"/>
        <v>271.66227160494054</v>
      </c>
      <c r="I149" s="59">
        <f t="shared" si="37"/>
        <v>5478.36</v>
      </c>
      <c r="J149" s="59">
        <f t="shared" si="40"/>
        <v>5372.3360000000002</v>
      </c>
      <c r="K149" s="59">
        <f t="shared" si="29"/>
        <v>381.023271604939</v>
      </c>
      <c r="L149" s="59">
        <f t="shared" si="30"/>
        <v>479.09527160493911</v>
      </c>
      <c r="M149" s="59">
        <f t="shared" si="31"/>
        <v>8.6288184624508606</v>
      </c>
      <c r="N149" s="59">
        <f t="shared" si="32"/>
        <v>0.20915314250726524</v>
      </c>
      <c r="O149" s="59">
        <f t="shared" si="38"/>
        <v>2.0257397372017039E-2</v>
      </c>
      <c r="P149" s="59">
        <f t="shared" si="39"/>
        <v>8.6085610650788436</v>
      </c>
      <c r="Q149" s="59">
        <f t="shared" si="41"/>
        <v>1.9542962854066204E-2</v>
      </c>
      <c r="R149" s="70">
        <v>3762.5</v>
      </c>
      <c r="S149" s="70">
        <v>86.4</v>
      </c>
      <c r="T149" s="55">
        <f t="shared" si="33"/>
        <v>148</v>
      </c>
      <c r="U149" s="70">
        <v>90.9</v>
      </c>
      <c r="V149" s="72">
        <v>150</v>
      </c>
    </row>
    <row r="150" spans="1:22" x14ac:dyDescent="0.25">
      <c r="A150" s="5">
        <f t="shared" si="35"/>
        <v>149</v>
      </c>
      <c r="B150" s="5">
        <f t="shared" si="34"/>
        <v>1</v>
      </c>
      <c r="C150" s="28">
        <v>1984</v>
      </c>
      <c r="D150" s="28">
        <v>1</v>
      </c>
      <c r="E150" s="48">
        <v>4385.5</v>
      </c>
      <c r="F150" s="51">
        <v>5699.83</v>
      </c>
      <c r="G150" s="51">
        <f t="shared" si="36"/>
        <v>109.36099999999988</v>
      </c>
      <c r="H150" s="58">
        <f t="shared" si="28"/>
        <v>381.02327160494042</v>
      </c>
      <c r="I150" s="59">
        <f t="shared" si="37"/>
        <v>5590.4690000000001</v>
      </c>
      <c r="J150" s="59">
        <f t="shared" si="40"/>
        <v>5478.36</v>
      </c>
      <c r="K150" s="59">
        <f t="shared" si="29"/>
        <v>479.09527160493911</v>
      </c>
      <c r="L150" s="59">
        <f t="shared" si="30"/>
        <v>535.44427160493922</v>
      </c>
      <c r="M150" s="59">
        <f t="shared" si="31"/>
        <v>8.6481916288164769</v>
      </c>
      <c r="N150" s="59">
        <f t="shared" si="32"/>
        <v>0.2285263088728815</v>
      </c>
      <c r="O150" s="59">
        <f t="shared" si="38"/>
        <v>1.9373166365616257E-2</v>
      </c>
      <c r="P150" s="59">
        <f t="shared" si="39"/>
        <v>8.6288184624508606</v>
      </c>
      <c r="Q150" s="59">
        <f t="shared" si="41"/>
        <v>2.0257397372017039E-2</v>
      </c>
      <c r="R150" s="70">
        <v>3794.9</v>
      </c>
      <c r="S150" s="70">
        <v>88.6</v>
      </c>
      <c r="T150" s="55">
        <f t="shared" si="33"/>
        <v>149</v>
      </c>
      <c r="U150" s="70">
        <v>91.1</v>
      </c>
      <c r="V150" s="72">
        <v>151</v>
      </c>
    </row>
    <row r="151" spans="1:22" x14ac:dyDescent="0.25">
      <c r="A151" s="5">
        <f t="shared" si="35"/>
        <v>150</v>
      </c>
      <c r="B151" s="5">
        <f t="shared" si="34"/>
        <v>1</v>
      </c>
      <c r="C151" s="28">
        <v>1984</v>
      </c>
      <c r="D151" s="28">
        <v>2</v>
      </c>
      <c r="E151" s="48">
        <v>4467</v>
      </c>
      <c r="F151" s="51">
        <v>5797.902</v>
      </c>
      <c r="G151" s="51">
        <f t="shared" si="36"/>
        <v>98.072000000000116</v>
      </c>
      <c r="H151" s="58">
        <f t="shared" si="28"/>
        <v>479.09527160494054</v>
      </c>
      <c r="I151" s="59">
        <f t="shared" si="37"/>
        <v>5699.83</v>
      </c>
      <c r="J151" s="59">
        <f t="shared" si="40"/>
        <v>5590.4690000000001</v>
      </c>
      <c r="K151" s="59">
        <f t="shared" si="29"/>
        <v>535.44427160493922</v>
      </c>
      <c r="L151" s="59">
        <f t="shared" si="30"/>
        <v>583.54727160493928</v>
      </c>
      <c r="M151" s="59">
        <f t="shared" si="31"/>
        <v>8.6652514069586228</v>
      </c>
      <c r="N151" s="59">
        <f t="shared" si="32"/>
        <v>0.24558608701502749</v>
      </c>
      <c r="O151" s="59">
        <f t="shared" si="38"/>
        <v>1.7059778142145987E-2</v>
      </c>
      <c r="P151" s="59">
        <f t="shared" si="39"/>
        <v>8.6481916288164769</v>
      </c>
      <c r="Q151" s="59">
        <f t="shared" si="41"/>
        <v>1.9373166365616257E-2</v>
      </c>
      <c r="R151" s="70">
        <v>3849.3</v>
      </c>
      <c r="S151" s="70">
        <v>90.9</v>
      </c>
      <c r="T151" s="55">
        <f t="shared" si="33"/>
        <v>150</v>
      </c>
      <c r="U151" s="70">
        <v>92.7</v>
      </c>
      <c r="V151" s="72">
        <v>152</v>
      </c>
    </row>
    <row r="152" spans="1:22" x14ac:dyDescent="0.25">
      <c r="A152" s="5">
        <f t="shared" si="35"/>
        <v>151</v>
      </c>
      <c r="B152" s="5">
        <f t="shared" si="34"/>
        <v>1</v>
      </c>
      <c r="C152" s="28">
        <v>1984</v>
      </c>
      <c r="D152" s="28">
        <v>3</v>
      </c>
      <c r="E152" s="48">
        <v>4539.8</v>
      </c>
      <c r="F152" s="51">
        <v>5854.2510000000002</v>
      </c>
      <c r="G152" s="51">
        <f t="shared" si="36"/>
        <v>56.34900000000016</v>
      </c>
      <c r="H152" s="58">
        <f t="shared" si="28"/>
        <v>535.4442716049407</v>
      </c>
      <c r="I152" s="59">
        <f t="shared" si="37"/>
        <v>5797.902</v>
      </c>
      <c r="J152" s="59">
        <f t="shared" si="40"/>
        <v>5699.83</v>
      </c>
      <c r="K152" s="59">
        <f t="shared" si="29"/>
        <v>583.54727160493928</v>
      </c>
      <c r="L152" s="59">
        <f t="shared" si="30"/>
        <v>638.13027160493891</v>
      </c>
      <c r="M152" s="59">
        <f t="shared" si="31"/>
        <v>8.6749233429981807</v>
      </c>
      <c r="N152" s="59">
        <f t="shared" si="32"/>
        <v>0.25525802305458534</v>
      </c>
      <c r="O152" s="59">
        <f t="shared" si="38"/>
        <v>9.6719360395578491E-3</v>
      </c>
      <c r="P152" s="59">
        <f t="shared" si="39"/>
        <v>8.6652514069586228</v>
      </c>
      <c r="Q152" s="59">
        <f t="shared" si="41"/>
        <v>1.7059778142145987E-2</v>
      </c>
      <c r="R152" s="70">
        <v>3879.1</v>
      </c>
      <c r="S152" s="70">
        <v>91.1</v>
      </c>
      <c r="T152" s="55">
        <f t="shared" si="33"/>
        <v>151</v>
      </c>
      <c r="U152" s="70">
        <v>95.4</v>
      </c>
      <c r="V152" s="72">
        <v>153</v>
      </c>
    </row>
    <row r="153" spans="1:22" x14ac:dyDescent="0.25">
      <c r="A153" s="5">
        <f t="shared" si="35"/>
        <v>152</v>
      </c>
      <c r="B153" s="5">
        <f t="shared" si="34"/>
        <v>1</v>
      </c>
      <c r="C153" s="28">
        <v>1984</v>
      </c>
      <c r="D153" s="28">
        <v>4</v>
      </c>
      <c r="E153" s="48">
        <v>4583.8999999999996</v>
      </c>
      <c r="F153" s="51">
        <v>5902.3540000000003</v>
      </c>
      <c r="G153" s="51">
        <f t="shared" si="36"/>
        <v>48.103000000000065</v>
      </c>
      <c r="H153" s="58">
        <f t="shared" si="28"/>
        <v>583.54727160494076</v>
      </c>
      <c r="I153" s="59">
        <f t="shared" si="37"/>
        <v>5854.2510000000002</v>
      </c>
      <c r="J153" s="59">
        <f t="shared" si="40"/>
        <v>5797.902</v>
      </c>
      <c r="K153" s="59">
        <f t="shared" si="29"/>
        <v>638.13027160493891</v>
      </c>
      <c r="L153" s="59">
        <f t="shared" si="30"/>
        <v>688.98227160493877</v>
      </c>
      <c r="M153" s="59">
        <f t="shared" si="31"/>
        <v>8.6831065333720847</v>
      </c>
      <c r="N153" s="59">
        <f t="shared" si="32"/>
        <v>0.26344121342848936</v>
      </c>
      <c r="O153" s="59">
        <f t="shared" si="38"/>
        <v>8.1831903739040257E-3</v>
      </c>
      <c r="P153" s="59">
        <f t="shared" si="39"/>
        <v>8.6749233429981807</v>
      </c>
      <c r="Q153" s="59">
        <f t="shared" si="41"/>
        <v>9.6719360395578491E-3</v>
      </c>
      <c r="R153" s="70">
        <v>3930.2</v>
      </c>
      <c r="S153" s="70">
        <v>92.7</v>
      </c>
      <c r="T153" s="55">
        <f t="shared" si="33"/>
        <v>152</v>
      </c>
      <c r="U153" s="70">
        <v>97</v>
      </c>
      <c r="V153" s="72">
        <v>154</v>
      </c>
    </row>
    <row r="154" spans="1:22" x14ac:dyDescent="0.25">
      <c r="A154" s="5">
        <f t="shared" si="35"/>
        <v>153</v>
      </c>
      <c r="B154" s="5">
        <f t="shared" si="34"/>
        <v>1</v>
      </c>
      <c r="C154" s="28">
        <v>1985</v>
      </c>
      <c r="D154" s="28">
        <v>1</v>
      </c>
      <c r="E154" s="48">
        <v>4580</v>
      </c>
      <c r="F154" s="51">
        <v>5956.9369999999999</v>
      </c>
      <c r="G154" s="51">
        <f t="shared" si="36"/>
        <v>54.582999999999629</v>
      </c>
      <c r="H154" s="58">
        <f t="shared" si="28"/>
        <v>638.13027160494039</v>
      </c>
      <c r="I154" s="59">
        <f t="shared" si="37"/>
        <v>5902.3540000000003</v>
      </c>
      <c r="J154" s="59">
        <f t="shared" si="40"/>
        <v>5854.2510000000002</v>
      </c>
      <c r="K154" s="59">
        <f t="shared" si="29"/>
        <v>688.98227160493877</v>
      </c>
      <c r="L154" s="59">
        <f t="shared" si="30"/>
        <v>782.93027160493909</v>
      </c>
      <c r="M154" s="59">
        <f t="shared" si="31"/>
        <v>8.6923117017795786</v>
      </c>
      <c r="N154" s="59">
        <f t="shared" si="32"/>
        <v>0.27264638183598322</v>
      </c>
      <c r="O154" s="59">
        <f t="shared" si="38"/>
        <v>9.2051684074938578E-3</v>
      </c>
      <c r="P154" s="59">
        <f t="shared" si="39"/>
        <v>8.6831065333720847</v>
      </c>
      <c r="Q154" s="59">
        <f t="shared" si="41"/>
        <v>8.1831903739040257E-3</v>
      </c>
      <c r="R154" s="70">
        <v>3996.2</v>
      </c>
      <c r="S154" s="70">
        <v>95.4</v>
      </c>
      <c r="T154" s="55">
        <f t="shared" si="33"/>
        <v>153</v>
      </c>
      <c r="U154" s="70">
        <v>98.3</v>
      </c>
      <c r="V154" s="72">
        <v>155</v>
      </c>
    </row>
    <row r="155" spans="1:22" x14ac:dyDescent="0.25">
      <c r="A155" s="5">
        <f t="shared" si="35"/>
        <v>154</v>
      </c>
      <c r="B155" s="5">
        <f t="shared" si="34"/>
        <v>1</v>
      </c>
      <c r="C155" s="28">
        <v>1985</v>
      </c>
      <c r="D155" s="28">
        <v>2</v>
      </c>
      <c r="E155" s="48">
        <v>4673.3999999999996</v>
      </c>
      <c r="F155" s="51">
        <v>6007.7889999999998</v>
      </c>
      <c r="G155" s="51">
        <f t="shared" si="36"/>
        <v>50.851999999999862</v>
      </c>
      <c r="H155" s="58">
        <f t="shared" si="28"/>
        <v>688.98227160494025</v>
      </c>
      <c r="I155" s="59">
        <f t="shared" si="37"/>
        <v>5956.9369999999999</v>
      </c>
      <c r="J155" s="59">
        <f t="shared" si="40"/>
        <v>5902.3540000000003</v>
      </c>
      <c r="K155" s="59">
        <f t="shared" si="29"/>
        <v>782.93027160493909</v>
      </c>
      <c r="L155" s="59">
        <f t="shared" si="30"/>
        <v>829.75727160493932</v>
      </c>
      <c r="M155" s="59">
        <f t="shared" si="31"/>
        <v>8.7008120729870413</v>
      </c>
      <c r="N155" s="59">
        <f t="shared" si="32"/>
        <v>0.28114675304344594</v>
      </c>
      <c r="O155" s="59">
        <f t="shared" si="38"/>
        <v>8.5003712074627202E-3</v>
      </c>
      <c r="P155" s="59">
        <f t="shared" si="39"/>
        <v>8.6923117017795786</v>
      </c>
      <c r="Q155" s="59">
        <f t="shared" si="41"/>
        <v>9.2051684074938578E-3</v>
      </c>
      <c r="R155" s="70">
        <v>4032.6</v>
      </c>
      <c r="S155" s="70">
        <v>97</v>
      </c>
      <c r="T155" s="55">
        <f t="shared" si="33"/>
        <v>154</v>
      </c>
      <c r="U155" s="70">
        <v>99.5</v>
      </c>
      <c r="V155" s="72">
        <v>156</v>
      </c>
    </row>
    <row r="156" spans="1:22" x14ac:dyDescent="0.25">
      <c r="A156" s="5">
        <f t="shared" si="35"/>
        <v>155</v>
      </c>
      <c r="B156" s="5">
        <f t="shared" si="34"/>
        <v>1</v>
      </c>
      <c r="C156" s="28">
        <v>1985</v>
      </c>
      <c r="D156" s="28">
        <v>3</v>
      </c>
      <c r="E156" s="48">
        <v>4640.3999999999996</v>
      </c>
      <c r="F156" s="51">
        <v>6101.7370000000001</v>
      </c>
      <c r="G156" s="51">
        <f t="shared" si="36"/>
        <v>93.94800000000032</v>
      </c>
      <c r="H156" s="58">
        <f t="shared" si="28"/>
        <v>782.93027160494057</v>
      </c>
      <c r="I156" s="59">
        <f t="shared" si="37"/>
        <v>6007.7889999999998</v>
      </c>
      <c r="J156" s="59">
        <f t="shared" si="40"/>
        <v>5956.9369999999999</v>
      </c>
      <c r="K156" s="59">
        <f t="shared" si="29"/>
        <v>829.75727160493932</v>
      </c>
      <c r="L156" s="59">
        <f t="shared" si="30"/>
        <v>888.56127160493941</v>
      </c>
      <c r="M156" s="59">
        <f t="shared" si="31"/>
        <v>8.7163287637250093</v>
      </c>
      <c r="N156" s="59">
        <f t="shared" si="32"/>
        <v>0.29666344378141396</v>
      </c>
      <c r="O156" s="59">
        <f t="shared" si="38"/>
        <v>1.551669073796802E-2</v>
      </c>
      <c r="P156" s="59">
        <f t="shared" si="39"/>
        <v>8.7008120729870413</v>
      </c>
      <c r="Q156" s="59">
        <f t="shared" si="41"/>
        <v>8.5003712074627202E-3</v>
      </c>
      <c r="R156" s="70">
        <v>4109.1000000000004</v>
      </c>
      <c r="S156" s="70">
        <v>98.3</v>
      </c>
      <c r="T156" s="55">
        <f t="shared" si="33"/>
        <v>155</v>
      </c>
      <c r="U156" s="70">
        <v>103.2</v>
      </c>
      <c r="V156" s="72">
        <v>157</v>
      </c>
    </row>
    <row r="157" spans="1:22" x14ac:dyDescent="0.25">
      <c r="A157" s="5">
        <f t="shared" si="35"/>
        <v>156</v>
      </c>
      <c r="B157" s="5">
        <f t="shared" si="34"/>
        <v>1</v>
      </c>
      <c r="C157" s="28">
        <v>1985</v>
      </c>
      <c r="D157" s="28">
        <v>4</v>
      </c>
      <c r="E157" s="48">
        <v>4688</v>
      </c>
      <c r="F157" s="51">
        <v>6148.5640000000003</v>
      </c>
      <c r="G157" s="51">
        <f t="shared" si="36"/>
        <v>46.827000000000226</v>
      </c>
      <c r="H157" s="58">
        <f t="shared" si="28"/>
        <v>829.7572716049408</v>
      </c>
      <c r="I157" s="59">
        <f t="shared" si="37"/>
        <v>6101.7370000000001</v>
      </c>
      <c r="J157" s="59">
        <f t="shared" si="40"/>
        <v>6007.7889999999998</v>
      </c>
      <c r="K157" s="59">
        <f t="shared" si="29"/>
        <v>888.56127160493941</v>
      </c>
      <c r="L157" s="59">
        <f t="shared" si="30"/>
        <v>913.20127160493882</v>
      </c>
      <c r="M157" s="59">
        <f t="shared" si="31"/>
        <v>8.7239738376011839</v>
      </c>
      <c r="N157" s="59">
        <f t="shared" si="32"/>
        <v>0.3043085176575886</v>
      </c>
      <c r="O157" s="59">
        <f t="shared" si="38"/>
        <v>7.6450738761746351E-3</v>
      </c>
      <c r="P157" s="59">
        <f t="shared" si="39"/>
        <v>8.7163287637250093</v>
      </c>
      <c r="Q157" s="59">
        <f t="shared" si="41"/>
        <v>1.551669073796802E-2</v>
      </c>
      <c r="R157" s="70">
        <v>4118.3999999999996</v>
      </c>
      <c r="S157" s="70">
        <v>99.5</v>
      </c>
      <c r="T157" s="55">
        <f t="shared" si="33"/>
        <v>156</v>
      </c>
      <c r="U157" s="70">
        <v>106.4</v>
      </c>
      <c r="V157" s="72">
        <v>158</v>
      </c>
    </row>
    <row r="158" spans="1:22" x14ac:dyDescent="0.25">
      <c r="A158" s="5">
        <f t="shared" si="35"/>
        <v>157</v>
      </c>
      <c r="B158" s="5">
        <f t="shared" si="34"/>
        <v>1</v>
      </c>
      <c r="C158" s="28">
        <v>1986</v>
      </c>
      <c r="D158" s="28">
        <v>1</v>
      </c>
      <c r="E158" s="48">
        <v>4744.2</v>
      </c>
      <c r="F158" s="51">
        <v>6207.3680000000004</v>
      </c>
      <c r="G158" s="51">
        <f t="shared" si="36"/>
        <v>58.804000000000087</v>
      </c>
      <c r="H158" s="58">
        <f t="shared" si="28"/>
        <v>888.56127160494088</v>
      </c>
      <c r="I158" s="59">
        <f t="shared" si="37"/>
        <v>6148.5640000000003</v>
      </c>
      <c r="J158" s="59">
        <f t="shared" si="40"/>
        <v>6101.7370000000001</v>
      </c>
      <c r="K158" s="59">
        <f t="shared" si="29"/>
        <v>913.20127160493882</v>
      </c>
      <c r="L158" s="59">
        <f t="shared" si="30"/>
        <v>972.88827160493872</v>
      </c>
      <c r="M158" s="59">
        <f t="shared" si="31"/>
        <v>8.7334922525569514</v>
      </c>
      <c r="N158" s="59">
        <f t="shared" si="32"/>
        <v>0.31382693261335604</v>
      </c>
      <c r="O158" s="59">
        <f t="shared" si="38"/>
        <v>9.5184149557674402E-3</v>
      </c>
      <c r="P158" s="59">
        <f t="shared" si="39"/>
        <v>8.7239738376011839</v>
      </c>
      <c r="Q158" s="59">
        <f t="shared" si="41"/>
        <v>7.6450738761746351E-3</v>
      </c>
      <c r="R158" s="70">
        <v>4152.7</v>
      </c>
      <c r="S158" s="70">
        <v>103.2</v>
      </c>
      <c r="T158" s="55">
        <f t="shared" si="33"/>
        <v>157</v>
      </c>
      <c r="U158" s="70">
        <v>107.5</v>
      </c>
      <c r="V158" s="72">
        <v>159</v>
      </c>
    </row>
    <row r="159" spans="1:22" x14ac:dyDescent="0.25">
      <c r="A159" s="5">
        <f t="shared" si="35"/>
        <v>158</v>
      </c>
      <c r="B159" s="5">
        <f t="shared" si="34"/>
        <v>1</v>
      </c>
      <c r="C159" s="28">
        <v>1986</v>
      </c>
      <c r="D159" s="28">
        <v>2</v>
      </c>
      <c r="E159" s="48">
        <v>4793.8</v>
      </c>
      <c r="F159" s="51">
        <v>6232.0079999999998</v>
      </c>
      <c r="G159" s="51">
        <f t="shared" si="36"/>
        <v>24.639999999999418</v>
      </c>
      <c r="H159" s="58">
        <f t="shared" si="28"/>
        <v>913.2012716049403</v>
      </c>
      <c r="I159" s="59">
        <f t="shared" si="37"/>
        <v>6207.3680000000004</v>
      </c>
      <c r="J159" s="59">
        <f t="shared" si="40"/>
        <v>6148.5640000000003</v>
      </c>
      <c r="K159" s="59">
        <f t="shared" si="29"/>
        <v>972.88827160493872</v>
      </c>
      <c r="L159" s="59">
        <f t="shared" si="30"/>
        <v>1004.5972716049395</v>
      </c>
      <c r="M159" s="59">
        <f t="shared" si="31"/>
        <v>8.7374538712468084</v>
      </c>
      <c r="N159" s="59">
        <f t="shared" si="32"/>
        <v>0.31778855130321304</v>
      </c>
      <c r="O159" s="59">
        <f t="shared" si="38"/>
        <v>3.9616186898570049E-3</v>
      </c>
      <c r="P159" s="59">
        <f t="shared" si="39"/>
        <v>8.7334922525569514</v>
      </c>
      <c r="Q159" s="59">
        <f t="shared" si="41"/>
        <v>9.5184149557674402E-3</v>
      </c>
      <c r="R159" s="70">
        <v>4196.7</v>
      </c>
      <c r="S159" s="70">
        <v>106.4</v>
      </c>
      <c r="T159" s="55">
        <f t="shared" si="33"/>
        <v>158</v>
      </c>
      <c r="U159" s="70">
        <v>107.6</v>
      </c>
      <c r="V159" s="72">
        <v>160</v>
      </c>
    </row>
    <row r="160" spans="1:22" x14ac:dyDescent="0.25">
      <c r="A160" s="5">
        <f t="shared" si="35"/>
        <v>159</v>
      </c>
      <c r="B160" s="5">
        <f t="shared" si="34"/>
        <v>1</v>
      </c>
      <c r="C160" s="28">
        <v>1986</v>
      </c>
      <c r="D160" s="28">
        <v>3</v>
      </c>
      <c r="E160" s="48">
        <v>4813.6000000000004</v>
      </c>
      <c r="F160" s="51">
        <v>6291.6949999999997</v>
      </c>
      <c r="G160" s="51">
        <f t="shared" si="36"/>
        <v>59.686999999999898</v>
      </c>
      <c r="H160" s="58">
        <f t="shared" si="28"/>
        <v>972.8882716049402</v>
      </c>
      <c r="I160" s="59">
        <f t="shared" si="37"/>
        <v>6232.0079999999998</v>
      </c>
      <c r="J160" s="59">
        <f t="shared" si="40"/>
        <v>6207.3680000000004</v>
      </c>
      <c r="K160" s="59">
        <f t="shared" si="29"/>
        <v>1004.5972716049395</v>
      </c>
      <c r="L160" s="59">
        <f t="shared" si="30"/>
        <v>1046.2212716049394</v>
      </c>
      <c r="M160" s="59">
        <f t="shared" si="31"/>
        <v>8.7469857887502336</v>
      </c>
      <c r="N160" s="59">
        <f t="shared" si="32"/>
        <v>0.32732046880663823</v>
      </c>
      <c r="O160" s="59">
        <f t="shared" si="38"/>
        <v>9.5319175034251913E-3</v>
      </c>
      <c r="P160" s="59">
        <f t="shared" si="39"/>
        <v>8.7374538712468084</v>
      </c>
      <c r="Q160" s="59">
        <f t="shared" si="41"/>
        <v>3.9616186898570049E-3</v>
      </c>
      <c r="R160" s="70">
        <v>4269.5</v>
      </c>
      <c r="S160" s="70">
        <v>107.5</v>
      </c>
      <c r="T160" s="55">
        <f t="shared" si="33"/>
        <v>159</v>
      </c>
      <c r="U160" s="70">
        <v>108.8</v>
      </c>
      <c r="V160" s="72">
        <v>161</v>
      </c>
    </row>
    <row r="161" spans="1:22" x14ac:dyDescent="0.25">
      <c r="A161" s="5">
        <f t="shared" si="35"/>
        <v>160</v>
      </c>
      <c r="B161" s="5">
        <f t="shared" si="34"/>
        <v>1</v>
      </c>
      <c r="C161" s="28">
        <v>1986</v>
      </c>
      <c r="D161" s="28">
        <v>4</v>
      </c>
      <c r="E161" s="48">
        <v>4813.3999999999996</v>
      </c>
      <c r="F161" s="51">
        <v>6323.4040000000005</v>
      </c>
      <c r="G161" s="51">
        <f t="shared" si="36"/>
        <v>31.709000000000742</v>
      </c>
      <c r="H161" s="58">
        <f t="shared" si="28"/>
        <v>1004.5972716049409</v>
      </c>
      <c r="I161" s="59">
        <f t="shared" si="37"/>
        <v>6291.6949999999997</v>
      </c>
      <c r="J161" s="59">
        <f t="shared" si="40"/>
        <v>6232.0079999999998</v>
      </c>
      <c r="K161" s="59">
        <f t="shared" si="29"/>
        <v>1046.2212716049394</v>
      </c>
      <c r="L161" s="59">
        <f t="shared" si="30"/>
        <v>1116.2162716049393</v>
      </c>
      <c r="M161" s="59">
        <f t="shared" si="31"/>
        <v>8.7520129497388304</v>
      </c>
      <c r="N161" s="59">
        <f t="shared" si="32"/>
        <v>0.33234762979523502</v>
      </c>
      <c r="O161" s="59">
        <f t="shared" si="38"/>
        <v>5.0271609885967905E-3</v>
      </c>
      <c r="P161" s="59">
        <f t="shared" si="39"/>
        <v>8.7469857887502336</v>
      </c>
      <c r="Q161" s="59">
        <f t="shared" si="41"/>
        <v>9.5319175034251913E-3</v>
      </c>
      <c r="R161" s="70">
        <v>4296.7</v>
      </c>
      <c r="S161" s="70">
        <v>107.6</v>
      </c>
      <c r="T161" s="55">
        <f t="shared" si="33"/>
        <v>160</v>
      </c>
      <c r="U161" s="70">
        <v>109.8</v>
      </c>
      <c r="V161" s="72">
        <v>162</v>
      </c>
    </row>
    <row r="162" spans="1:22" x14ac:dyDescent="0.25">
      <c r="A162" s="5">
        <f t="shared" si="35"/>
        <v>161</v>
      </c>
      <c r="B162" s="5">
        <f t="shared" si="34"/>
        <v>1</v>
      </c>
      <c r="C162" s="28">
        <v>1987</v>
      </c>
      <c r="D162" s="28">
        <v>1</v>
      </c>
      <c r="E162" s="48">
        <v>4854.6000000000004</v>
      </c>
      <c r="F162" s="51">
        <v>6365.0280000000002</v>
      </c>
      <c r="G162" s="51">
        <f t="shared" si="36"/>
        <v>41.623999999999796</v>
      </c>
      <c r="H162" s="58">
        <f t="shared" si="28"/>
        <v>1046.2212716049407</v>
      </c>
      <c r="I162" s="59">
        <f t="shared" si="37"/>
        <v>6323.4040000000005</v>
      </c>
      <c r="J162" s="59">
        <f t="shared" si="40"/>
        <v>6291.6949999999997</v>
      </c>
      <c r="K162" s="59">
        <f t="shared" si="29"/>
        <v>1116.2162716049393</v>
      </c>
      <c r="L162" s="59">
        <f t="shared" si="30"/>
        <v>1174.6272716049393</v>
      </c>
      <c r="M162" s="59">
        <f t="shared" si="31"/>
        <v>8.7585739100391766</v>
      </c>
      <c r="N162" s="59">
        <f t="shared" si="32"/>
        <v>0.33890859009558127</v>
      </c>
      <c r="O162" s="59">
        <f t="shared" si="38"/>
        <v>6.5609603003462524E-3</v>
      </c>
      <c r="P162" s="59">
        <f t="shared" si="39"/>
        <v>8.7520129497388304</v>
      </c>
      <c r="Q162" s="59">
        <f t="shared" si="41"/>
        <v>5.0271609885967905E-3</v>
      </c>
      <c r="R162" s="70">
        <v>4298.6000000000004</v>
      </c>
      <c r="S162" s="70">
        <v>108.8</v>
      </c>
      <c r="T162" s="55">
        <f t="shared" si="33"/>
        <v>161</v>
      </c>
      <c r="U162" s="70">
        <v>113.3</v>
      </c>
      <c r="V162" s="72">
        <v>163</v>
      </c>
    </row>
    <row r="163" spans="1:22" x14ac:dyDescent="0.25">
      <c r="A163" s="5">
        <f t="shared" si="35"/>
        <v>162</v>
      </c>
      <c r="B163" s="5">
        <f t="shared" si="34"/>
        <v>1</v>
      </c>
      <c r="C163" s="28">
        <v>1987</v>
      </c>
      <c r="D163" s="28">
        <v>2</v>
      </c>
      <c r="E163" s="48">
        <v>4802.3</v>
      </c>
      <c r="F163" s="51">
        <v>6435.0230000000001</v>
      </c>
      <c r="G163" s="51">
        <f t="shared" si="36"/>
        <v>69.994999999999891</v>
      </c>
      <c r="H163" s="58">
        <f t="shared" si="28"/>
        <v>1116.2162716049406</v>
      </c>
      <c r="I163" s="59">
        <f t="shared" si="37"/>
        <v>6365.0280000000002</v>
      </c>
      <c r="J163" s="59">
        <f t="shared" si="40"/>
        <v>6323.4040000000005</v>
      </c>
      <c r="K163" s="59">
        <f t="shared" si="29"/>
        <v>1174.6272716049393</v>
      </c>
      <c r="L163" s="59">
        <f t="shared" si="30"/>
        <v>1288.0132716049388</v>
      </c>
      <c r="M163" s="59">
        <f t="shared" si="31"/>
        <v>8.7695106942274137</v>
      </c>
      <c r="N163" s="59">
        <f t="shared" si="32"/>
        <v>0.34984537428381834</v>
      </c>
      <c r="O163" s="59">
        <f t="shared" si="38"/>
        <v>1.093678418823707E-2</v>
      </c>
      <c r="P163" s="59">
        <f t="shared" si="39"/>
        <v>8.7585739100391766</v>
      </c>
      <c r="Q163" s="59">
        <f t="shared" si="41"/>
        <v>6.5609603003462524E-3</v>
      </c>
      <c r="R163" s="70">
        <v>4357.3</v>
      </c>
      <c r="S163" s="70">
        <v>109.8</v>
      </c>
      <c r="T163" s="55">
        <f t="shared" si="33"/>
        <v>162</v>
      </c>
      <c r="U163" s="70">
        <v>117.2</v>
      </c>
      <c r="V163" s="72">
        <v>164</v>
      </c>
    </row>
    <row r="164" spans="1:22" x14ac:dyDescent="0.25">
      <c r="A164" s="5">
        <f t="shared" si="35"/>
        <v>163</v>
      </c>
      <c r="B164" s="5">
        <f t="shared" si="34"/>
        <v>1</v>
      </c>
      <c r="C164" s="28">
        <v>1987</v>
      </c>
      <c r="D164" s="28">
        <v>3</v>
      </c>
      <c r="E164" s="48">
        <v>4887.3</v>
      </c>
      <c r="F164" s="51">
        <v>6493.4340000000002</v>
      </c>
      <c r="G164" s="51">
        <f t="shared" si="36"/>
        <v>58.411000000000058</v>
      </c>
      <c r="H164" s="58">
        <f t="shared" si="28"/>
        <v>1174.6272716049407</v>
      </c>
      <c r="I164" s="59">
        <f t="shared" si="37"/>
        <v>6435.0230000000001</v>
      </c>
      <c r="J164" s="59">
        <f t="shared" si="40"/>
        <v>6365.0280000000002</v>
      </c>
      <c r="K164" s="59">
        <f t="shared" si="29"/>
        <v>1288.0132716049388</v>
      </c>
      <c r="L164" s="59">
        <f t="shared" si="30"/>
        <v>1320.3112716049395</v>
      </c>
      <c r="M164" s="59">
        <f t="shared" si="31"/>
        <v>8.7785467914883277</v>
      </c>
      <c r="N164" s="59">
        <f t="shared" si="32"/>
        <v>0.35888147154473238</v>
      </c>
      <c r="O164" s="59">
        <f t="shared" si="38"/>
        <v>9.0360972609140333E-3</v>
      </c>
      <c r="P164" s="59">
        <f t="shared" si="39"/>
        <v>8.7695106942274137</v>
      </c>
      <c r="Q164" s="59">
        <f t="shared" si="41"/>
        <v>1.093678418823707E-2</v>
      </c>
      <c r="R164" s="70">
        <v>4406.3</v>
      </c>
      <c r="S164" s="70">
        <v>113.3</v>
      </c>
      <c r="T164" s="55">
        <f t="shared" si="33"/>
        <v>163</v>
      </c>
      <c r="U164" s="70">
        <v>121.7</v>
      </c>
      <c r="V164" s="72">
        <v>165</v>
      </c>
    </row>
    <row r="165" spans="1:22" x14ac:dyDescent="0.25">
      <c r="A165" s="5">
        <f t="shared" si="35"/>
        <v>164</v>
      </c>
      <c r="B165" s="5">
        <f t="shared" si="34"/>
        <v>1</v>
      </c>
      <c r="C165" s="28">
        <v>1987</v>
      </c>
      <c r="D165" s="28">
        <v>4</v>
      </c>
      <c r="E165" s="48">
        <v>4954.1000000000004</v>
      </c>
      <c r="F165" s="51">
        <v>6606.82</v>
      </c>
      <c r="G165" s="51">
        <f t="shared" si="36"/>
        <v>113.38599999999951</v>
      </c>
      <c r="H165" s="58">
        <f t="shared" si="28"/>
        <v>1288.0132716049402</v>
      </c>
      <c r="I165" s="59">
        <f t="shared" si="37"/>
        <v>6493.4340000000002</v>
      </c>
      <c r="J165" s="59">
        <f t="shared" si="40"/>
        <v>6435.0230000000001</v>
      </c>
      <c r="K165" s="59">
        <f t="shared" si="29"/>
        <v>1320.3112716049395</v>
      </c>
      <c r="L165" s="59">
        <f t="shared" si="30"/>
        <v>1404.737271604939</v>
      </c>
      <c r="M165" s="59">
        <f t="shared" si="31"/>
        <v>8.7958577278264674</v>
      </c>
      <c r="N165" s="59">
        <f t="shared" si="32"/>
        <v>0.376192407882872</v>
      </c>
      <c r="O165" s="59">
        <f t="shared" si="38"/>
        <v>1.7310936338139626E-2</v>
      </c>
      <c r="P165" s="59">
        <f t="shared" si="39"/>
        <v>8.7785467914883277</v>
      </c>
      <c r="Q165" s="59">
        <f t="shared" si="41"/>
        <v>9.0360972609140333E-3</v>
      </c>
      <c r="R165" s="70">
        <v>4417.1000000000004</v>
      </c>
      <c r="S165" s="70">
        <v>117.2</v>
      </c>
      <c r="T165" s="55">
        <f t="shared" si="33"/>
        <v>164</v>
      </c>
      <c r="U165" s="70">
        <v>126.4</v>
      </c>
      <c r="V165" s="72">
        <v>166</v>
      </c>
    </row>
    <row r="166" spans="1:22" x14ac:dyDescent="0.25">
      <c r="A166" s="5">
        <f t="shared" si="35"/>
        <v>165</v>
      </c>
      <c r="B166" s="5">
        <f t="shared" si="34"/>
        <v>1</v>
      </c>
      <c r="C166" s="28">
        <v>1988</v>
      </c>
      <c r="D166" s="28">
        <v>1</v>
      </c>
      <c r="E166" s="48">
        <v>5016.8999999999996</v>
      </c>
      <c r="F166" s="51">
        <v>6639.1180000000004</v>
      </c>
      <c r="G166" s="51">
        <f t="shared" si="36"/>
        <v>32.298000000000684</v>
      </c>
      <c r="H166" s="58">
        <f t="shared" si="28"/>
        <v>1320.3112716049409</v>
      </c>
      <c r="I166" s="59">
        <f t="shared" si="37"/>
        <v>6606.82</v>
      </c>
      <c r="J166" s="59">
        <f t="shared" si="40"/>
        <v>6493.4340000000002</v>
      </c>
      <c r="K166" s="59">
        <f t="shared" si="29"/>
        <v>1404.737271604939</v>
      </c>
      <c r="L166" s="59">
        <f t="shared" si="30"/>
        <v>1440.5692716049393</v>
      </c>
      <c r="M166" s="59">
        <f t="shared" si="31"/>
        <v>8.8007344023223162</v>
      </c>
      <c r="N166" s="59">
        <f t="shared" si="32"/>
        <v>0.38106908237872084</v>
      </c>
      <c r="O166" s="59">
        <f t="shared" si="38"/>
        <v>4.8766744958488317E-3</v>
      </c>
      <c r="P166" s="59">
        <f t="shared" si="39"/>
        <v>8.7958577278264674</v>
      </c>
      <c r="Q166" s="59">
        <f t="shared" si="41"/>
        <v>1.7310936338139626E-2</v>
      </c>
      <c r="R166" s="70">
        <v>4490.6000000000004</v>
      </c>
      <c r="S166" s="70">
        <v>121.7</v>
      </c>
      <c r="T166" s="55">
        <f t="shared" si="33"/>
        <v>165</v>
      </c>
      <c r="U166" s="70">
        <v>132.80000000000001</v>
      </c>
      <c r="V166" s="72">
        <v>167</v>
      </c>
    </row>
    <row r="167" spans="1:22" x14ac:dyDescent="0.25">
      <c r="A167" s="5">
        <f t="shared" si="35"/>
        <v>166</v>
      </c>
      <c r="B167" s="5">
        <f t="shared" si="34"/>
        <v>1</v>
      </c>
      <c r="C167" s="28">
        <v>1988</v>
      </c>
      <c r="D167" s="28">
        <v>2</v>
      </c>
      <c r="E167" s="48">
        <v>5061.3</v>
      </c>
      <c r="F167" s="51">
        <v>6723.5439999999999</v>
      </c>
      <c r="G167" s="51">
        <f t="shared" si="36"/>
        <v>84.425999999999476</v>
      </c>
      <c r="H167" s="58">
        <f t="shared" si="28"/>
        <v>1404.7372716049404</v>
      </c>
      <c r="I167" s="59">
        <f t="shared" si="37"/>
        <v>6639.1180000000004</v>
      </c>
      <c r="J167" s="59">
        <f t="shared" si="40"/>
        <v>6606.82</v>
      </c>
      <c r="K167" s="59">
        <f t="shared" si="29"/>
        <v>1440.5692716049393</v>
      </c>
      <c r="L167" s="59">
        <f t="shared" si="30"/>
        <v>1529.8052716049392</v>
      </c>
      <c r="M167" s="59">
        <f t="shared" si="31"/>
        <v>8.8133706754531165</v>
      </c>
      <c r="N167" s="59">
        <f t="shared" si="32"/>
        <v>0.39370535550952113</v>
      </c>
      <c r="O167" s="59">
        <f t="shared" si="38"/>
        <v>1.2636273130800291E-2</v>
      </c>
      <c r="P167" s="59">
        <f t="shared" si="39"/>
        <v>8.8007344023223162</v>
      </c>
      <c r="Q167" s="59">
        <f t="shared" si="41"/>
        <v>4.8766744958488317E-3</v>
      </c>
      <c r="R167" s="70">
        <v>4522.7</v>
      </c>
      <c r="S167" s="70">
        <v>126.4</v>
      </c>
      <c r="T167" s="55">
        <f t="shared" si="33"/>
        <v>166</v>
      </c>
      <c r="U167" s="70">
        <v>138.69999999999999</v>
      </c>
      <c r="V167" s="72">
        <v>168</v>
      </c>
    </row>
    <row r="168" spans="1:22" x14ac:dyDescent="0.25">
      <c r="A168" s="5">
        <f t="shared" si="35"/>
        <v>167</v>
      </c>
      <c r="B168" s="5">
        <f t="shared" si="34"/>
        <v>1</v>
      </c>
      <c r="C168" s="28">
        <v>1988</v>
      </c>
      <c r="D168" s="28">
        <v>3</v>
      </c>
      <c r="E168" s="48">
        <v>5103.3</v>
      </c>
      <c r="F168" s="51">
        <v>6759.3760000000002</v>
      </c>
      <c r="G168" s="51">
        <f t="shared" si="36"/>
        <v>35.832000000000335</v>
      </c>
      <c r="H168" s="58">
        <f t="shared" si="28"/>
        <v>1440.5692716049407</v>
      </c>
      <c r="I168" s="59">
        <f t="shared" si="37"/>
        <v>6723.5439999999999</v>
      </c>
      <c r="J168" s="59">
        <f t="shared" si="40"/>
        <v>6639.1180000000004</v>
      </c>
      <c r="K168" s="59">
        <f t="shared" si="29"/>
        <v>1529.8052716049392</v>
      </c>
      <c r="L168" s="59">
        <f t="shared" si="30"/>
        <v>1599.3092716049391</v>
      </c>
      <c r="M168" s="59">
        <f t="shared" si="31"/>
        <v>8.818685857084084</v>
      </c>
      <c r="N168" s="59">
        <f t="shared" si="32"/>
        <v>0.39902053714048868</v>
      </c>
      <c r="O168" s="59">
        <f t="shared" si="38"/>
        <v>5.3151816309675581E-3</v>
      </c>
      <c r="P168" s="59">
        <f t="shared" si="39"/>
        <v>8.8133706754531165</v>
      </c>
      <c r="Q168" s="59">
        <f t="shared" si="41"/>
        <v>1.2636273130800291E-2</v>
      </c>
      <c r="R168" s="70">
        <v>4560.5</v>
      </c>
      <c r="S168" s="70">
        <v>132.80000000000001</v>
      </c>
      <c r="T168" s="55">
        <f t="shared" si="33"/>
        <v>167</v>
      </c>
      <c r="U168" s="70">
        <v>148</v>
      </c>
      <c r="V168" s="72">
        <v>169</v>
      </c>
    </row>
    <row r="169" spans="1:22" x14ac:dyDescent="0.25">
      <c r="A169" s="5">
        <f t="shared" si="35"/>
        <v>168</v>
      </c>
      <c r="B169" s="5">
        <f t="shared" si="34"/>
        <v>1</v>
      </c>
      <c r="C169" s="28">
        <v>1988</v>
      </c>
      <c r="D169" s="28">
        <v>4</v>
      </c>
      <c r="E169" s="48">
        <v>5149.2</v>
      </c>
      <c r="F169" s="51">
        <v>6848.6120000000001</v>
      </c>
      <c r="G169" s="51">
        <f t="shared" si="36"/>
        <v>89.235999999999876</v>
      </c>
      <c r="H169" s="58">
        <f t="shared" si="28"/>
        <v>1529.8052716049406</v>
      </c>
      <c r="I169" s="59">
        <f t="shared" si="37"/>
        <v>6759.3760000000002</v>
      </c>
      <c r="J169" s="59">
        <f t="shared" si="40"/>
        <v>6723.5439999999999</v>
      </c>
      <c r="K169" s="59">
        <f t="shared" si="29"/>
        <v>1599.3092716049391</v>
      </c>
      <c r="L169" s="59">
        <f t="shared" si="30"/>
        <v>1644.6642716049387</v>
      </c>
      <c r="M169" s="59">
        <f t="shared" si="31"/>
        <v>8.8318012829872714</v>
      </c>
      <c r="N169" s="59">
        <f t="shared" si="32"/>
        <v>0.41213596304367606</v>
      </c>
      <c r="O169" s="59">
        <f t="shared" si="38"/>
        <v>1.3115425903187372E-2</v>
      </c>
      <c r="P169" s="59">
        <f t="shared" si="39"/>
        <v>8.818685857084084</v>
      </c>
      <c r="Q169" s="59">
        <f t="shared" si="41"/>
        <v>5.3151816309675581E-3</v>
      </c>
      <c r="R169" s="70">
        <v>4614</v>
      </c>
      <c r="S169" s="70">
        <v>138.69999999999999</v>
      </c>
      <c r="T169" s="55">
        <f t="shared" si="33"/>
        <v>168</v>
      </c>
      <c r="U169" s="70">
        <v>155.69999999999999</v>
      </c>
      <c r="V169" s="72">
        <v>170</v>
      </c>
    </row>
    <row r="170" spans="1:22" x14ac:dyDescent="0.25">
      <c r="A170" s="5">
        <f t="shared" si="35"/>
        <v>169</v>
      </c>
      <c r="B170" s="5">
        <f t="shared" si="34"/>
        <v>1</v>
      </c>
      <c r="C170" s="28">
        <v>1989</v>
      </c>
      <c r="D170" s="28">
        <v>1</v>
      </c>
      <c r="E170" s="48">
        <v>5216.3</v>
      </c>
      <c r="F170" s="51">
        <v>6918.116</v>
      </c>
      <c r="G170" s="51">
        <f t="shared" si="36"/>
        <v>69.503999999999905</v>
      </c>
      <c r="H170" s="58">
        <f t="shared" si="28"/>
        <v>1599.3092716049405</v>
      </c>
      <c r="I170" s="59">
        <f t="shared" si="37"/>
        <v>6848.6120000000001</v>
      </c>
      <c r="J170" s="59">
        <f t="shared" si="40"/>
        <v>6759.3760000000002</v>
      </c>
      <c r="K170" s="59">
        <f t="shared" si="29"/>
        <v>1644.6642716049387</v>
      </c>
      <c r="L170" s="59">
        <f t="shared" si="30"/>
        <v>1694.3372716049394</v>
      </c>
      <c r="M170" s="59">
        <f t="shared" si="31"/>
        <v>8.841898757208515</v>
      </c>
      <c r="N170" s="59">
        <f t="shared" si="32"/>
        <v>0.42223343726491969</v>
      </c>
      <c r="O170" s="59">
        <f t="shared" si="38"/>
        <v>1.009747422124363E-2</v>
      </c>
      <c r="P170" s="59">
        <f t="shared" si="39"/>
        <v>8.8318012829872714</v>
      </c>
      <c r="Q170" s="59">
        <f t="shared" si="41"/>
        <v>1.3115425903187372E-2</v>
      </c>
      <c r="R170" s="70">
        <v>4631.2</v>
      </c>
      <c r="S170" s="70">
        <v>148</v>
      </c>
      <c r="T170" s="55">
        <f t="shared" si="33"/>
        <v>169</v>
      </c>
      <c r="U170" s="70">
        <v>161.1</v>
      </c>
      <c r="V170" s="72">
        <v>171</v>
      </c>
    </row>
    <row r="171" spans="1:22" x14ac:dyDescent="0.25">
      <c r="A171" s="5">
        <f t="shared" si="35"/>
        <v>170</v>
      </c>
      <c r="B171" s="5">
        <f t="shared" si="34"/>
        <v>1</v>
      </c>
      <c r="C171" s="28">
        <v>1989</v>
      </c>
      <c r="D171" s="28">
        <v>2</v>
      </c>
      <c r="E171" s="48">
        <v>5199.1000000000004</v>
      </c>
      <c r="F171" s="51">
        <v>6963.4709999999995</v>
      </c>
      <c r="G171" s="51">
        <f t="shared" si="36"/>
        <v>45.354999999999563</v>
      </c>
      <c r="H171" s="58">
        <f t="shared" si="28"/>
        <v>1644.66427160494</v>
      </c>
      <c r="I171" s="59">
        <f t="shared" si="37"/>
        <v>6918.116</v>
      </c>
      <c r="J171" s="59">
        <f t="shared" si="40"/>
        <v>6848.6120000000001</v>
      </c>
      <c r="K171" s="59">
        <f t="shared" si="29"/>
        <v>1694.3372716049394</v>
      </c>
      <c r="L171" s="59">
        <f t="shared" si="30"/>
        <v>1712.1062716049387</v>
      </c>
      <c r="M171" s="59">
        <f t="shared" si="31"/>
        <v>8.8484333359120608</v>
      </c>
      <c r="N171" s="59">
        <f t="shared" si="32"/>
        <v>0.42876801596846548</v>
      </c>
      <c r="O171" s="59">
        <f t="shared" si="38"/>
        <v>6.5345787035457903E-3</v>
      </c>
      <c r="P171" s="59">
        <f t="shared" si="39"/>
        <v>8.841898757208515</v>
      </c>
      <c r="Q171" s="59">
        <f t="shared" si="41"/>
        <v>1.009747422124363E-2</v>
      </c>
      <c r="R171" s="70">
        <v>4653</v>
      </c>
      <c r="S171" s="70">
        <v>155.69999999999999</v>
      </c>
      <c r="T171" s="55">
        <f t="shared" si="33"/>
        <v>170</v>
      </c>
      <c r="U171" s="70">
        <v>167.1</v>
      </c>
      <c r="V171" s="72">
        <v>172</v>
      </c>
    </row>
    <row r="172" spans="1:22" x14ac:dyDescent="0.25">
      <c r="A172" s="5">
        <f t="shared" si="35"/>
        <v>171</v>
      </c>
      <c r="B172" s="5">
        <f t="shared" si="34"/>
        <v>1</v>
      </c>
      <c r="C172" s="28">
        <v>1989</v>
      </c>
      <c r="D172" s="28">
        <v>3</v>
      </c>
      <c r="E172" s="48">
        <v>5224.8999999999996</v>
      </c>
      <c r="F172" s="51">
        <v>7013.1440000000002</v>
      </c>
      <c r="G172" s="51">
        <f t="shared" si="36"/>
        <v>49.673000000000684</v>
      </c>
      <c r="H172" s="58">
        <f t="shared" si="28"/>
        <v>1694.3372716049407</v>
      </c>
      <c r="I172" s="59">
        <f t="shared" si="37"/>
        <v>6963.4709999999995</v>
      </c>
      <c r="J172" s="59">
        <f t="shared" si="40"/>
        <v>6918.116</v>
      </c>
      <c r="K172" s="59">
        <f t="shared" si="29"/>
        <v>1712.1062716049387</v>
      </c>
      <c r="L172" s="59">
        <f t="shared" si="30"/>
        <v>1793.2932716049395</v>
      </c>
      <c r="M172" s="59">
        <f t="shared" si="31"/>
        <v>8.8555413816214141</v>
      </c>
      <c r="N172" s="59">
        <f t="shared" si="32"/>
        <v>0.43587606167781878</v>
      </c>
      <c r="O172" s="59">
        <f t="shared" si="38"/>
        <v>7.1080457093533056E-3</v>
      </c>
      <c r="P172" s="59">
        <f t="shared" si="39"/>
        <v>8.8484333359120608</v>
      </c>
      <c r="Q172" s="59">
        <f t="shared" si="41"/>
        <v>6.5345787035457903E-3</v>
      </c>
      <c r="R172" s="70">
        <v>4697.3</v>
      </c>
      <c r="S172" s="70">
        <v>161.1</v>
      </c>
      <c r="T172" s="55">
        <f t="shared" si="33"/>
        <v>171</v>
      </c>
      <c r="U172" s="70">
        <v>170.1</v>
      </c>
      <c r="V172" s="72">
        <v>173</v>
      </c>
    </row>
    <row r="173" spans="1:22" x14ac:dyDescent="0.25">
      <c r="A173" s="5">
        <f t="shared" si="35"/>
        <v>172</v>
      </c>
      <c r="B173" s="5">
        <f t="shared" si="34"/>
        <v>1</v>
      </c>
      <c r="C173" s="28">
        <v>1989</v>
      </c>
      <c r="D173" s="28">
        <v>4</v>
      </c>
      <c r="E173" s="48">
        <v>5259.9</v>
      </c>
      <c r="F173" s="51">
        <v>7030.9129999999996</v>
      </c>
      <c r="G173" s="51">
        <f t="shared" si="36"/>
        <v>17.768999999999323</v>
      </c>
      <c r="H173" s="58">
        <f t="shared" si="28"/>
        <v>1712.10627160494</v>
      </c>
      <c r="I173" s="59">
        <f t="shared" si="37"/>
        <v>7013.1440000000002</v>
      </c>
      <c r="J173" s="59">
        <f t="shared" si="40"/>
        <v>6963.4709999999995</v>
      </c>
      <c r="K173" s="59">
        <f t="shared" si="29"/>
        <v>1793.2932716049395</v>
      </c>
      <c r="L173" s="59">
        <f t="shared" si="30"/>
        <v>1811.4542716049395</v>
      </c>
      <c r="M173" s="59">
        <f t="shared" si="31"/>
        <v>8.858071848349315</v>
      </c>
      <c r="N173" s="59">
        <f t="shared" si="32"/>
        <v>0.4384065284057197</v>
      </c>
      <c r="O173" s="59">
        <f t="shared" si="38"/>
        <v>2.5304667279009152E-3</v>
      </c>
      <c r="P173" s="59">
        <f t="shared" si="39"/>
        <v>8.8555413816214141</v>
      </c>
      <c r="Q173" s="59">
        <f t="shared" si="41"/>
        <v>7.1080457093533056E-3</v>
      </c>
      <c r="R173" s="70">
        <v>4718.8</v>
      </c>
      <c r="S173" s="70">
        <v>167.1</v>
      </c>
      <c r="T173" s="55">
        <f t="shared" si="33"/>
        <v>172</v>
      </c>
      <c r="U173" s="70">
        <v>169.9</v>
      </c>
      <c r="V173" s="72">
        <v>174</v>
      </c>
    </row>
    <row r="174" spans="1:22" x14ac:dyDescent="0.25">
      <c r="A174" s="5">
        <f t="shared" si="35"/>
        <v>173</v>
      </c>
      <c r="B174" s="5">
        <f t="shared" si="34"/>
        <v>1</v>
      </c>
      <c r="C174" s="28">
        <v>1990</v>
      </c>
      <c r="D174" s="28">
        <v>1</v>
      </c>
      <c r="E174" s="48">
        <v>5307.9</v>
      </c>
      <c r="F174" s="51">
        <v>7112.1</v>
      </c>
      <c r="G174" s="51">
        <f t="shared" si="36"/>
        <v>81.187000000000808</v>
      </c>
      <c r="H174" s="58">
        <f t="shared" si="28"/>
        <v>1793.2932716049409</v>
      </c>
      <c r="I174" s="59">
        <f t="shared" si="37"/>
        <v>7030.9129999999996</v>
      </c>
      <c r="J174" s="59">
        <f t="shared" si="40"/>
        <v>7013.1440000000002</v>
      </c>
      <c r="K174" s="59">
        <f t="shared" si="29"/>
        <v>1811.4542716049395</v>
      </c>
      <c r="L174" s="59">
        <f t="shared" si="30"/>
        <v>1811.9452716049395</v>
      </c>
      <c r="M174" s="59">
        <f t="shared" si="31"/>
        <v>8.869552837837297</v>
      </c>
      <c r="N174" s="59">
        <f t="shared" si="32"/>
        <v>0.44988751789370163</v>
      </c>
      <c r="O174" s="59">
        <f t="shared" si="38"/>
        <v>1.148098948798193E-2</v>
      </c>
      <c r="P174" s="59">
        <f t="shared" si="39"/>
        <v>8.858071848349315</v>
      </c>
      <c r="Q174" s="59">
        <f t="shared" si="41"/>
        <v>2.5304667279009152E-3</v>
      </c>
      <c r="R174" s="70">
        <v>4757.1000000000004</v>
      </c>
      <c r="S174" s="70">
        <v>170.1</v>
      </c>
      <c r="T174" s="55">
        <f t="shared" si="33"/>
        <v>173</v>
      </c>
      <c r="U174" s="70">
        <v>170</v>
      </c>
      <c r="V174" s="72">
        <v>175</v>
      </c>
    </row>
    <row r="175" spans="1:22" x14ac:dyDescent="0.25">
      <c r="A175" s="5">
        <f t="shared" si="35"/>
        <v>174</v>
      </c>
      <c r="B175" s="5">
        <f t="shared" si="34"/>
        <v>1</v>
      </c>
      <c r="C175" s="28">
        <v>1990</v>
      </c>
      <c r="D175" s="28">
        <v>2</v>
      </c>
      <c r="E175" s="48">
        <v>5338.7</v>
      </c>
      <c r="F175" s="51">
        <v>7130.2610000000004</v>
      </c>
      <c r="G175" s="51">
        <f t="shared" si="36"/>
        <v>18.161000000000058</v>
      </c>
      <c r="H175" s="58">
        <f t="shared" si="28"/>
        <v>1811.4542716049409</v>
      </c>
      <c r="I175" s="59">
        <f t="shared" si="37"/>
        <v>7112.1</v>
      </c>
      <c r="J175" s="59">
        <f t="shared" si="40"/>
        <v>7030.9129999999996</v>
      </c>
      <c r="K175" s="59">
        <f t="shared" si="29"/>
        <v>1811.9452716049395</v>
      </c>
      <c r="L175" s="59">
        <f t="shared" si="30"/>
        <v>1758.0502716049391</v>
      </c>
      <c r="M175" s="59">
        <f t="shared" si="31"/>
        <v>8.8721031186289654</v>
      </c>
      <c r="N175" s="59">
        <f t="shared" si="32"/>
        <v>0.45243779868537004</v>
      </c>
      <c r="O175" s="59">
        <f t="shared" si="38"/>
        <v>2.5502807916684134E-3</v>
      </c>
      <c r="P175" s="59">
        <f t="shared" si="39"/>
        <v>8.869552837837297</v>
      </c>
      <c r="Q175" s="59">
        <f t="shared" si="41"/>
        <v>1.148098948798193E-2</v>
      </c>
      <c r="R175" s="70">
        <v>4773</v>
      </c>
      <c r="S175" s="70">
        <v>169.9</v>
      </c>
      <c r="T175" s="55">
        <f t="shared" si="33"/>
        <v>174</v>
      </c>
      <c r="U175" s="70">
        <v>166.3</v>
      </c>
      <c r="V175" s="72">
        <v>176</v>
      </c>
    </row>
    <row r="176" spans="1:22" x14ac:dyDescent="0.25">
      <c r="A176" s="5">
        <f t="shared" si="35"/>
        <v>175</v>
      </c>
      <c r="B176" s="5">
        <f t="shared" si="34"/>
        <v>1</v>
      </c>
      <c r="C176" s="28">
        <v>1990</v>
      </c>
      <c r="D176" s="28">
        <v>3</v>
      </c>
      <c r="E176" s="48">
        <v>5343.6</v>
      </c>
      <c r="F176" s="51">
        <v>7130.7520000000004</v>
      </c>
      <c r="G176" s="51">
        <f t="shared" si="36"/>
        <v>0.49099999999998545</v>
      </c>
      <c r="H176" s="58">
        <f t="shared" si="28"/>
        <v>1811.9452716049409</v>
      </c>
      <c r="I176" s="59">
        <f t="shared" si="37"/>
        <v>7130.2610000000004</v>
      </c>
      <c r="J176" s="59">
        <f t="shared" si="40"/>
        <v>7112.1</v>
      </c>
      <c r="K176" s="59">
        <f t="shared" si="29"/>
        <v>1758.0502716049391</v>
      </c>
      <c r="L176" s="59">
        <f t="shared" si="30"/>
        <v>1722.0212716049396</v>
      </c>
      <c r="M176" s="59">
        <f t="shared" si="31"/>
        <v>8.8721719776925116</v>
      </c>
      <c r="N176" s="59">
        <f t="shared" si="32"/>
        <v>0.4525066577489163</v>
      </c>
      <c r="O176" s="59">
        <f t="shared" si="38"/>
        <v>6.8859063546256039E-5</v>
      </c>
      <c r="P176" s="59">
        <f t="shared" si="39"/>
        <v>8.8721031186289654</v>
      </c>
      <c r="Q176" s="59">
        <f t="shared" si="41"/>
        <v>2.5502807916684134E-3</v>
      </c>
      <c r="R176" s="70">
        <v>4792.6000000000004</v>
      </c>
      <c r="S176" s="70">
        <v>170</v>
      </c>
      <c r="T176" s="55">
        <f t="shared" si="33"/>
        <v>175</v>
      </c>
      <c r="U176" s="70">
        <v>175.5</v>
      </c>
      <c r="V176" s="72">
        <v>177</v>
      </c>
    </row>
    <row r="177" spans="1:22" x14ac:dyDescent="0.25">
      <c r="A177" s="5">
        <f t="shared" si="35"/>
        <v>176</v>
      </c>
      <c r="B177" s="5">
        <f t="shared" si="34"/>
        <v>1</v>
      </c>
      <c r="C177" s="28">
        <v>1990</v>
      </c>
      <c r="D177" s="28">
        <v>4</v>
      </c>
      <c r="E177" s="48">
        <v>5306.6</v>
      </c>
      <c r="F177" s="51">
        <v>7076.857</v>
      </c>
      <c r="G177" s="51">
        <f t="shared" si="36"/>
        <v>-53.895000000000437</v>
      </c>
      <c r="H177" s="58">
        <f t="shared" si="28"/>
        <v>1758.0502716049405</v>
      </c>
      <c r="I177" s="59">
        <f t="shared" si="37"/>
        <v>7130.7520000000004</v>
      </c>
      <c r="J177" s="59">
        <f t="shared" si="40"/>
        <v>7130.2610000000004</v>
      </c>
      <c r="K177" s="59">
        <f t="shared" si="29"/>
        <v>1722.0212716049396</v>
      </c>
      <c r="L177" s="59">
        <f t="shared" si="30"/>
        <v>1767.670271604939</v>
      </c>
      <c r="M177" s="59">
        <f t="shared" si="31"/>
        <v>8.8645851615695292</v>
      </c>
      <c r="N177" s="59">
        <f t="shared" si="32"/>
        <v>0.4449198416259339</v>
      </c>
      <c r="O177" s="59">
        <f t="shared" si="38"/>
        <v>-7.5868161229823983E-3</v>
      </c>
      <c r="P177" s="59">
        <f t="shared" si="39"/>
        <v>8.8721719776925116</v>
      </c>
      <c r="Q177" s="59">
        <f t="shared" si="41"/>
        <v>6.8859063546256039E-5</v>
      </c>
      <c r="R177" s="70">
        <v>4758.3</v>
      </c>
      <c r="S177" s="70">
        <v>166.3</v>
      </c>
      <c r="T177" s="55">
        <f t="shared" si="33"/>
        <v>176</v>
      </c>
      <c r="U177" s="70">
        <v>180.5</v>
      </c>
      <c r="V177" s="72">
        <v>178</v>
      </c>
    </row>
    <row r="178" spans="1:22" x14ac:dyDescent="0.25">
      <c r="A178" s="5">
        <f t="shared" si="35"/>
        <v>177</v>
      </c>
      <c r="B178" s="5">
        <f t="shared" si="34"/>
        <v>1</v>
      </c>
      <c r="C178" s="28">
        <v>1991</v>
      </c>
      <c r="D178" s="28">
        <v>1</v>
      </c>
      <c r="E178" s="48">
        <v>5310.5</v>
      </c>
      <c r="F178" s="51">
        <v>7040.8280000000004</v>
      </c>
      <c r="G178" s="51">
        <f t="shared" si="36"/>
        <v>-36.028999999999542</v>
      </c>
      <c r="H178" s="58">
        <f t="shared" si="28"/>
        <v>1722.0212716049409</v>
      </c>
      <c r="I178" s="59">
        <f t="shared" si="37"/>
        <v>7076.857</v>
      </c>
      <c r="J178" s="59">
        <f t="shared" si="40"/>
        <v>7130.7520000000004</v>
      </c>
      <c r="K178" s="59">
        <f t="shared" si="29"/>
        <v>1767.670271604939</v>
      </c>
      <c r="L178" s="59">
        <f t="shared" si="30"/>
        <v>1801.9312716049394</v>
      </c>
      <c r="M178" s="59">
        <f t="shared" si="31"/>
        <v>8.8594810558725108</v>
      </c>
      <c r="N178" s="59">
        <f t="shared" si="32"/>
        <v>0.43981573592891543</v>
      </c>
      <c r="O178" s="59">
        <f t="shared" si="38"/>
        <v>-5.1041056970184684E-3</v>
      </c>
      <c r="P178" s="59">
        <f t="shared" si="39"/>
        <v>8.8645851615695292</v>
      </c>
      <c r="Q178" s="59">
        <f t="shared" si="41"/>
        <v>-7.5868161229823983E-3</v>
      </c>
      <c r="R178" s="70">
        <v>4738.1000000000004</v>
      </c>
      <c r="S178" s="70">
        <v>175.5</v>
      </c>
      <c r="T178" s="55">
        <f t="shared" si="33"/>
        <v>177</v>
      </c>
      <c r="U178" s="70">
        <v>183.3</v>
      </c>
      <c r="V178" s="72">
        <v>179</v>
      </c>
    </row>
    <row r="179" spans="1:22" x14ac:dyDescent="0.25">
      <c r="A179" s="5">
        <f t="shared" si="35"/>
        <v>178</v>
      </c>
      <c r="B179" s="5">
        <f t="shared" si="34"/>
        <v>1</v>
      </c>
      <c r="C179" s="28">
        <v>1991</v>
      </c>
      <c r="D179" s="28">
        <v>2</v>
      </c>
      <c r="E179" s="48">
        <v>5347.1</v>
      </c>
      <c r="F179" s="51">
        <v>7086.4769999999999</v>
      </c>
      <c r="G179" s="51">
        <f t="shared" si="36"/>
        <v>45.648999999999432</v>
      </c>
      <c r="H179" s="58">
        <f t="shared" si="28"/>
        <v>1767.6702716049404</v>
      </c>
      <c r="I179" s="59">
        <f t="shared" si="37"/>
        <v>7040.8280000000004</v>
      </c>
      <c r="J179" s="59">
        <f t="shared" si="40"/>
        <v>7076.857</v>
      </c>
      <c r="K179" s="59">
        <f t="shared" si="29"/>
        <v>1801.9312716049394</v>
      </c>
      <c r="L179" s="59">
        <f t="shared" si="30"/>
        <v>1835.3092716049391</v>
      </c>
      <c r="M179" s="59">
        <f t="shared" si="31"/>
        <v>8.865943598993848</v>
      </c>
      <c r="N179" s="59">
        <f t="shared" si="32"/>
        <v>0.44627827905025264</v>
      </c>
      <c r="O179" s="59">
        <f t="shared" si="38"/>
        <v>6.4625431213372053E-3</v>
      </c>
      <c r="P179" s="59">
        <f t="shared" si="39"/>
        <v>8.8594810558725108</v>
      </c>
      <c r="Q179" s="59">
        <f t="shared" si="41"/>
        <v>-5.1041056970184684E-3</v>
      </c>
      <c r="R179" s="70">
        <v>4779.3999999999996</v>
      </c>
      <c r="S179" s="70">
        <v>180.5</v>
      </c>
      <c r="T179" s="55">
        <f t="shared" si="33"/>
        <v>178</v>
      </c>
      <c r="U179" s="70">
        <v>183.4</v>
      </c>
      <c r="V179" s="72">
        <v>180</v>
      </c>
    </row>
    <row r="180" spans="1:22" x14ac:dyDescent="0.25">
      <c r="A180" s="5">
        <f t="shared" si="35"/>
        <v>179</v>
      </c>
      <c r="B180" s="5">
        <f t="shared" si="34"/>
        <v>1</v>
      </c>
      <c r="C180" s="28">
        <v>1991</v>
      </c>
      <c r="D180" s="28">
        <v>3</v>
      </c>
      <c r="E180" s="48">
        <v>5359.6</v>
      </c>
      <c r="F180" s="51">
        <v>7120.7380000000003</v>
      </c>
      <c r="G180" s="51">
        <f t="shared" si="36"/>
        <v>34.261000000000422</v>
      </c>
      <c r="H180" s="58">
        <f t="shared" si="28"/>
        <v>1801.9312716049408</v>
      </c>
      <c r="I180" s="59">
        <f t="shared" si="37"/>
        <v>7086.4769999999999</v>
      </c>
      <c r="J180" s="59">
        <f t="shared" si="40"/>
        <v>7040.8280000000004</v>
      </c>
      <c r="K180" s="59">
        <f t="shared" si="29"/>
        <v>1835.3092716049391</v>
      </c>
      <c r="L180" s="59">
        <f t="shared" si="30"/>
        <v>1909.4272716049395</v>
      </c>
      <c r="M180" s="59">
        <f t="shared" si="31"/>
        <v>8.8707666507199505</v>
      </c>
      <c r="N180" s="59">
        <f t="shared" si="32"/>
        <v>0.45110133077635517</v>
      </c>
      <c r="O180" s="59">
        <f t="shared" si="38"/>
        <v>4.8230517261025341E-3</v>
      </c>
      <c r="P180" s="59">
        <f t="shared" si="39"/>
        <v>8.865943598993848</v>
      </c>
      <c r="Q180" s="59">
        <f t="shared" si="41"/>
        <v>6.4625431213372053E-3</v>
      </c>
      <c r="R180" s="70">
        <v>4800.1000000000004</v>
      </c>
      <c r="S180" s="70">
        <v>183.3</v>
      </c>
      <c r="T180" s="55">
        <f t="shared" si="33"/>
        <v>179</v>
      </c>
      <c r="U180" s="70">
        <v>181.2</v>
      </c>
      <c r="V180" s="72">
        <v>181</v>
      </c>
    </row>
    <row r="181" spans="1:22" x14ac:dyDescent="0.25">
      <c r="A181" s="5">
        <f t="shared" si="35"/>
        <v>180</v>
      </c>
      <c r="B181" s="5">
        <f t="shared" si="34"/>
        <v>1</v>
      </c>
      <c r="C181" s="28">
        <v>1991</v>
      </c>
      <c r="D181" s="28">
        <v>4</v>
      </c>
      <c r="E181" s="48">
        <v>5389.4</v>
      </c>
      <c r="F181" s="51">
        <v>7154.116</v>
      </c>
      <c r="G181" s="51">
        <f t="shared" si="36"/>
        <v>33.377999999999702</v>
      </c>
      <c r="H181" s="58">
        <f t="shared" si="28"/>
        <v>1835.3092716049405</v>
      </c>
      <c r="I181" s="59">
        <f t="shared" si="37"/>
        <v>7120.7380000000003</v>
      </c>
      <c r="J181" s="59">
        <f t="shared" si="40"/>
        <v>7086.4769999999999</v>
      </c>
      <c r="K181" s="59">
        <f t="shared" si="29"/>
        <v>1909.4272716049395</v>
      </c>
      <c r="L181" s="59">
        <f t="shared" si="30"/>
        <v>1979.1282716049395</v>
      </c>
      <c r="M181" s="59">
        <f t="shared" si="31"/>
        <v>8.875443134392567</v>
      </c>
      <c r="N181" s="59">
        <f t="shared" si="32"/>
        <v>0.4557778144489717</v>
      </c>
      <c r="O181" s="59">
        <f t="shared" si="38"/>
        <v>4.6764836726165271E-3</v>
      </c>
      <c r="P181" s="59">
        <f t="shared" si="39"/>
        <v>8.8707666507199505</v>
      </c>
      <c r="Q181" s="59">
        <f t="shared" si="41"/>
        <v>4.8230517261025341E-3</v>
      </c>
      <c r="R181" s="70">
        <v>4795.8999999999996</v>
      </c>
      <c r="S181" s="70">
        <v>183.4</v>
      </c>
      <c r="T181" s="55">
        <f t="shared" si="33"/>
        <v>180</v>
      </c>
      <c r="U181" s="70">
        <v>182.2</v>
      </c>
      <c r="V181" s="72">
        <v>182</v>
      </c>
    </row>
    <row r="182" spans="1:22" x14ac:dyDescent="0.25">
      <c r="A182" s="5">
        <f t="shared" si="35"/>
        <v>181</v>
      </c>
      <c r="B182" s="5">
        <f t="shared" si="34"/>
        <v>1</v>
      </c>
      <c r="C182" s="28">
        <v>1992</v>
      </c>
      <c r="D182" s="28">
        <v>1</v>
      </c>
      <c r="E182" s="48">
        <v>5473.9</v>
      </c>
      <c r="F182" s="51">
        <v>7228.2340000000004</v>
      </c>
      <c r="G182" s="51">
        <f t="shared" si="36"/>
        <v>74.118000000000393</v>
      </c>
      <c r="H182" s="58">
        <f t="shared" si="28"/>
        <v>1909.4272716049409</v>
      </c>
      <c r="I182" s="59">
        <f t="shared" si="37"/>
        <v>7154.116</v>
      </c>
      <c r="J182" s="59">
        <f t="shared" si="40"/>
        <v>7120.7380000000003</v>
      </c>
      <c r="K182" s="59">
        <f t="shared" si="29"/>
        <v>1979.1282716049395</v>
      </c>
      <c r="L182" s="59">
        <f t="shared" si="30"/>
        <v>2050.6932716049391</v>
      </c>
      <c r="M182" s="59">
        <f t="shared" si="31"/>
        <v>8.8857500252888091</v>
      </c>
      <c r="N182" s="59">
        <f t="shared" si="32"/>
        <v>0.46608470534521373</v>
      </c>
      <c r="O182" s="59">
        <f t="shared" si="38"/>
        <v>1.0306890896242038E-2</v>
      </c>
      <c r="P182" s="59">
        <f t="shared" si="39"/>
        <v>8.875443134392567</v>
      </c>
      <c r="Q182" s="59">
        <f t="shared" si="41"/>
        <v>4.6764836726165271E-3</v>
      </c>
      <c r="R182" s="70">
        <v>4875</v>
      </c>
      <c r="S182" s="70">
        <v>181.2</v>
      </c>
      <c r="T182" s="55">
        <f t="shared" si="33"/>
        <v>181</v>
      </c>
      <c r="U182" s="70">
        <v>189.2</v>
      </c>
      <c r="V182" s="72">
        <v>183</v>
      </c>
    </row>
    <row r="183" spans="1:22" x14ac:dyDescent="0.25">
      <c r="A183" s="5">
        <f t="shared" si="35"/>
        <v>182</v>
      </c>
      <c r="B183" s="5">
        <f t="shared" si="34"/>
        <v>1</v>
      </c>
      <c r="C183" s="28">
        <v>1992</v>
      </c>
      <c r="D183" s="28">
        <v>2</v>
      </c>
      <c r="E183" s="48">
        <v>5514.6</v>
      </c>
      <c r="F183" s="51">
        <v>7297.9350000000004</v>
      </c>
      <c r="G183" s="51">
        <f t="shared" si="36"/>
        <v>69.701000000000022</v>
      </c>
      <c r="H183" s="58">
        <f t="shared" si="28"/>
        <v>1979.1282716049409</v>
      </c>
      <c r="I183" s="59">
        <f t="shared" si="37"/>
        <v>7228.2340000000004</v>
      </c>
      <c r="J183" s="59">
        <f t="shared" si="40"/>
        <v>7154.116</v>
      </c>
      <c r="K183" s="59">
        <f t="shared" si="29"/>
        <v>2050.6932716049391</v>
      </c>
      <c r="L183" s="59">
        <f t="shared" si="30"/>
        <v>2131.880271604939</v>
      </c>
      <c r="M183" s="59">
        <f t="shared" si="31"/>
        <v>8.8953467104069901</v>
      </c>
      <c r="N183" s="59">
        <f t="shared" si="32"/>
        <v>0.47568139046339475</v>
      </c>
      <c r="O183" s="59">
        <f t="shared" si="38"/>
        <v>9.5966851181810142E-3</v>
      </c>
      <c r="P183" s="59">
        <f t="shared" si="39"/>
        <v>8.8857500252888091</v>
      </c>
      <c r="Q183" s="59">
        <f t="shared" si="41"/>
        <v>1.0306890896242038E-2</v>
      </c>
      <c r="R183" s="70">
        <v>4903</v>
      </c>
      <c r="S183" s="70">
        <v>182.2</v>
      </c>
      <c r="T183" s="55">
        <f t="shared" si="33"/>
        <v>182</v>
      </c>
      <c r="U183" s="70">
        <v>199</v>
      </c>
      <c r="V183" s="72">
        <v>184</v>
      </c>
    </row>
    <row r="184" spans="1:22" x14ac:dyDescent="0.25">
      <c r="A184" s="5">
        <f t="shared" si="35"/>
        <v>183</v>
      </c>
      <c r="B184" s="5">
        <f t="shared" si="34"/>
        <v>1</v>
      </c>
      <c r="C184" s="28">
        <v>1992</v>
      </c>
      <c r="D184" s="28">
        <v>3</v>
      </c>
      <c r="E184" s="48">
        <v>5537.4</v>
      </c>
      <c r="F184" s="51">
        <v>7369.5</v>
      </c>
      <c r="G184" s="51">
        <f t="shared" si="36"/>
        <v>71.5649999999996</v>
      </c>
      <c r="H184" s="58">
        <f t="shared" si="28"/>
        <v>2050.6932716049405</v>
      </c>
      <c r="I184" s="59">
        <f t="shared" si="37"/>
        <v>7297.9350000000004</v>
      </c>
      <c r="J184" s="59">
        <f t="shared" si="40"/>
        <v>7228.2340000000004</v>
      </c>
      <c r="K184" s="59">
        <f t="shared" si="29"/>
        <v>2131.880271604939</v>
      </c>
      <c r="L184" s="59">
        <f t="shared" si="30"/>
        <v>2140.911271604939</v>
      </c>
      <c r="M184" s="59">
        <f t="shared" si="31"/>
        <v>8.9051051402768131</v>
      </c>
      <c r="N184" s="59">
        <f t="shared" si="32"/>
        <v>0.48543982033321775</v>
      </c>
      <c r="O184" s="59">
        <f t="shared" si="38"/>
        <v>9.7584298698230043E-3</v>
      </c>
      <c r="P184" s="59">
        <f t="shared" si="39"/>
        <v>8.8953467104069901</v>
      </c>
      <c r="Q184" s="59">
        <f t="shared" si="41"/>
        <v>9.5966851181810142E-3</v>
      </c>
      <c r="R184" s="70">
        <v>4951.8</v>
      </c>
      <c r="S184" s="70">
        <v>189.2</v>
      </c>
      <c r="T184" s="55">
        <f t="shared" si="33"/>
        <v>183</v>
      </c>
      <c r="U184" s="70">
        <v>193.2</v>
      </c>
      <c r="V184" s="72">
        <v>185</v>
      </c>
    </row>
    <row r="185" spans="1:22" x14ac:dyDescent="0.25">
      <c r="A185" s="5">
        <f t="shared" si="35"/>
        <v>184</v>
      </c>
      <c r="B185" s="5">
        <f t="shared" si="34"/>
        <v>1</v>
      </c>
      <c r="C185" s="28">
        <v>1992</v>
      </c>
      <c r="D185" s="28">
        <v>4</v>
      </c>
      <c r="E185" s="48">
        <v>5619.2</v>
      </c>
      <c r="F185" s="51">
        <v>7450.6869999999999</v>
      </c>
      <c r="G185" s="51">
        <f t="shared" si="36"/>
        <v>81.186999999999898</v>
      </c>
      <c r="H185" s="58">
        <f t="shared" si="28"/>
        <v>2131.8802716049404</v>
      </c>
      <c r="I185" s="59">
        <f t="shared" si="37"/>
        <v>7369.5</v>
      </c>
      <c r="J185" s="59">
        <f t="shared" si="40"/>
        <v>7297.9350000000004</v>
      </c>
      <c r="K185" s="59">
        <f t="shared" si="29"/>
        <v>2140.911271604939</v>
      </c>
      <c r="L185" s="59">
        <f t="shared" si="30"/>
        <v>2178.7072716049393</v>
      </c>
      <c r="M185" s="59">
        <f t="shared" si="31"/>
        <v>8.916061521887185</v>
      </c>
      <c r="N185" s="59">
        <f t="shared" si="32"/>
        <v>0.49639620194358969</v>
      </c>
      <c r="O185" s="59">
        <f t="shared" si="38"/>
        <v>1.0956381610371935E-2</v>
      </c>
      <c r="P185" s="59">
        <f t="shared" si="39"/>
        <v>8.9051051402768131</v>
      </c>
      <c r="Q185" s="59">
        <f t="shared" si="41"/>
        <v>9.7584298698230043E-3</v>
      </c>
      <c r="R185" s="70">
        <v>5009.3999999999996</v>
      </c>
      <c r="S185" s="70">
        <v>199</v>
      </c>
      <c r="T185" s="55">
        <f t="shared" si="33"/>
        <v>184</v>
      </c>
      <c r="U185" s="70">
        <v>198.2</v>
      </c>
      <c r="V185" s="72">
        <v>186</v>
      </c>
    </row>
    <row r="186" spans="1:22" x14ac:dyDescent="0.25">
      <c r="A186" s="5">
        <f t="shared" si="35"/>
        <v>185</v>
      </c>
      <c r="B186" s="5">
        <f t="shared" si="34"/>
        <v>1</v>
      </c>
      <c r="C186" s="28">
        <v>1993</v>
      </c>
      <c r="D186" s="28">
        <v>1</v>
      </c>
      <c r="E186" s="48">
        <v>5512.1</v>
      </c>
      <c r="F186" s="51">
        <v>7459.7179999999998</v>
      </c>
      <c r="G186" s="51">
        <f t="shared" si="36"/>
        <v>9.0309999999999491</v>
      </c>
      <c r="H186" s="58">
        <f t="shared" si="28"/>
        <v>2140.9112716049403</v>
      </c>
      <c r="I186" s="59">
        <f t="shared" si="37"/>
        <v>7450.6869999999999</v>
      </c>
      <c r="J186" s="59">
        <f t="shared" si="40"/>
        <v>7369.5</v>
      </c>
      <c r="K186" s="59">
        <f t="shared" si="29"/>
        <v>2178.7072716049393</v>
      </c>
      <c r="L186" s="59">
        <f t="shared" si="30"/>
        <v>2217.1892716049392</v>
      </c>
      <c r="M186" s="59">
        <f t="shared" si="31"/>
        <v>8.9172728908747292</v>
      </c>
      <c r="N186" s="59">
        <f t="shared" si="32"/>
        <v>0.49760757093113384</v>
      </c>
      <c r="O186" s="59">
        <f t="shared" si="38"/>
        <v>1.211368987544148E-3</v>
      </c>
      <c r="P186" s="59">
        <f t="shared" si="39"/>
        <v>8.916061521887185</v>
      </c>
      <c r="Q186" s="59">
        <f t="shared" si="41"/>
        <v>1.0956381610371935E-2</v>
      </c>
      <c r="R186" s="70">
        <v>5027.3</v>
      </c>
      <c r="S186" s="70">
        <v>193.2</v>
      </c>
      <c r="T186" s="55">
        <f t="shared" si="33"/>
        <v>185</v>
      </c>
      <c r="U186" s="70">
        <v>205.7</v>
      </c>
      <c r="V186" s="72">
        <v>187</v>
      </c>
    </row>
    <row r="187" spans="1:22" x14ac:dyDescent="0.25">
      <c r="A187" s="5">
        <f t="shared" si="35"/>
        <v>186</v>
      </c>
      <c r="B187" s="5">
        <f t="shared" si="34"/>
        <v>1</v>
      </c>
      <c r="C187" s="28">
        <v>1993</v>
      </c>
      <c r="D187" s="28">
        <v>2</v>
      </c>
      <c r="E187" s="48">
        <v>5590.2</v>
      </c>
      <c r="F187" s="51">
        <v>7497.5140000000001</v>
      </c>
      <c r="G187" s="51">
        <f t="shared" si="36"/>
        <v>37.796000000000276</v>
      </c>
      <c r="H187" s="58">
        <f t="shared" si="28"/>
        <v>2178.7072716049406</v>
      </c>
      <c r="I187" s="59">
        <f t="shared" si="37"/>
        <v>7459.7179999999998</v>
      </c>
      <c r="J187" s="59">
        <f t="shared" si="40"/>
        <v>7450.6869999999999</v>
      </c>
      <c r="K187" s="59">
        <f t="shared" si="29"/>
        <v>2217.1892716049392</v>
      </c>
      <c r="L187" s="59">
        <f t="shared" si="30"/>
        <v>2318.5992716049391</v>
      </c>
      <c r="M187" s="59">
        <f t="shared" si="31"/>
        <v>8.9223267779105164</v>
      </c>
      <c r="N187" s="59">
        <f t="shared" si="32"/>
        <v>0.50266145796692108</v>
      </c>
      <c r="O187" s="59">
        <f t="shared" si="38"/>
        <v>5.0538870357872412E-3</v>
      </c>
      <c r="P187" s="59">
        <f t="shared" si="39"/>
        <v>8.9172728908747292</v>
      </c>
      <c r="Q187" s="59">
        <f t="shared" si="41"/>
        <v>1.211368987544148E-3</v>
      </c>
      <c r="R187" s="70">
        <v>5071.8999999999996</v>
      </c>
      <c r="S187" s="70">
        <v>198.2</v>
      </c>
      <c r="T187" s="55">
        <f t="shared" si="33"/>
        <v>186</v>
      </c>
      <c r="U187" s="70">
        <v>214.1</v>
      </c>
      <c r="V187" s="72">
        <v>188</v>
      </c>
    </row>
    <row r="188" spans="1:22" x14ac:dyDescent="0.25">
      <c r="A188" s="5">
        <f t="shared" si="35"/>
        <v>187</v>
      </c>
      <c r="B188" s="5">
        <f t="shared" si="34"/>
        <v>1</v>
      </c>
      <c r="C188" s="28">
        <v>1993</v>
      </c>
      <c r="D188" s="28">
        <v>3</v>
      </c>
      <c r="E188" s="48">
        <v>5597.4</v>
      </c>
      <c r="F188" s="51">
        <v>7535.9960000000001</v>
      </c>
      <c r="G188" s="51">
        <f t="shared" si="36"/>
        <v>38.481999999999971</v>
      </c>
      <c r="H188" s="58">
        <f t="shared" si="28"/>
        <v>2217.1892716049406</v>
      </c>
      <c r="I188" s="59">
        <f t="shared" si="37"/>
        <v>7497.5140000000001</v>
      </c>
      <c r="J188" s="59">
        <f t="shared" si="40"/>
        <v>7459.7179999999998</v>
      </c>
      <c r="K188" s="59">
        <f t="shared" si="29"/>
        <v>2318.5992716049391</v>
      </c>
      <c r="L188" s="59">
        <f t="shared" si="30"/>
        <v>2396.2512716049391</v>
      </c>
      <c r="M188" s="59">
        <f t="shared" si="31"/>
        <v>8.927446285470495</v>
      </c>
      <c r="N188" s="59">
        <f t="shared" si="32"/>
        <v>0.50778096552689966</v>
      </c>
      <c r="O188" s="59">
        <f t="shared" si="38"/>
        <v>5.1195075599785866E-3</v>
      </c>
      <c r="P188" s="59">
        <f t="shared" si="39"/>
        <v>8.9223267779105164</v>
      </c>
      <c r="Q188" s="59">
        <f t="shared" si="41"/>
        <v>5.0538870357872412E-3</v>
      </c>
      <c r="R188" s="70">
        <v>5127.3</v>
      </c>
      <c r="S188" s="70">
        <v>205.7</v>
      </c>
      <c r="T188" s="55">
        <f t="shared" si="33"/>
        <v>187</v>
      </c>
      <c r="U188" s="70">
        <v>219.2</v>
      </c>
      <c r="V188" s="72">
        <v>189</v>
      </c>
    </row>
    <row r="189" spans="1:22" x14ac:dyDescent="0.25">
      <c r="A189" s="5">
        <f t="shared" si="35"/>
        <v>188</v>
      </c>
      <c r="B189" s="5">
        <f t="shared" si="34"/>
        <v>1</v>
      </c>
      <c r="C189" s="28">
        <v>1993</v>
      </c>
      <c r="D189" s="28">
        <v>4</v>
      </c>
      <c r="E189" s="48">
        <v>5677.2</v>
      </c>
      <c r="F189" s="51">
        <v>7637.4059999999999</v>
      </c>
      <c r="G189" s="51">
        <f t="shared" si="36"/>
        <v>101.40999999999985</v>
      </c>
      <c r="H189" s="58">
        <f t="shared" si="28"/>
        <v>2318.5992716049404</v>
      </c>
      <c r="I189" s="59">
        <f t="shared" si="37"/>
        <v>7535.9960000000001</v>
      </c>
      <c r="J189" s="59">
        <f t="shared" si="40"/>
        <v>7497.5140000000001</v>
      </c>
      <c r="K189" s="59">
        <f t="shared" si="29"/>
        <v>2396.2512716049391</v>
      </c>
      <c r="L189" s="59">
        <f t="shared" si="30"/>
        <v>2496.8752716049389</v>
      </c>
      <c r="M189" s="59">
        <f t="shared" si="31"/>
        <v>8.9408132957118021</v>
      </c>
      <c r="N189" s="59">
        <f t="shared" si="32"/>
        <v>0.52114797576820671</v>
      </c>
      <c r="O189" s="59">
        <f t="shared" si="38"/>
        <v>1.3367010241307042E-2</v>
      </c>
      <c r="P189" s="59">
        <f t="shared" si="39"/>
        <v>8.927446285470495</v>
      </c>
      <c r="Q189" s="59">
        <f t="shared" si="41"/>
        <v>5.1195075599785866E-3</v>
      </c>
      <c r="R189" s="70">
        <v>5172.8999999999996</v>
      </c>
      <c r="S189" s="70">
        <v>214.1</v>
      </c>
      <c r="T189" s="55">
        <f t="shared" si="33"/>
        <v>188</v>
      </c>
      <c r="U189" s="70">
        <v>229.4</v>
      </c>
      <c r="V189" s="72">
        <v>190</v>
      </c>
    </row>
    <row r="190" spans="1:22" x14ac:dyDescent="0.25">
      <c r="A190" s="5">
        <f t="shared" si="35"/>
        <v>189</v>
      </c>
      <c r="B190" s="5">
        <f t="shared" si="34"/>
        <v>1</v>
      </c>
      <c r="C190" s="28">
        <v>1994</v>
      </c>
      <c r="D190" s="28">
        <v>1</v>
      </c>
      <c r="E190" s="48">
        <v>5629.9</v>
      </c>
      <c r="F190" s="51">
        <v>7715.058</v>
      </c>
      <c r="G190" s="51">
        <f t="shared" si="36"/>
        <v>77.652000000000044</v>
      </c>
      <c r="H190" s="58">
        <f t="shared" si="28"/>
        <v>2396.2512716049405</v>
      </c>
      <c r="I190" s="59">
        <f t="shared" si="37"/>
        <v>7637.4059999999999</v>
      </c>
      <c r="J190" s="59">
        <f t="shared" si="40"/>
        <v>7535.9960000000001</v>
      </c>
      <c r="K190" s="59">
        <f t="shared" si="29"/>
        <v>2496.8752716049389</v>
      </c>
      <c r="L190" s="59">
        <f t="shared" si="30"/>
        <v>2540.6582716049393</v>
      </c>
      <c r="M190" s="59">
        <f t="shared" si="31"/>
        <v>8.9509292825914262</v>
      </c>
      <c r="N190" s="59">
        <f t="shared" si="32"/>
        <v>0.53126396264783082</v>
      </c>
      <c r="O190" s="59">
        <f t="shared" si="38"/>
        <v>1.0115986879624117E-2</v>
      </c>
      <c r="P190" s="59">
        <f t="shared" si="39"/>
        <v>8.9408132957118021</v>
      </c>
      <c r="Q190" s="59">
        <f t="shared" si="41"/>
        <v>1.3367010241307042E-2</v>
      </c>
      <c r="R190" s="70">
        <v>5230.3</v>
      </c>
      <c r="S190" s="70">
        <v>219.2</v>
      </c>
      <c r="T190" s="55">
        <f t="shared" si="33"/>
        <v>189</v>
      </c>
      <c r="U190" s="70">
        <v>240.6</v>
      </c>
      <c r="V190" s="72">
        <v>191</v>
      </c>
    </row>
    <row r="191" spans="1:22" x14ac:dyDescent="0.25">
      <c r="A191" s="5">
        <f t="shared" si="35"/>
        <v>190</v>
      </c>
      <c r="B191" s="5">
        <f t="shared" si="34"/>
        <v>1</v>
      </c>
      <c r="C191" s="28">
        <v>1994</v>
      </c>
      <c r="D191" s="28">
        <v>2</v>
      </c>
      <c r="E191" s="48">
        <v>5733.1</v>
      </c>
      <c r="F191" s="51">
        <v>7815.6819999999998</v>
      </c>
      <c r="G191" s="51">
        <f t="shared" si="36"/>
        <v>100.6239999999998</v>
      </c>
      <c r="H191" s="58">
        <f t="shared" si="28"/>
        <v>2496.8752716049403</v>
      </c>
      <c r="I191" s="59">
        <f t="shared" si="37"/>
        <v>7715.058</v>
      </c>
      <c r="J191" s="59">
        <f t="shared" si="40"/>
        <v>7637.4059999999999</v>
      </c>
      <c r="K191" s="59">
        <f t="shared" si="29"/>
        <v>2540.6582716049393</v>
      </c>
      <c r="L191" s="59">
        <f t="shared" si="30"/>
        <v>2632.8402716049391</v>
      </c>
      <c r="M191" s="59">
        <f t="shared" si="31"/>
        <v>8.9638875071221555</v>
      </c>
      <c r="N191" s="59">
        <f t="shared" si="32"/>
        <v>0.54422218717856019</v>
      </c>
      <c r="O191" s="59">
        <f t="shared" si="38"/>
        <v>1.2958224530729368E-2</v>
      </c>
      <c r="P191" s="59">
        <f t="shared" si="39"/>
        <v>8.9509292825914262</v>
      </c>
      <c r="Q191" s="59">
        <f t="shared" si="41"/>
        <v>1.0115986879624117E-2</v>
      </c>
      <c r="R191" s="70">
        <v>5268</v>
      </c>
      <c r="S191" s="70">
        <v>229.4</v>
      </c>
      <c r="T191" s="55">
        <f t="shared" si="33"/>
        <v>190</v>
      </c>
      <c r="U191" s="70">
        <v>249.7</v>
      </c>
      <c r="V191" s="72">
        <v>192</v>
      </c>
    </row>
    <row r="192" spans="1:22" x14ac:dyDescent="0.25">
      <c r="A192" s="5">
        <f t="shared" si="35"/>
        <v>191</v>
      </c>
      <c r="B192" s="5">
        <f t="shared" si="34"/>
        <v>1</v>
      </c>
      <c r="C192" s="28">
        <v>1994</v>
      </c>
      <c r="D192" s="28">
        <v>3</v>
      </c>
      <c r="E192" s="48">
        <v>5770.8</v>
      </c>
      <c r="F192" s="51">
        <v>7859.4650000000001</v>
      </c>
      <c r="G192" s="51">
        <f t="shared" si="36"/>
        <v>43.783000000000357</v>
      </c>
      <c r="H192" s="58">
        <f t="shared" si="28"/>
        <v>2540.6582716049406</v>
      </c>
      <c r="I192" s="59">
        <f t="shared" si="37"/>
        <v>7815.6819999999998</v>
      </c>
      <c r="J192" s="59">
        <f t="shared" si="40"/>
        <v>7715.058</v>
      </c>
      <c r="K192" s="59">
        <f t="shared" si="29"/>
        <v>2632.8402716049391</v>
      </c>
      <c r="L192" s="59">
        <f t="shared" si="30"/>
        <v>2654.9282716049388</v>
      </c>
      <c r="M192" s="59">
        <f t="shared" si="31"/>
        <v>8.9694738169488861</v>
      </c>
      <c r="N192" s="59">
        <f t="shared" si="32"/>
        <v>0.54980849700529077</v>
      </c>
      <c r="O192" s="59">
        <f t="shared" si="38"/>
        <v>5.5863098267305844E-3</v>
      </c>
      <c r="P192" s="59">
        <f t="shared" si="39"/>
        <v>8.9638875071221555</v>
      </c>
      <c r="Q192" s="59">
        <f t="shared" si="41"/>
        <v>1.2958224530729368E-2</v>
      </c>
      <c r="R192" s="70">
        <v>5305.7</v>
      </c>
      <c r="S192" s="70">
        <v>240.6</v>
      </c>
      <c r="T192" s="55">
        <f t="shared" si="33"/>
        <v>191</v>
      </c>
      <c r="U192" s="70">
        <v>248.7</v>
      </c>
      <c r="V192" s="72">
        <v>193</v>
      </c>
    </row>
    <row r="193" spans="1:22" x14ac:dyDescent="0.25">
      <c r="A193" s="5">
        <f t="shared" si="35"/>
        <v>192</v>
      </c>
      <c r="B193" s="5">
        <f t="shared" si="34"/>
        <v>1</v>
      </c>
      <c r="C193" s="28">
        <v>1994</v>
      </c>
      <c r="D193" s="28">
        <v>4</v>
      </c>
      <c r="E193" s="48">
        <v>5850.9</v>
      </c>
      <c r="F193" s="51">
        <v>7951.6469999999999</v>
      </c>
      <c r="G193" s="51">
        <f t="shared" si="36"/>
        <v>92.181999999999789</v>
      </c>
      <c r="H193" s="58">
        <f t="shared" si="28"/>
        <v>2632.8402716049404</v>
      </c>
      <c r="I193" s="59">
        <f t="shared" si="37"/>
        <v>7859.4650000000001</v>
      </c>
      <c r="J193" s="59">
        <f t="shared" si="40"/>
        <v>7815.6819999999998</v>
      </c>
      <c r="K193" s="59">
        <f t="shared" si="29"/>
        <v>2654.9282716049388</v>
      </c>
      <c r="L193" s="59">
        <f t="shared" si="30"/>
        <v>2669.1632716049394</v>
      </c>
      <c r="M193" s="59">
        <f t="shared" si="31"/>
        <v>8.9811343560029968</v>
      </c>
      <c r="N193" s="59">
        <f t="shared" si="32"/>
        <v>0.56146903605940146</v>
      </c>
      <c r="O193" s="59">
        <f t="shared" si="38"/>
        <v>1.1660539054110686E-2</v>
      </c>
      <c r="P193" s="59">
        <f t="shared" si="39"/>
        <v>8.9694738169488861</v>
      </c>
      <c r="Q193" s="59">
        <f t="shared" si="41"/>
        <v>5.5863098267305844E-3</v>
      </c>
      <c r="R193" s="70">
        <v>5358.7</v>
      </c>
      <c r="S193" s="70">
        <v>249.7</v>
      </c>
      <c r="T193" s="55">
        <f t="shared" si="33"/>
        <v>192</v>
      </c>
      <c r="U193" s="70">
        <v>251.1</v>
      </c>
      <c r="V193" s="72">
        <v>194</v>
      </c>
    </row>
    <row r="194" spans="1:22" x14ac:dyDescent="0.25">
      <c r="A194" s="5">
        <f t="shared" si="35"/>
        <v>193</v>
      </c>
      <c r="B194" s="5">
        <f t="shared" si="34"/>
        <v>1</v>
      </c>
      <c r="C194" s="28">
        <v>1995</v>
      </c>
      <c r="D194" s="28">
        <v>1</v>
      </c>
      <c r="E194" s="48">
        <v>5886.4</v>
      </c>
      <c r="F194" s="51">
        <v>7973.7349999999997</v>
      </c>
      <c r="G194" s="51">
        <f t="shared" si="36"/>
        <v>22.087999999999738</v>
      </c>
      <c r="H194" s="58">
        <f t="shared" ref="H194:H244" si="42">F194-AVERAGE($F$2:$F$244)</f>
        <v>2654.9282716049402</v>
      </c>
      <c r="I194" s="59">
        <f t="shared" si="37"/>
        <v>7951.6469999999999</v>
      </c>
      <c r="J194" s="59">
        <f t="shared" si="40"/>
        <v>7859.4650000000001</v>
      </c>
      <c r="K194" s="59">
        <f t="shared" ref="K194:K244" si="43">H195-AVERAGE($H$2:$H$244)</f>
        <v>2669.1632716049394</v>
      </c>
      <c r="L194" s="59">
        <f t="shared" ref="L194:L244" si="44">H196-AVERAGE($H$2:$H$244)</f>
        <v>2734.2492716049387</v>
      </c>
      <c r="M194" s="59">
        <f t="shared" ref="M194:M244" si="45">LN(F194)</f>
        <v>8.9839082943817985</v>
      </c>
      <c r="N194" s="59">
        <f t="shared" ref="N194:N244" si="46">M194-AVERAGE($M$2:$M$244)</f>
        <v>0.56424297443820315</v>
      </c>
      <c r="O194" s="59">
        <f t="shared" si="38"/>
        <v>2.773938378801688E-3</v>
      </c>
      <c r="P194" s="59">
        <f t="shared" si="39"/>
        <v>8.9811343560029968</v>
      </c>
      <c r="Q194" s="59">
        <f t="shared" si="41"/>
        <v>1.1660539054110686E-2</v>
      </c>
      <c r="R194" s="70">
        <v>5367.2</v>
      </c>
      <c r="S194" s="70">
        <v>248.7</v>
      </c>
      <c r="T194" s="55">
        <f t="shared" ref="T194:T244" si="47">A194</f>
        <v>193</v>
      </c>
      <c r="U194" s="70">
        <v>252</v>
      </c>
      <c r="V194" s="72">
        <v>195</v>
      </c>
    </row>
    <row r="195" spans="1:22" x14ac:dyDescent="0.25">
      <c r="A195" s="5">
        <f t="shared" si="35"/>
        <v>194</v>
      </c>
      <c r="B195" s="5">
        <f t="shared" ref="B195:B244" si="48">IF(C195="","",1)</f>
        <v>1</v>
      </c>
      <c r="C195" s="28">
        <v>1995</v>
      </c>
      <c r="D195" s="28">
        <v>2</v>
      </c>
      <c r="E195" s="48">
        <v>5881.7</v>
      </c>
      <c r="F195" s="51">
        <v>7987.97</v>
      </c>
      <c r="G195" s="51">
        <f t="shared" si="36"/>
        <v>14.235000000000582</v>
      </c>
      <c r="H195" s="58">
        <f t="shared" si="42"/>
        <v>2669.1632716049407</v>
      </c>
      <c r="I195" s="59">
        <f t="shared" si="37"/>
        <v>7973.7349999999997</v>
      </c>
      <c r="J195" s="59">
        <f t="shared" si="40"/>
        <v>7951.6469999999999</v>
      </c>
      <c r="K195" s="59">
        <f t="shared" si="43"/>
        <v>2734.2492716049387</v>
      </c>
      <c r="L195" s="59">
        <f t="shared" si="44"/>
        <v>2793.1512716049388</v>
      </c>
      <c r="M195" s="59">
        <f t="shared" si="45"/>
        <v>8.9856919388952026</v>
      </c>
      <c r="N195" s="59">
        <f t="shared" si="46"/>
        <v>0.56602661895160722</v>
      </c>
      <c r="O195" s="59">
        <f t="shared" si="38"/>
        <v>1.7836445134040702E-3</v>
      </c>
      <c r="P195" s="59">
        <f t="shared" si="39"/>
        <v>8.9839082943817985</v>
      </c>
      <c r="Q195" s="59">
        <f t="shared" si="41"/>
        <v>2.773938378801688E-3</v>
      </c>
      <c r="R195" s="70">
        <v>5411.7</v>
      </c>
      <c r="S195" s="70">
        <v>251.1</v>
      </c>
      <c r="T195" s="55">
        <f t="shared" si="47"/>
        <v>194</v>
      </c>
      <c r="U195" s="70">
        <v>264.89999999999998</v>
      </c>
      <c r="V195" s="72">
        <v>196</v>
      </c>
    </row>
    <row r="196" spans="1:22" x14ac:dyDescent="0.25">
      <c r="A196" s="5">
        <f t="shared" ref="A196:A244" si="49">IF(B196="","",A195+1)</f>
        <v>195</v>
      </c>
      <c r="B196" s="5">
        <f t="shared" si="48"/>
        <v>1</v>
      </c>
      <c r="C196" s="28">
        <v>1995</v>
      </c>
      <c r="D196" s="28">
        <v>3</v>
      </c>
      <c r="E196" s="48">
        <v>5912.1</v>
      </c>
      <c r="F196" s="51">
        <v>8053.0559999999996</v>
      </c>
      <c r="G196" s="51">
        <f t="shared" ref="G196:G244" si="50">F196-F195</f>
        <v>65.085999999999331</v>
      </c>
      <c r="H196" s="58">
        <f t="shared" si="42"/>
        <v>2734.2492716049401</v>
      </c>
      <c r="I196" s="59">
        <f t="shared" ref="I196:I244" si="51">F195</f>
        <v>7987.97</v>
      </c>
      <c r="J196" s="59">
        <f t="shared" si="40"/>
        <v>7973.7349999999997</v>
      </c>
      <c r="K196" s="59">
        <f t="shared" si="43"/>
        <v>2793.1512716049388</v>
      </c>
      <c r="L196" s="59">
        <f t="shared" si="44"/>
        <v>2850.3842716049389</v>
      </c>
      <c r="M196" s="59">
        <f t="shared" si="45"/>
        <v>8.9938069257015787</v>
      </c>
      <c r="N196" s="59">
        <f t="shared" si="46"/>
        <v>0.57414160575798334</v>
      </c>
      <c r="O196" s="59">
        <f t="shared" ref="O196:O244" si="52">M196-M195</f>
        <v>8.1149868063761232E-3</v>
      </c>
      <c r="P196" s="59">
        <f t="shared" ref="P196:P244" si="53">M195</f>
        <v>8.9856919388952026</v>
      </c>
      <c r="Q196" s="59">
        <f t="shared" si="41"/>
        <v>1.7836445134040702E-3</v>
      </c>
      <c r="R196" s="70">
        <v>5458.8</v>
      </c>
      <c r="S196" s="70">
        <v>252</v>
      </c>
      <c r="T196" s="55">
        <f t="shared" si="47"/>
        <v>195</v>
      </c>
      <c r="U196" s="70">
        <v>286.10000000000002</v>
      </c>
      <c r="V196" s="72">
        <v>197</v>
      </c>
    </row>
    <row r="197" spans="1:22" x14ac:dyDescent="0.25">
      <c r="A197" s="5">
        <f t="shared" si="49"/>
        <v>196</v>
      </c>
      <c r="B197" s="5">
        <f t="shared" si="48"/>
        <v>1</v>
      </c>
      <c r="C197" s="28">
        <v>1995</v>
      </c>
      <c r="D197" s="28">
        <v>4</v>
      </c>
      <c r="E197" s="48">
        <v>5943.3</v>
      </c>
      <c r="F197" s="51">
        <v>8111.9579999999996</v>
      </c>
      <c r="G197" s="51">
        <f t="shared" si="50"/>
        <v>58.902000000000044</v>
      </c>
      <c r="H197" s="58">
        <f t="shared" si="42"/>
        <v>2793.1512716049401</v>
      </c>
      <c r="I197" s="59">
        <f t="shared" si="51"/>
        <v>8053.0559999999996</v>
      </c>
      <c r="J197" s="59">
        <f t="shared" ref="J197:J244" si="54">F195</f>
        <v>7987.97</v>
      </c>
      <c r="K197" s="59">
        <f t="shared" si="43"/>
        <v>2850.3842716049389</v>
      </c>
      <c r="L197" s="59">
        <f t="shared" si="44"/>
        <v>2984.2872716049383</v>
      </c>
      <c r="M197" s="59">
        <f t="shared" si="45"/>
        <v>9.0010945483027687</v>
      </c>
      <c r="N197" s="59">
        <f t="shared" si="46"/>
        <v>0.58142922835917332</v>
      </c>
      <c r="O197" s="59">
        <f t="shared" si="52"/>
        <v>7.2876226011899803E-3</v>
      </c>
      <c r="P197" s="59">
        <f t="shared" si="53"/>
        <v>8.9938069257015787</v>
      </c>
      <c r="Q197" s="59">
        <f t="shared" ref="Q197:Q244" si="55">O196</f>
        <v>8.1149868063761232E-3</v>
      </c>
      <c r="R197" s="70">
        <v>5496.1</v>
      </c>
      <c r="S197" s="70">
        <v>264.89999999999998</v>
      </c>
      <c r="T197" s="55">
        <f t="shared" si="47"/>
        <v>196</v>
      </c>
      <c r="U197" s="70">
        <v>290.60000000000002</v>
      </c>
      <c r="V197" s="72">
        <v>198</v>
      </c>
    </row>
    <row r="198" spans="1:22" x14ac:dyDescent="0.25">
      <c r="A198" s="5">
        <f t="shared" si="49"/>
        <v>197</v>
      </c>
      <c r="B198" s="5">
        <f t="shared" si="48"/>
        <v>1</v>
      </c>
      <c r="C198" s="28">
        <v>1996</v>
      </c>
      <c r="D198" s="28">
        <v>1</v>
      </c>
      <c r="E198" s="48">
        <v>6010</v>
      </c>
      <c r="F198" s="51">
        <v>8169.1909999999998</v>
      </c>
      <c r="G198" s="51">
        <f t="shared" si="50"/>
        <v>57.233000000000175</v>
      </c>
      <c r="H198" s="58">
        <f t="shared" si="42"/>
        <v>2850.3842716049403</v>
      </c>
      <c r="I198" s="59">
        <f t="shared" si="51"/>
        <v>8111.9579999999996</v>
      </c>
      <c r="J198" s="59">
        <f t="shared" si="54"/>
        <v>8053.0559999999996</v>
      </c>
      <c r="K198" s="59">
        <f t="shared" si="43"/>
        <v>2984.2872716049383</v>
      </c>
      <c r="L198" s="59">
        <f t="shared" si="44"/>
        <v>3053.8902716049392</v>
      </c>
      <c r="M198" s="59">
        <f t="shared" si="45"/>
        <v>9.0081251621433314</v>
      </c>
      <c r="N198" s="59">
        <f t="shared" si="46"/>
        <v>0.58845984219973602</v>
      </c>
      <c r="O198" s="59">
        <f t="shared" si="52"/>
        <v>7.0306138405626939E-3</v>
      </c>
      <c r="P198" s="59">
        <f t="shared" si="53"/>
        <v>9.0010945483027687</v>
      </c>
      <c r="Q198" s="59">
        <f t="shared" si="55"/>
        <v>7.2876226011899803E-3</v>
      </c>
      <c r="R198" s="70">
        <v>5544.6</v>
      </c>
      <c r="S198" s="70">
        <v>286.10000000000002</v>
      </c>
      <c r="T198" s="55">
        <f t="shared" si="47"/>
        <v>197</v>
      </c>
      <c r="U198" s="70">
        <v>302.60000000000002</v>
      </c>
      <c r="V198" s="72">
        <v>199</v>
      </c>
    </row>
    <row r="199" spans="1:22" x14ac:dyDescent="0.25">
      <c r="A199" s="5">
        <f t="shared" si="49"/>
        <v>198</v>
      </c>
      <c r="B199" s="5">
        <f t="shared" si="48"/>
        <v>1</v>
      </c>
      <c r="C199" s="28">
        <v>1996</v>
      </c>
      <c r="D199" s="28">
        <v>2</v>
      </c>
      <c r="E199" s="48">
        <v>6059.8</v>
      </c>
      <c r="F199" s="51">
        <v>8303.0939999999991</v>
      </c>
      <c r="G199" s="51">
        <f t="shared" si="50"/>
        <v>133.90299999999934</v>
      </c>
      <c r="H199" s="58">
        <f t="shared" si="42"/>
        <v>2984.2872716049396</v>
      </c>
      <c r="I199" s="59">
        <f t="shared" si="51"/>
        <v>8169.1909999999998</v>
      </c>
      <c r="J199" s="59">
        <f t="shared" si="54"/>
        <v>8111.9579999999996</v>
      </c>
      <c r="K199" s="59">
        <f t="shared" si="43"/>
        <v>3053.8902716049392</v>
      </c>
      <c r="L199" s="59">
        <f t="shared" si="44"/>
        <v>3151.7652716049392</v>
      </c>
      <c r="M199" s="59">
        <f t="shared" si="45"/>
        <v>9.0243834954071485</v>
      </c>
      <c r="N199" s="59">
        <f t="shared" si="46"/>
        <v>0.60471817546355311</v>
      </c>
      <c r="O199" s="59">
        <f t="shared" si="52"/>
        <v>1.6258333263817093E-2</v>
      </c>
      <c r="P199" s="59">
        <f t="shared" si="53"/>
        <v>9.0081251621433314</v>
      </c>
      <c r="Q199" s="59">
        <f t="shared" si="55"/>
        <v>7.0306138405626939E-3</v>
      </c>
      <c r="R199" s="70">
        <v>5604.9</v>
      </c>
      <c r="S199" s="70">
        <v>290.60000000000002</v>
      </c>
      <c r="T199" s="55">
        <f t="shared" si="47"/>
        <v>198</v>
      </c>
      <c r="U199" s="70">
        <v>311</v>
      </c>
      <c r="V199" s="72">
        <v>200</v>
      </c>
    </row>
    <row r="200" spans="1:22" x14ac:dyDescent="0.25">
      <c r="A200" s="5">
        <f t="shared" si="49"/>
        <v>199</v>
      </c>
      <c r="B200" s="5">
        <f t="shared" si="48"/>
        <v>1</v>
      </c>
      <c r="C200" s="28">
        <v>1996</v>
      </c>
      <c r="D200" s="28">
        <v>3</v>
      </c>
      <c r="E200" s="48">
        <v>6111.3</v>
      </c>
      <c r="F200" s="51">
        <v>8372.6970000000001</v>
      </c>
      <c r="G200" s="51">
        <f t="shared" si="50"/>
        <v>69.603000000000975</v>
      </c>
      <c r="H200" s="58">
        <f t="shared" si="42"/>
        <v>3053.8902716049406</v>
      </c>
      <c r="I200" s="59">
        <f t="shared" si="51"/>
        <v>8303.0939999999991</v>
      </c>
      <c r="J200" s="59">
        <f t="shared" si="54"/>
        <v>8169.1909999999998</v>
      </c>
      <c r="K200" s="59">
        <f t="shared" si="43"/>
        <v>3151.7652716049392</v>
      </c>
      <c r="L200" s="59">
        <f t="shared" si="44"/>
        <v>3217.2442716049386</v>
      </c>
      <c r="M200" s="59">
        <f t="shared" si="45"/>
        <v>9.0327313338033122</v>
      </c>
      <c r="N200" s="59">
        <f t="shared" si="46"/>
        <v>0.61306601385971682</v>
      </c>
      <c r="O200" s="59">
        <f t="shared" si="52"/>
        <v>8.3478383961637093E-3</v>
      </c>
      <c r="P200" s="59">
        <f t="shared" si="53"/>
        <v>9.0243834954071485</v>
      </c>
      <c r="Q200" s="59">
        <f t="shared" si="55"/>
        <v>1.6258333263817093E-2</v>
      </c>
      <c r="R200" s="70">
        <v>5640.7</v>
      </c>
      <c r="S200" s="70">
        <v>302.60000000000002</v>
      </c>
      <c r="T200" s="55">
        <f t="shared" si="47"/>
        <v>199</v>
      </c>
      <c r="U200" s="70">
        <v>320.5</v>
      </c>
      <c r="V200" s="72">
        <v>201</v>
      </c>
    </row>
    <row r="201" spans="1:22" x14ac:dyDescent="0.25">
      <c r="A201" s="5">
        <f t="shared" si="49"/>
        <v>200</v>
      </c>
      <c r="B201" s="5">
        <f t="shared" si="48"/>
        <v>1</v>
      </c>
      <c r="C201" s="28">
        <v>1996</v>
      </c>
      <c r="D201" s="28">
        <v>4</v>
      </c>
      <c r="E201" s="48">
        <v>6142.5</v>
      </c>
      <c r="F201" s="51">
        <v>8470.5720000000001</v>
      </c>
      <c r="G201" s="51">
        <f t="shared" si="50"/>
        <v>97.875</v>
      </c>
      <c r="H201" s="58">
        <f t="shared" si="42"/>
        <v>3151.7652716049406</v>
      </c>
      <c r="I201" s="59">
        <f t="shared" si="51"/>
        <v>8372.6970000000001</v>
      </c>
      <c r="J201" s="59">
        <f t="shared" si="54"/>
        <v>8303.0939999999991</v>
      </c>
      <c r="K201" s="59">
        <f t="shared" si="43"/>
        <v>3217.2442716049386</v>
      </c>
      <c r="L201" s="59">
        <f t="shared" si="44"/>
        <v>3347.0242716049393</v>
      </c>
      <c r="M201" s="59">
        <f t="shared" si="45"/>
        <v>9.0443533178334174</v>
      </c>
      <c r="N201" s="59">
        <f t="shared" si="46"/>
        <v>0.6246879978898221</v>
      </c>
      <c r="O201" s="59">
        <f t="shared" si="52"/>
        <v>1.1621984030105281E-2</v>
      </c>
      <c r="P201" s="59">
        <f t="shared" si="53"/>
        <v>9.0327313338033122</v>
      </c>
      <c r="Q201" s="59">
        <f t="shared" si="55"/>
        <v>8.3478383961637093E-3</v>
      </c>
      <c r="R201" s="70">
        <v>5687.6</v>
      </c>
      <c r="S201" s="70">
        <v>311</v>
      </c>
      <c r="T201" s="55">
        <f t="shared" si="47"/>
        <v>200</v>
      </c>
      <c r="U201" s="70">
        <v>330.6</v>
      </c>
      <c r="V201" s="72">
        <v>202</v>
      </c>
    </row>
    <row r="202" spans="1:22" x14ac:dyDescent="0.25">
      <c r="A202" s="5">
        <f t="shared" si="49"/>
        <v>201</v>
      </c>
      <c r="B202" s="5">
        <f t="shared" si="48"/>
        <v>1</v>
      </c>
      <c r="C202" s="28">
        <v>1997</v>
      </c>
      <c r="D202" s="28">
        <v>1</v>
      </c>
      <c r="E202" s="48">
        <v>6201.3</v>
      </c>
      <c r="F202" s="51">
        <v>8536.0509999999995</v>
      </c>
      <c r="G202" s="51">
        <f t="shared" si="50"/>
        <v>65.47899999999936</v>
      </c>
      <c r="H202" s="58">
        <f t="shared" si="42"/>
        <v>3217.24427160494</v>
      </c>
      <c r="I202" s="59">
        <f t="shared" si="51"/>
        <v>8470.5720000000001</v>
      </c>
      <c r="J202" s="59">
        <f t="shared" si="54"/>
        <v>8372.6970000000001</v>
      </c>
      <c r="K202" s="59">
        <f t="shared" si="43"/>
        <v>3347.0242716049393</v>
      </c>
      <c r="L202" s="59">
        <f t="shared" si="44"/>
        <v>3454.9132716049385</v>
      </c>
      <c r="M202" s="59">
        <f t="shared" si="45"/>
        <v>9.0520537676591477</v>
      </c>
      <c r="N202" s="59">
        <f t="shared" si="46"/>
        <v>0.63238844771555236</v>
      </c>
      <c r="O202" s="59">
        <f t="shared" si="52"/>
        <v>7.70044982573026E-3</v>
      </c>
      <c r="P202" s="59">
        <f t="shared" si="53"/>
        <v>9.0443533178334174</v>
      </c>
      <c r="Q202" s="59">
        <f t="shared" si="55"/>
        <v>1.1621984030105281E-2</v>
      </c>
      <c r="R202" s="70">
        <v>5749.1</v>
      </c>
      <c r="S202" s="70">
        <v>320.5</v>
      </c>
      <c r="T202" s="55">
        <f t="shared" si="47"/>
        <v>201</v>
      </c>
      <c r="U202" s="70">
        <v>339.7</v>
      </c>
      <c r="V202" s="72">
        <v>203</v>
      </c>
    </row>
    <row r="203" spans="1:22" x14ac:dyDescent="0.25">
      <c r="A203" s="5">
        <f t="shared" si="49"/>
        <v>202</v>
      </c>
      <c r="B203" s="5">
        <f t="shared" si="48"/>
        <v>1</v>
      </c>
      <c r="C203" s="28">
        <v>1997</v>
      </c>
      <c r="D203" s="28">
        <v>2</v>
      </c>
      <c r="E203" s="48">
        <v>6251.9</v>
      </c>
      <c r="F203" s="51">
        <v>8665.8310000000001</v>
      </c>
      <c r="G203" s="51">
        <f t="shared" si="50"/>
        <v>129.78000000000065</v>
      </c>
      <c r="H203" s="58">
        <f t="shared" si="42"/>
        <v>3347.0242716049406</v>
      </c>
      <c r="I203" s="59">
        <f t="shared" si="51"/>
        <v>8536.0509999999995</v>
      </c>
      <c r="J203" s="59">
        <f t="shared" si="54"/>
        <v>8470.5720000000001</v>
      </c>
      <c r="K203" s="59">
        <f t="shared" si="43"/>
        <v>3454.9132716049385</v>
      </c>
      <c r="L203" s="59">
        <f t="shared" si="44"/>
        <v>3519.6072716049398</v>
      </c>
      <c r="M203" s="59">
        <f t="shared" si="45"/>
        <v>9.0671431006095826</v>
      </c>
      <c r="N203" s="59">
        <f t="shared" si="46"/>
        <v>0.64747778066598727</v>
      </c>
      <c r="O203" s="59">
        <f t="shared" si="52"/>
        <v>1.5089332950434908E-2</v>
      </c>
      <c r="P203" s="59">
        <f t="shared" si="53"/>
        <v>9.0520537676591477</v>
      </c>
      <c r="Q203" s="59">
        <f t="shared" si="55"/>
        <v>7.70044982573026E-3</v>
      </c>
      <c r="R203" s="70">
        <v>5775.8</v>
      </c>
      <c r="S203" s="70">
        <v>330.6</v>
      </c>
      <c r="T203" s="55">
        <f t="shared" si="47"/>
        <v>202</v>
      </c>
      <c r="U203" s="70">
        <v>347.1</v>
      </c>
      <c r="V203" s="72">
        <v>204</v>
      </c>
    </row>
    <row r="204" spans="1:22" x14ac:dyDescent="0.25">
      <c r="A204" s="5">
        <f t="shared" si="49"/>
        <v>203</v>
      </c>
      <c r="B204" s="5">
        <f t="shared" si="48"/>
        <v>1</v>
      </c>
      <c r="C204" s="28">
        <v>1997</v>
      </c>
      <c r="D204" s="28">
        <v>3</v>
      </c>
      <c r="E204" s="48">
        <v>6323.3</v>
      </c>
      <c r="F204" s="51">
        <v>8773.7199999999993</v>
      </c>
      <c r="G204" s="51">
        <f t="shared" si="50"/>
        <v>107.88899999999921</v>
      </c>
      <c r="H204" s="58">
        <f t="shared" si="42"/>
        <v>3454.9132716049398</v>
      </c>
      <c r="I204" s="59">
        <f t="shared" si="51"/>
        <v>8665.8310000000001</v>
      </c>
      <c r="J204" s="59">
        <f t="shared" si="54"/>
        <v>8536.0509999999995</v>
      </c>
      <c r="K204" s="59">
        <f t="shared" si="43"/>
        <v>3519.6072716049398</v>
      </c>
      <c r="L204" s="59">
        <f t="shared" si="44"/>
        <v>3617.3842716049398</v>
      </c>
      <c r="M204" s="59">
        <f t="shared" si="45"/>
        <v>9.0795161687482882</v>
      </c>
      <c r="N204" s="59">
        <f t="shared" si="46"/>
        <v>0.6598508488046928</v>
      </c>
      <c r="O204" s="59">
        <f t="shared" si="52"/>
        <v>1.2373068138705534E-2</v>
      </c>
      <c r="P204" s="59">
        <f t="shared" si="53"/>
        <v>9.0671431006095826</v>
      </c>
      <c r="Q204" s="59">
        <f t="shared" si="55"/>
        <v>1.5089332950434908E-2</v>
      </c>
      <c r="R204" s="70">
        <v>5870.7</v>
      </c>
      <c r="S204" s="70">
        <v>339.7</v>
      </c>
      <c r="T204" s="55">
        <f t="shared" si="47"/>
        <v>203</v>
      </c>
      <c r="U204" s="70">
        <v>350.1</v>
      </c>
      <c r="V204" s="72">
        <v>205</v>
      </c>
    </row>
    <row r="205" spans="1:22" x14ac:dyDescent="0.25">
      <c r="A205" s="5">
        <f t="shared" si="49"/>
        <v>204</v>
      </c>
      <c r="B205" s="5">
        <f t="shared" si="48"/>
        <v>1</v>
      </c>
      <c r="C205" s="28">
        <v>1997</v>
      </c>
      <c r="D205" s="28">
        <v>4</v>
      </c>
      <c r="E205" s="48">
        <v>6406.6</v>
      </c>
      <c r="F205" s="51">
        <v>8838.4140000000007</v>
      </c>
      <c r="G205" s="51">
        <f t="shared" si="50"/>
        <v>64.694000000001324</v>
      </c>
      <c r="H205" s="58">
        <f t="shared" si="42"/>
        <v>3519.6072716049412</v>
      </c>
      <c r="I205" s="59">
        <f t="shared" si="51"/>
        <v>8773.7199999999993</v>
      </c>
      <c r="J205" s="59">
        <f t="shared" si="54"/>
        <v>8665.8310000000001</v>
      </c>
      <c r="K205" s="59">
        <f t="shared" si="43"/>
        <v>3617.3842716049398</v>
      </c>
      <c r="L205" s="59">
        <f t="shared" si="44"/>
        <v>3676.4822716049398</v>
      </c>
      <c r="M205" s="59">
        <f t="shared" si="45"/>
        <v>9.0868627277707681</v>
      </c>
      <c r="N205" s="59">
        <f t="shared" si="46"/>
        <v>0.66719740782717274</v>
      </c>
      <c r="O205" s="59">
        <f t="shared" si="52"/>
        <v>7.3465590224799371E-3</v>
      </c>
      <c r="P205" s="59">
        <f t="shared" si="53"/>
        <v>9.0795161687482882</v>
      </c>
      <c r="Q205" s="59">
        <f t="shared" si="55"/>
        <v>1.2373068138705534E-2</v>
      </c>
      <c r="R205" s="70">
        <v>5931.4</v>
      </c>
      <c r="S205" s="70">
        <v>347.1</v>
      </c>
      <c r="T205" s="55">
        <f t="shared" si="47"/>
        <v>204</v>
      </c>
      <c r="U205" s="70">
        <v>352.3</v>
      </c>
      <c r="V205" s="72">
        <v>206</v>
      </c>
    </row>
    <row r="206" spans="1:22" x14ac:dyDescent="0.25">
      <c r="A206" s="5">
        <f t="shared" si="49"/>
        <v>205</v>
      </c>
      <c r="B206" s="5">
        <f t="shared" si="48"/>
        <v>1</v>
      </c>
      <c r="C206" s="28">
        <v>1998</v>
      </c>
      <c r="D206" s="28">
        <v>1</v>
      </c>
      <c r="E206" s="48">
        <v>6543.4</v>
      </c>
      <c r="F206" s="51">
        <v>8936.1910000000007</v>
      </c>
      <c r="G206" s="51">
        <f t="shared" si="50"/>
        <v>97.777000000000044</v>
      </c>
      <c r="H206" s="58">
        <f t="shared" si="42"/>
        <v>3617.3842716049412</v>
      </c>
      <c r="I206" s="59">
        <f t="shared" si="51"/>
        <v>8838.4140000000007</v>
      </c>
      <c r="J206" s="59">
        <f t="shared" si="54"/>
        <v>8773.7199999999993</v>
      </c>
      <c r="K206" s="59">
        <f t="shared" si="43"/>
        <v>3676.4822716049398</v>
      </c>
      <c r="L206" s="59">
        <f t="shared" si="44"/>
        <v>3780.0512716049393</v>
      </c>
      <c r="M206" s="59">
        <f t="shared" si="45"/>
        <v>9.0978647147372627</v>
      </c>
      <c r="N206" s="59">
        <f t="shared" si="46"/>
        <v>0.67819939479366731</v>
      </c>
      <c r="O206" s="59">
        <f t="shared" si="52"/>
        <v>1.100198696649457E-2</v>
      </c>
      <c r="P206" s="59">
        <f t="shared" si="53"/>
        <v>9.0868627277707681</v>
      </c>
      <c r="Q206" s="59">
        <f t="shared" si="55"/>
        <v>7.3465590224799371E-3</v>
      </c>
      <c r="R206" s="70">
        <v>5996.8</v>
      </c>
      <c r="S206" s="70">
        <v>350.1</v>
      </c>
      <c r="T206" s="55">
        <f t="shared" si="47"/>
        <v>205</v>
      </c>
      <c r="U206" s="70">
        <v>351.9</v>
      </c>
      <c r="V206" s="72">
        <v>207</v>
      </c>
    </row>
    <row r="207" spans="1:22" x14ac:dyDescent="0.25">
      <c r="A207" s="5">
        <f t="shared" si="49"/>
        <v>206</v>
      </c>
      <c r="B207" s="5">
        <f t="shared" si="48"/>
        <v>1</v>
      </c>
      <c r="C207" s="28">
        <v>1998</v>
      </c>
      <c r="D207" s="28">
        <v>2</v>
      </c>
      <c r="E207" s="48">
        <v>6638.6</v>
      </c>
      <c r="F207" s="51">
        <v>8995.2890000000007</v>
      </c>
      <c r="G207" s="51">
        <f t="shared" si="50"/>
        <v>59.097999999999956</v>
      </c>
      <c r="H207" s="58">
        <f t="shared" si="42"/>
        <v>3676.4822716049412</v>
      </c>
      <c r="I207" s="59">
        <f t="shared" si="51"/>
        <v>8936.1910000000007</v>
      </c>
      <c r="J207" s="59">
        <f t="shared" si="54"/>
        <v>8838.4140000000007</v>
      </c>
      <c r="K207" s="59">
        <f t="shared" si="43"/>
        <v>3780.0512716049393</v>
      </c>
      <c r="L207" s="59">
        <f t="shared" si="44"/>
        <v>3918.2742716049393</v>
      </c>
      <c r="M207" s="59">
        <f t="shared" si="45"/>
        <v>9.1044562748290438</v>
      </c>
      <c r="N207" s="59">
        <f t="shared" si="46"/>
        <v>0.6847909548854485</v>
      </c>
      <c r="O207" s="59">
        <f t="shared" si="52"/>
        <v>6.5915600917811901E-3</v>
      </c>
      <c r="P207" s="59">
        <f t="shared" si="53"/>
        <v>9.0978647147372627</v>
      </c>
      <c r="Q207" s="59">
        <f t="shared" si="55"/>
        <v>1.100198696649457E-2</v>
      </c>
      <c r="R207" s="70">
        <v>6092.1</v>
      </c>
      <c r="S207" s="70">
        <v>352.3</v>
      </c>
      <c r="T207" s="55">
        <f t="shared" si="47"/>
        <v>206</v>
      </c>
      <c r="U207" s="70">
        <v>352.2</v>
      </c>
      <c r="V207" s="72">
        <v>208</v>
      </c>
    </row>
    <row r="208" spans="1:22" x14ac:dyDescent="0.25">
      <c r="A208" s="5">
        <f t="shared" si="49"/>
        <v>207</v>
      </c>
      <c r="B208" s="5">
        <f t="shared" si="48"/>
        <v>1</v>
      </c>
      <c r="C208" s="28">
        <v>1998</v>
      </c>
      <c r="D208" s="28">
        <v>3</v>
      </c>
      <c r="E208" s="48">
        <v>6710.9</v>
      </c>
      <c r="F208" s="51">
        <v>9098.8580000000002</v>
      </c>
      <c r="G208" s="51">
        <f t="shared" si="50"/>
        <v>103.56899999999951</v>
      </c>
      <c r="H208" s="58">
        <f t="shared" si="42"/>
        <v>3780.0512716049407</v>
      </c>
      <c r="I208" s="59">
        <f t="shared" si="51"/>
        <v>8995.2890000000007</v>
      </c>
      <c r="J208" s="59">
        <f t="shared" si="54"/>
        <v>8936.1910000000007</v>
      </c>
      <c r="K208" s="59">
        <f t="shared" si="43"/>
        <v>3918.2742716049393</v>
      </c>
      <c r="L208" s="59">
        <f t="shared" si="44"/>
        <v>3996.7112716049392</v>
      </c>
      <c r="M208" s="59">
        <f t="shared" si="45"/>
        <v>9.1159041901243523</v>
      </c>
      <c r="N208" s="59">
        <f t="shared" si="46"/>
        <v>0.69623887018075692</v>
      </c>
      <c r="O208" s="59">
        <f t="shared" si="52"/>
        <v>1.144791529530842E-2</v>
      </c>
      <c r="P208" s="59">
        <f t="shared" si="53"/>
        <v>9.1044562748290438</v>
      </c>
      <c r="Q208" s="59">
        <f t="shared" si="55"/>
        <v>6.5915600917811901E-3</v>
      </c>
      <c r="R208" s="70">
        <v>6165.7</v>
      </c>
      <c r="S208" s="70">
        <v>351.9</v>
      </c>
      <c r="T208" s="55">
        <f t="shared" si="47"/>
        <v>207</v>
      </c>
      <c r="U208" s="70">
        <v>339.9</v>
      </c>
      <c r="V208" s="72">
        <v>209</v>
      </c>
    </row>
    <row r="209" spans="1:22" x14ac:dyDescent="0.25">
      <c r="A209" s="5">
        <f t="shared" si="49"/>
        <v>208</v>
      </c>
      <c r="B209" s="5">
        <f t="shared" si="48"/>
        <v>1</v>
      </c>
      <c r="C209" s="28">
        <v>1998</v>
      </c>
      <c r="D209" s="28">
        <v>4</v>
      </c>
      <c r="E209" s="48">
        <v>6763</v>
      </c>
      <c r="F209" s="51">
        <v>9237.0810000000001</v>
      </c>
      <c r="G209" s="51">
        <f t="shared" si="50"/>
        <v>138.22299999999996</v>
      </c>
      <c r="H209" s="58">
        <f t="shared" si="42"/>
        <v>3918.2742716049406</v>
      </c>
      <c r="I209" s="59">
        <f t="shared" si="51"/>
        <v>9098.8580000000002</v>
      </c>
      <c r="J209" s="59">
        <f t="shared" si="54"/>
        <v>8995.2890000000007</v>
      </c>
      <c r="K209" s="59">
        <f t="shared" si="43"/>
        <v>3996.7112716049392</v>
      </c>
      <c r="L209" s="59">
        <f t="shared" si="44"/>
        <v>4073.7742716049393</v>
      </c>
      <c r="M209" s="59">
        <f t="shared" si="45"/>
        <v>9.1309812056350328</v>
      </c>
      <c r="N209" s="59">
        <f t="shared" si="46"/>
        <v>0.71131588569143744</v>
      </c>
      <c r="O209" s="59">
        <f t="shared" si="52"/>
        <v>1.5077015510680525E-2</v>
      </c>
      <c r="P209" s="59">
        <f t="shared" si="53"/>
        <v>9.1159041901243523</v>
      </c>
      <c r="Q209" s="59">
        <f t="shared" si="55"/>
        <v>1.144791529530842E-2</v>
      </c>
      <c r="R209" s="70">
        <v>6248.8</v>
      </c>
      <c r="S209" s="70">
        <v>352.2</v>
      </c>
      <c r="T209" s="55">
        <f t="shared" si="47"/>
        <v>208</v>
      </c>
      <c r="U209" s="70">
        <v>333.4</v>
      </c>
      <c r="V209" s="72">
        <v>210</v>
      </c>
    </row>
    <row r="210" spans="1:22" x14ac:dyDescent="0.25">
      <c r="A210" s="5">
        <f t="shared" si="49"/>
        <v>209</v>
      </c>
      <c r="B210" s="5">
        <f t="shared" si="48"/>
        <v>1</v>
      </c>
      <c r="C210" s="28">
        <v>1999</v>
      </c>
      <c r="D210" s="28">
        <v>1</v>
      </c>
      <c r="E210" s="48">
        <v>6812.9</v>
      </c>
      <c r="F210" s="51">
        <v>9315.518</v>
      </c>
      <c r="G210" s="51">
        <f t="shared" si="50"/>
        <v>78.436999999999898</v>
      </c>
      <c r="H210" s="58">
        <f t="shared" si="42"/>
        <v>3996.7112716049405</v>
      </c>
      <c r="I210" s="59">
        <f t="shared" si="51"/>
        <v>9237.0810000000001</v>
      </c>
      <c r="J210" s="59">
        <f t="shared" si="54"/>
        <v>9098.8580000000002</v>
      </c>
      <c r="K210" s="59">
        <f t="shared" si="43"/>
        <v>4073.7742716049393</v>
      </c>
      <c r="L210" s="59">
        <f t="shared" si="44"/>
        <v>4183.4302716049378</v>
      </c>
      <c r="M210" s="59">
        <f t="shared" si="45"/>
        <v>9.1394368907219743</v>
      </c>
      <c r="N210" s="59">
        <f t="shared" si="46"/>
        <v>0.71977157077837894</v>
      </c>
      <c r="O210" s="59">
        <f t="shared" si="52"/>
        <v>8.4556850869415001E-3</v>
      </c>
      <c r="P210" s="59">
        <f t="shared" si="53"/>
        <v>9.1309812056350328</v>
      </c>
      <c r="Q210" s="59">
        <f t="shared" si="55"/>
        <v>1.5077015510680525E-2</v>
      </c>
      <c r="R210" s="70">
        <v>6311.3</v>
      </c>
      <c r="S210" s="70">
        <v>339.9</v>
      </c>
      <c r="T210" s="55">
        <f t="shared" si="47"/>
        <v>209</v>
      </c>
      <c r="U210" s="70">
        <v>334.2</v>
      </c>
      <c r="V210" s="72">
        <v>211</v>
      </c>
    </row>
    <row r="211" spans="1:22" x14ac:dyDescent="0.25">
      <c r="A211" s="5">
        <f t="shared" si="49"/>
        <v>210</v>
      </c>
      <c r="B211" s="5">
        <f t="shared" si="48"/>
        <v>1</v>
      </c>
      <c r="C211" s="28">
        <v>1999</v>
      </c>
      <c r="D211" s="28">
        <v>2</v>
      </c>
      <c r="E211" s="48">
        <v>6822.1</v>
      </c>
      <c r="F211" s="51">
        <v>9392.5810000000001</v>
      </c>
      <c r="G211" s="51">
        <f t="shared" si="50"/>
        <v>77.063000000000102</v>
      </c>
      <c r="H211" s="58">
        <f t="shared" si="42"/>
        <v>4073.7742716049406</v>
      </c>
      <c r="I211" s="59">
        <f t="shared" si="51"/>
        <v>9315.518</v>
      </c>
      <c r="J211" s="59">
        <f t="shared" si="54"/>
        <v>9237.0810000000001</v>
      </c>
      <c r="K211" s="59">
        <f t="shared" si="43"/>
        <v>4183.4302716049378</v>
      </c>
      <c r="L211" s="59">
        <f t="shared" si="44"/>
        <v>4352.2822716049386</v>
      </c>
      <c r="M211" s="59">
        <f t="shared" si="45"/>
        <v>9.1476754013129877</v>
      </c>
      <c r="N211" s="59">
        <f t="shared" si="46"/>
        <v>0.72801008136939238</v>
      </c>
      <c r="O211" s="59">
        <f t="shared" si="52"/>
        <v>8.2385105910134371E-3</v>
      </c>
      <c r="P211" s="59">
        <f t="shared" si="53"/>
        <v>9.1394368907219743</v>
      </c>
      <c r="Q211" s="59">
        <f t="shared" si="55"/>
        <v>8.4556850869415001E-3</v>
      </c>
      <c r="R211" s="70">
        <v>6409.7</v>
      </c>
      <c r="S211" s="70">
        <v>333.4</v>
      </c>
      <c r="T211" s="55">
        <f t="shared" si="47"/>
        <v>210</v>
      </c>
      <c r="U211" s="70">
        <v>342</v>
      </c>
      <c r="V211" s="72">
        <v>212</v>
      </c>
    </row>
    <row r="212" spans="1:22" x14ac:dyDescent="0.25">
      <c r="A212" s="5">
        <f t="shared" si="49"/>
        <v>211</v>
      </c>
      <c r="B212" s="5">
        <f t="shared" si="48"/>
        <v>1</v>
      </c>
      <c r="C212" s="28">
        <v>1999</v>
      </c>
      <c r="D212" s="28">
        <v>3</v>
      </c>
      <c r="E212" s="48">
        <v>6856</v>
      </c>
      <c r="F212" s="51">
        <v>9502.2369999999992</v>
      </c>
      <c r="G212" s="51">
        <f t="shared" si="50"/>
        <v>109.65599999999904</v>
      </c>
      <c r="H212" s="58">
        <f t="shared" si="42"/>
        <v>4183.4302716049397</v>
      </c>
      <c r="I212" s="59">
        <f t="shared" si="51"/>
        <v>9392.5810000000001</v>
      </c>
      <c r="J212" s="59">
        <f t="shared" si="54"/>
        <v>9315.518</v>
      </c>
      <c r="K212" s="59">
        <f t="shared" si="43"/>
        <v>4352.2822716049386</v>
      </c>
      <c r="L212" s="59">
        <f t="shared" si="44"/>
        <v>4376.8242716049381</v>
      </c>
      <c r="M212" s="59">
        <f t="shared" si="45"/>
        <v>9.1592825235532658</v>
      </c>
      <c r="N212" s="59">
        <f t="shared" si="46"/>
        <v>0.73961720360967043</v>
      </c>
      <c r="O212" s="59">
        <f t="shared" si="52"/>
        <v>1.1607122240278045E-2</v>
      </c>
      <c r="P212" s="59">
        <f t="shared" si="53"/>
        <v>9.1476754013129877</v>
      </c>
      <c r="Q212" s="59">
        <f t="shared" si="55"/>
        <v>8.2385105910134371E-3</v>
      </c>
      <c r="R212" s="70">
        <v>6476.7</v>
      </c>
      <c r="S212" s="70">
        <v>334.2</v>
      </c>
      <c r="T212" s="55">
        <f t="shared" si="47"/>
        <v>211</v>
      </c>
      <c r="U212" s="70">
        <v>360.3</v>
      </c>
      <c r="V212" s="72">
        <v>213</v>
      </c>
    </row>
    <row r="213" spans="1:22" x14ac:dyDescent="0.25">
      <c r="A213" s="5">
        <f t="shared" si="49"/>
        <v>212</v>
      </c>
      <c r="B213" s="5">
        <f t="shared" si="48"/>
        <v>1</v>
      </c>
      <c r="C213" s="28">
        <v>1999</v>
      </c>
      <c r="D213" s="28">
        <v>4</v>
      </c>
      <c r="E213" s="48">
        <v>6955.6</v>
      </c>
      <c r="F213" s="51">
        <v>9671.0889999999999</v>
      </c>
      <c r="G213" s="51">
        <f t="shared" si="50"/>
        <v>168.85200000000077</v>
      </c>
      <c r="H213" s="58">
        <f t="shared" si="42"/>
        <v>4352.2822716049404</v>
      </c>
      <c r="I213" s="59">
        <f t="shared" si="51"/>
        <v>9502.2369999999992</v>
      </c>
      <c r="J213" s="59">
        <f t="shared" si="54"/>
        <v>9392.5810000000001</v>
      </c>
      <c r="K213" s="59">
        <f t="shared" si="43"/>
        <v>4376.8242716049381</v>
      </c>
      <c r="L213" s="59">
        <f t="shared" si="44"/>
        <v>4529.0852716049385</v>
      </c>
      <c r="M213" s="59">
        <f t="shared" si="45"/>
        <v>9.1768961984457889</v>
      </c>
      <c r="N213" s="59">
        <f t="shared" si="46"/>
        <v>0.75723087850219351</v>
      </c>
      <c r="O213" s="59">
        <f t="shared" si="52"/>
        <v>1.7613674892523079E-2</v>
      </c>
      <c r="P213" s="59">
        <f t="shared" si="53"/>
        <v>9.1592825235532658</v>
      </c>
      <c r="Q213" s="59">
        <f t="shared" si="55"/>
        <v>1.1607122240278045E-2</v>
      </c>
      <c r="R213" s="70">
        <v>6556.8</v>
      </c>
      <c r="S213" s="70">
        <v>342</v>
      </c>
      <c r="T213" s="55">
        <f t="shared" si="47"/>
        <v>212</v>
      </c>
      <c r="U213" s="70">
        <v>377.3</v>
      </c>
      <c r="V213" s="72">
        <v>214</v>
      </c>
    </row>
    <row r="214" spans="1:22" x14ac:dyDescent="0.25">
      <c r="A214" s="5">
        <f t="shared" si="49"/>
        <v>213</v>
      </c>
      <c r="B214" s="5">
        <f t="shared" si="48"/>
        <v>1</v>
      </c>
      <c r="C214" s="28">
        <v>2000</v>
      </c>
      <c r="D214" s="28">
        <v>1</v>
      </c>
      <c r="E214" s="48">
        <v>7109.7</v>
      </c>
      <c r="F214" s="51">
        <v>9695.6309999999994</v>
      </c>
      <c r="G214" s="51">
        <f t="shared" si="50"/>
        <v>24.541999999999462</v>
      </c>
      <c r="H214" s="58">
        <f t="shared" si="42"/>
        <v>4376.8242716049399</v>
      </c>
      <c r="I214" s="59">
        <f t="shared" si="51"/>
        <v>9671.0889999999999</v>
      </c>
      <c r="J214" s="59">
        <f t="shared" si="54"/>
        <v>9502.2369999999992</v>
      </c>
      <c r="K214" s="59">
        <f t="shared" si="43"/>
        <v>4529.0852716049385</v>
      </c>
      <c r="L214" s="59">
        <f t="shared" si="44"/>
        <v>4517.7962716049378</v>
      </c>
      <c r="M214" s="59">
        <f t="shared" si="45"/>
        <v>9.1794306506542185</v>
      </c>
      <c r="N214" s="59">
        <f t="shared" si="46"/>
        <v>0.75976533071062313</v>
      </c>
      <c r="O214" s="59">
        <f t="shared" si="52"/>
        <v>2.5344522084296273E-3</v>
      </c>
      <c r="P214" s="59">
        <f t="shared" si="53"/>
        <v>9.1768961984457889</v>
      </c>
      <c r="Q214" s="59">
        <f t="shared" si="55"/>
        <v>1.7613674892523079E-2</v>
      </c>
      <c r="R214" s="70">
        <v>6661.3</v>
      </c>
      <c r="S214" s="70">
        <v>360.3</v>
      </c>
      <c r="T214" s="55">
        <f t="shared" si="47"/>
        <v>213</v>
      </c>
      <c r="U214" s="70">
        <v>386.6</v>
      </c>
      <c r="V214" s="72">
        <v>215</v>
      </c>
    </row>
    <row r="215" spans="1:22" x14ac:dyDescent="0.25">
      <c r="A215" s="5">
        <f t="shared" si="49"/>
        <v>214</v>
      </c>
      <c r="B215" s="5">
        <f t="shared" si="48"/>
        <v>1</v>
      </c>
      <c r="C215" s="28">
        <v>2000</v>
      </c>
      <c r="D215" s="28">
        <v>2</v>
      </c>
      <c r="E215" s="48">
        <v>7157.5</v>
      </c>
      <c r="F215" s="51">
        <v>9847.8919999999998</v>
      </c>
      <c r="G215" s="51">
        <f t="shared" si="50"/>
        <v>152.26100000000042</v>
      </c>
      <c r="H215" s="58">
        <f t="shared" si="42"/>
        <v>4529.0852716049403</v>
      </c>
      <c r="I215" s="59">
        <f t="shared" si="51"/>
        <v>9695.6309999999994</v>
      </c>
      <c r="J215" s="59">
        <f t="shared" si="54"/>
        <v>9671.0889999999999</v>
      </c>
      <c r="K215" s="59">
        <f t="shared" si="43"/>
        <v>4517.7962716049378</v>
      </c>
      <c r="L215" s="59">
        <f t="shared" si="44"/>
        <v>4568.9422716049385</v>
      </c>
      <c r="M215" s="59">
        <f t="shared" si="45"/>
        <v>9.195012701110409</v>
      </c>
      <c r="N215" s="59">
        <f t="shared" si="46"/>
        <v>0.77534738116681368</v>
      </c>
      <c r="O215" s="59">
        <f t="shared" si="52"/>
        <v>1.5582050456190544E-2</v>
      </c>
      <c r="P215" s="59">
        <f t="shared" si="53"/>
        <v>9.1794306506542185</v>
      </c>
      <c r="Q215" s="59">
        <f t="shared" si="55"/>
        <v>2.5344522084296273E-3</v>
      </c>
      <c r="R215" s="70">
        <v>6703.3</v>
      </c>
      <c r="S215" s="70">
        <v>377.3</v>
      </c>
      <c r="T215" s="55">
        <f t="shared" si="47"/>
        <v>214</v>
      </c>
      <c r="U215" s="70">
        <v>387.6</v>
      </c>
      <c r="V215" s="72">
        <v>216</v>
      </c>
    </row>
    <row r="216" spans="1:22" x14ac:dyDescent="0.25">
      <c r="A216" s="5">
        <f t="shared" si="49"/>
        <v>215</v>
      </c>
      <c r="B216" s="5">
        <f t="shared" si="48"/>
        <v>1</v>
      </c>
      <c r="C216" s="28">
        <v>2000</v>
      </c>
      <c r="D216" s="28">
        <v>3</v>
      </c>
      <c r="E216" s="48">
        <v>7249.3</v>
      </c>
      <c r="F216" s="51">
        <v>9836.6029999999992</v>
      </c>
      <c r="G216" s="51">
        <f t="shared" si="50"/>
        <v>-11.289000000000669</v>
      </c>
      <c r="H216" s="58">
        <f t="shared" si="42"/>
        <v>4517.7962716049396</v>
      </c>
      <c r="I216" s="59">
        <f t="shared" si="51"/>
        <v>9847.8919999999998</v>
      </c>
      <c r="J216" s="59">
        <f t="shared" si="54"/>
        <v>9695.6309999999994</v>
      </c>
      <c r="K216" s="59">
        <f t="shared" si="43"/>
        <v>4568.9422716049385</v>
      </c>
      <c r="L216" s="59">
        <f t="shared" si="44"/>
        <v>4556.7692716049378</v>
      </c>
      <c r="M216" s="59">
        <f t="shared" si="45"/>
        <v>9.1938657068656866</v>
      </c>
      <c r="N216" s="59">
        <f t="shared" si="46"/>
        <v>0.77420038692209125</v>
      </c>
      <c r="O216" s="59">
        <f t="shared" si="52"/>
        <v>-1.1469942447224213E-3</v>
      </c>
      <c r="P216" s="59">
        <f t="shared" si="53"/>
        <v>9.195012701110409</v>
      </c>
      <c r="Q216" s="59">
        <f t="shared" si="55"/>
        <v>1.5582050456190544E-2</v>
      </c>
      <c r="R216" s="70">
        <v>6768</v>
      </c>
      <c r="S216" s="70">
        <v>386.6</v>
      </c>
      <c r="T216" s="55">
        <f t="shared" si="47"/>
        <v>215</v>
      </c>
      <c r="U216" s="70">
        <v>379.2</v>
      </c>
      <c r="V216" s="72">
        <v>217</v>
      </c>
    </row>
    <row r="217" spans="1:22" x14ac:dyDescent="0.25">
      <c r="A217" s="5">
        <f t="shared" si="49"/>
        <v>216</v>
      </c>
      <c r="B217" s="5">
        <f t="shared" si="48"/>
        <v>1</v>
      </c>
      <c r="C217" s="28">
        <v>2000</v>
      </c>
      <c r="D217" s="28">
        <v>4</v>
      </c>
      <c r="E217" s="48">
        <v>7259.6</v>
      </c>
      <c r="F217" s="51">
        <v>9887.7489999999998</v>
      </c>
      <c r="G217" s="51">
        <f t="shared" si="50"/>
        <v>51.14600000000064</v>
      </c>
      <c r="H217" s="58">
        <f t="shared" si="42"/>
        <v>4568.9422716049403</v>
      </c>
      <c r="I217" s="59">
        <f t="shared" si="51"/>
        <v>9836.6029999999992</v>
      </c>
      <c r="J217" s="59">
        <f t="shared" si="54"/>
        <v>9847.8919999999998</v>
      </c>
      <c r="K217" s="59">
        <f t="shared" si="43"/>
        <v>4556.7692716049378</v>
      </c>
      <c r="L217" s="59">
        <f t="shared" si="44"/>
        <v>4587.1042716049387</v>
      </c>
      <c r="M217" s="59">
        <f t="shared" si="45"/>
        <v>9.1990517950710782</v>
      </c>
      <c r="N217" s="59">
        <f t="shared" si="46"/>
        <v>0.77938647512748283</v>
      </c>
      <c r="O217" s="59">
        <f t="shared" si="52"/>
        <v>5.1860882053915702E-3</v>
      </c>
      <c r="P217" s="59">
        <f t="shared" si="53"/>
        <v>9.1938657068656866</v>
      </c>
      <c r="Q217" s="59">
        <f t="shared" si="55"/>
        <v>-1.1469942447224213E-3</v>
      </c>
      <c r="R217" s="70">
        <v>6825</v>
      </c>
      <c r="S217" s="70">
        <v>387.6</v>
      </c>
      <c r="T217" s="55">
        <f t="shared" si="47"/>
        <v>216</v>
      </c>
      <c r="U217" s="70">
        <v>370.1</v>
      </c>
      <c r="V217" s="72">
        <v>218</v>
      </c>
    </row>
    <row r="218" spans="1:22" x14ac:dyDescent="0.25">
      <c r="A218" s="5">
        <f t="shared" si="49"/>
        <v>217</v>
      </c>
      <c r="B218" s="5">
        <f t="shared" si="48"/>
        <v>1</v>
      </c>
      <c r="C218" s="28">
        <v>2001</v>
      </c>
      <c r="D218" s="28">
        <v>1</v>
      </c>
      <c r="E218" s="48">
        <v>7283</v>
      </c>
      <c r="F218" s="51">
        <v>9875.5759999999991</v>
      </c>
      <c r="G218" s="51">
        <f t="shared" si="50"/>
        <v>-12.173000000000684</v>
      </c>
      <c r="H218" s="58">
        <f t="shared" si="42"/>
        <v>4556.7692716049396</v>
      </c>
      <c r="I218" s="59">
        <f t="shared" si="51"/>
        <v>9887.7489999999998</v>
      </c>
      <c r="J218" s="59">
        <f t="shared" si="54"/>
        <v>9836.6029999999992</v>
      </c>
      <c r="K218" s="59">
        <f t="shared" si="43"/>
        <v>4587.1042716049387</v>
      </c>
      <c r="L218" s="59">
        <f t="shared" si="44"/>
        <v>4552.2532716049382</v>
      </c>
      <c r="M218" s="59">
        <f t="shared" si="45"/>
        <v>9.1978199171821693</v>
      </c>
      <c r="N218" s="59">
        <f t="shared" si="46"/>
        <v>0.77815459723857394</v>
      </c>
      <c r="O218" s="59">
        <f t="shared" si="52"/>
        <v>-1.2318778889088833E-3</v>
      </c>
      <c r="P218" s="59">
        <f t="shared" si="53"/>
        <v>9.1990517950710782</v>
      </c>
      <c r="Q218" s="59">
        <f t="shared" si="55"/>
        <v>5.1860882053915702E-3</v>
      </c>
      <c r="R218" s="70">
        <v>6853.1</v>
      </c>
      <c r="S218" s="70">
        <v>379.2</v>
      </c>
      <c r="T218" s="55">
        <f t="shared" si="47"/>
        <v>217</v>
      </c>
      <c r="U218" s="70">
        <v>366</v>
      </c>
      <c r="V218" s="72">
        <v>219</v>
      </c>
    </row>
    <row r="219" spans="1:22" x14ac:dyDescent="0.25">
      <c r="A219" s="5">
        <f t="shared" si="49"/>
        <v>218</v>
      </c>
      <c r="B219" s="5">
        <f t="shared" si="48"/>
        <v>1</v>
      </c>
      <c r="C219" s="28">
        <v>2001</v>
      </c>
      <c r="D219" s="28">
        <v>2</v>
      </c>
      <c r="E219" s="48">
        <v>7252.1</v>
      </c>
      <c r="F219" s="51">
        <v>9905.9110000000001</v>
      </c>
      <c r="G219" s="51">
        <f t="shared" si="50"/>
        <v>30.335000000000946</v>
      </c>
      <c r="H219" s="58">
        <f t="shared" si="42"/>
        <v>4587.1042716049405</v>
      </c>
      <c r="I219" s="59">
        <f t="shared" si="51"/>
        <v>9875.5759999999991</v>
      </c>
      <c r="J219" s="59">
        <f t="shared" si="54"/>
        <v>9887.7489999999998</v>
      </c>
      <c r="K219" s="59">
        <f t="shared" si="43"/>
        <v>4552.2532716049382</v>
      </c>
      <c r="L219" s="59">
        <f t="shared" si="44"/>
        <v>4591.2272716049383</v>
      </c>
      <c r="M219" s="59">
        <f t="shared" si="45"/>
        <v>9.2008869286539561</v>
      </c>
      <c r="N219" s="59">
        <f t="shared" si="46"/>
        <v>0.78122160871036073</v>
      </c>
      <c r="O219" s="59">
        <f t="shared" si="52"/>
        <v>3.0670114717867847E-3</v>
      </c>
      <c r="P219" s="59">
        <f t="shared" si="53"/>
        <v>9.1978199171821693</v>
      </c>
      <c r="Q219" s="59">
        <f t="shared" si="55"/>
        <v>-1.2318778889088833E-3</v>
      </c>
      <c r="R219" s="70">
        <v>6870.3</v>
      </c>
      <c r="S219" s="70">
        <v>370.1</v>
      </c>
      <c r="T219" s="55">
        <f t="shared" si="47"/>
        <v>218</v>
      </c>
      <c r="U219" s="70">
        <v>368.4</v>
      </c>
      <c r="V219" s="72">
        <v>220</v>
      </c>
    </row>
    <row r="220" spans="1:22" x14ac:dyDescent="0.25">
      <c r="A220" s="5">
        <f t="shared" si="49"/>
        <v>219</v>
      </c>
      <c r="B220" s="5">
        <f t="shared" si="48"/>
        <v>1</v>
      </c>
      <c r="C220" s="28">
        <v>2001</v>
      </c>
      <c r="D220" s="28">
        <v>3</v>
      </c>
      <c r="E220" s="48">
        <v>7452.2</v>
      </c>
      <c r="F220" s="51">
        <v>9871.06</v>
      </c>
      <c r="G220" s="51">
        <f t="shared" si="50"/>
        <v>-34.851000000000568</v>
      </c>
      <c r="H220" s="58">
        <f t="shared" si="42"/>
        <v>4552.25327160494</v>
      </c>
      <c r="I220" s="59">
        <f t="shared" si="51"/>
        <v>9905.9110000000001</v>
      </c>
      <c r="J220" s="59">
        <f t="shared" si="54"/>
        <v>9875.5759999999991</v>
      </c>
      <c r="K220" s="59">
        <f t="shared" si="43"/>
        <v>4591.2272716049383</v>
      </c>
      <c r="L220" s="59">
        <f t="shared" si="44"/>
        <v>4658.4732716049393</v>
      </c>
      <c r="M220" s="59">
        <f t="shared" si="45"/>
        <v>9.1973625228109235</v>
      </c>
      <c r="N220" s="59">
        <f t="shared" si="46"/>
        <v>0.77769720286732813</v>
      </c>
      <c r="O220" s="59">
        <f t="shared" si="52"/>
        <v>-3.5244058430325964E-3</v>
      </c>
      <c r="P220" s="59">
        <f t="shared" si="53"/>
        <v>9.2008869286539561</v>
      </c>
      <c r="Q220" s="59">
        <f t="shared" si="55"/>
        <v>3.0670114717867847E-3</v>
      </c>
      <c r="R220" s="70">
        <v>6900.5</v>
      </c>
      <c r="S220" s="70">
        <v>366</v>
      </c>
      <c r="T220" s="55">
        <f t="shared" si="47"/>
        <v>219</v>
      </c>
      <c r="U220" s="70">
        <v>382.5</v>
      </c>
      <c r="V220" s="72">
        <v>221</v>
      </c>
    </row>
    <row r="221" spans="1:22" x14ac:dyDescent="0.25">
      <c r="A221" s="5">
        <f t="shared" si="49"/>
        <v>220</v>
      </c>
      <c r="B221" s="5">
        <f t="shared" si="48"/>
        <v>1</v>
      </c>
      <c r="C221" s="28">
        <v>2001</v>
      </c>
      <c r="D221" s="28">
        <v>4</v>
      </c>
      <c r="E221" s="48">
        <v>7346</v>
      </c>
      <c r="F221" s="51">
        <v>9910.0339999999997</v>
      </c>
      <c r="G221" s="51">
        <f t="shared" si="50"/>
        <v>38.97400000000016</v>
      </c>
      <c r="H221" s="58">
        <f t="shared" si="42"/>
        <v>4591.2272716049401</v>
      </c>
      <c r="I221" s="59">
        <f t="shared" si="51"/>
        <v>9871.06</v>
      </c>
      <c r="J221" s="59">
        <f t="shared" si="54"/>
        <v>9905.9110000000001</v>
      </c>
      <c r="K221" s="59">
        <f t="shared" si="43"/>
        <v>4658.4732716049393</v>
      </c>
      <c r="L221" s="59">
        <f t="shared" si="44"/>
        <v>4712.761271604938</v>
      </c>
      <c r="M221" s="59">
        <f t="shared" si="45"/>
        <v>9.20130305819605</v>
      </c>
      <c r="N221" s="59">
        <f t="shared" si="46"/>
        <v>0.78163773825245464</v>
      </c>
      <c r="O221" s="59">
        <f t="shared" si="52"/>
        <v>3.940535385126509E-3</v>
      </c>
      <c r="P221" s="59">
        <f t="shared" si="53"/>
        <v>9.1973625228109235</v>
      </c>
      <c r="Q221" s="59">
        <f t="shared" si="55"/>
        <v>-3.5244058430325964E-3</v>
      </c>
      <c r="R221" s="70">
        <v>7017.6</v>
      </c>
      <c r="S221" s="70">
        <v>368.4</v>
      </c>
      <c r="T221" s="55">
        <f t="shared" si="47"/>
        <v>220</v>
      </c>
      <c r="U221" s="70">
        <v>396.1</v>
      </c>
      <c r="V221" s="72">
        <v>222</v>
      </c>
    </row>
    <row r="222" spans="1:22" x14ac:dyDescent="0.25">
      <c r="A222" s="5">
        <f t="shared" si="49"/>
        <v>221</v>
      </c>
      <c r="B222" s="5">
        <f t="shared" si="48"/>
        <v>1</v>
      </c>
      <c r="C222" s="28">
        <v>2002</v>
      </c>
      <c r="D222" s="28">
        <v>1</v>
      </c>
      <c r="E222" s="48">
        <v>7549.9</v>
      </c>
      <c r="F222" s="51">
        <v>9977.2800000000007</v>
      </c>
      <c r="G222" s="51">
        <f t="shared" si="50"/>
        <v>67.246000000001004</v>
      </c>
      <c r="H222" s="58">
        <f t="shared" si="42"/>
        <v>4658.4732716049411</v>
      </c>
      <c r="I222" s="59">
        <f t="shared" si="51"/>
        <v>9910.0339999999997</v>
      </c>
      <c r="J222" s="59">
        <f t="shared" si="54"/>
        <v>9871.06</v>
      </c>
      <c r="K222" s="59">
        <f t="shared" si="43"/>
        <v>4712.761271604938</v>
      </c>
      <c r="L222" s="59">
        <f t="shared" si="44"/>
        <v>4771.8592716049379</v>
      </c>
      <c r="M222" s="59">
        <f t="shared" si="45"/>
        <v>9.2080657870681666</v>
      </c>
      <c r="N222" s="59">
        <f t="shared" si="46"/>
        <v>0.78840046712457124</v>
      </c>
      <c r="O222" s="59">
        <f t="shared" si="52"/>
        <v>6.7627288721165968E-3</v>
      </c>
      <c r="P222" s="59">
        <f t="shared" si="53"/>
        <v>9.20130305819605</v>
      </c>
      <c r="Q222" s="59">
        <f t="shared" si="55"/>
        <v>3.940535385126509E-3</v>
      </c>
      <c r="R222" s="70">
        <v>7042.2</v>
      </c>
      <c r="S222" s="70">
        <v>382.5</v>
      </c>
      <c r="T222" s="55">
        <f t="shared" si="47"/>
        <v>221</v>
      </c>
      <c r="U222" s="70">
        <v>406.1</v>
      </c>
      <c r="V222" s="72">
        <v>223</v>
      </c>
    </row>
    <row r="223" spans="1:22" x14ac:dyDescent="0.25">
      <c r="A223" s="5">
        <f t="shared" si="49"/>
        <v>222</v>
      </c>
      <c r="B223" s="5">
        <f t="shared" si="48"/>
        <v>1</v>
      </c>
      <c r="C223" s="28">
        <v>2002</v>
      </c>
      <c r="D223" s="28">
        <v>2</v>
      </c>
      <c r="E223" s="48">
        <v>7585.2</v>
      </c>
      <c r="F223" s="51">
        <v>10031.567999999999</v>
      </c>
      <c r="G223" s="51">
        <f t="shared" si="50"/>
        <v>54.287999999998647</v>
      </c>
      <c r="H223" s="58">
        <f t="shared" si="42"/>
        <v>4712.7612716049398</v>
      </c>
      <c r="I223" s="59">
        <f t="shared" si="51"/>
        <v>9977.2800000000007</v>
      </c>
      <c r="J223" s="59">
        <f t="shared" si="54"/>
        <v>9910.0339999999997</v>
      </c>
      <c r="K223" s="59">
        <f t="shared" si="43"/>
        <v>4771.8592716049379</v>
      </c>
      <c r="L223" s="59">
        <f t="shared" si="44"/>
        <v>4776.9642716049393</v>
      </c>
      <c r="M223" s="59">
        <f t="shared" si="45"/>
        <v>9.2134921997445414</v>
      </c>
      <c r="N223" s="59">
        <f t="shared" si="46"/>
        <v>0.79382687980094602</v>
      </c>
      <c r="O223" s="59">
        <f t="shared" si="52"/>
        <v>5.4264126763747811E-3</v>
      </c>
      <c r="P223" s="59">
        <f t="shared" si="53"/>
        <v>9.2080657870681666</v>
      </c>
      <c r="Q223" s="59">
        <f t="shared" si="55"/>
        <v>6.7627288721165968E-3</v>
      </c>
      <c r="R223" s="70">
        <v>7083.5</v>
      </c>
      <c r="S223" s="70">
        <v>396.1</v>
      </c>
      <c r="T223" s="55">
        <f t="shared" si="47"/>
        <v>222</v>
      </c>
      <c r="U223" s="70">
        <v>412</v>
      </c>
      <c r="V223" s="72">
        <v>224</v>
      </c>
    </row>
    <row r="224" spans="1:22" x14ac:dyDescent="0.25">
      <c r="A224" s="5">
        <f t="shared" si="49"/>
        <v>223</v>
      </c>
      <c r="B224" s="5">
        <f t="shared" si="48"/>
        <v>1</v>
      </c>
      <c r="C224" s="28">
        <v>2002</v>
      </c>
      <c r="D224" s="28">
        <v>3</v>
      </c>
      <c r="E224" s="48">
        <v>7555.5</v>
      </c>
      <c r="F224" s="51">
        <v>10090.665999999999</v>
      </c>
      <c r="G224" s="51">
        <f t="shared" si="50"/>
        <v>59.097999999999956</v>
      </c>
      <c r="H224" s="58">
        <f t="shared" si="42"/>
        <v>4771.8592716049397</v>
      </c>
      <c r="I224" s="59">
        <f t="shared" si="51"/>
        <v>10031.567999999999</v>
      </c>
      <c r="J224" s="59">
        <f t="shared" si="54"/>
        <v>9977.2800000000007</v>
      </c>
      <c r="K224" s="59">
        <f t="shared" si="43"/>
        <v>4776.9642716049393</v>
      </c>
      <c r="L224" s="59">
        <f t="shared" si="44"/>
        <v>4807.2002716049383</v>
      </c>
      <c r="M224" s="59">
        <f t="shared" si="45"/>
        <v>9.2193661171158396</v>
      </c>
      <c r="N224" s="59">
        <f t="shared" si="46"/>
        <v>0.79970079717224429</v>
      </c>
      <c r="O224" s="59">
        <f t="shared" si="52"/>
        <v>5.8739173712982762E-3</v>
      </c>
      <c r="P224" s="59">
        <f t="shared" si="53"/>
        <v>9.2134921997445414</v>
      </c>
      <c r="Q224" s="59">
        <f t="shared" si="55"/>
        <v>5.4264126763747811E-3</v>
      </c>
      <c r="R224" s="70">
        <v>7123.2</v>
      </c>
      <c r="S224" s="70">
        <v>406.1</v>
      </c>
      <c r="T224" s="55">
        <f t="shared" si="47"/>
        <v>223</v>
      </c>
      <c r="U224" s="70">
        <v>411.7</v>
      </c>
      <c r="V224" s="72">
        <v>225</v>
      </c>
    </row>
    <row r="225" spans="1:22" x14ac:dyDescent="0.25">
      <c r="A225" s="5">
        <f t="shared" si="49"/>
        <v>224</v>
      </c>
      <c r="B225" s="5">
        <f t="shared" si="48"/>
        <v>1</v>
      </c>
      <c r="C225" s="28">
        <v>2002</v>
      </c>
      <c r="D225" s="28">
        <v>4</v>
      </c>
      <c r="E225" s="48">
        <v>7559.3</v>
      </c>
      <c r="F225" s="51">
        <v>10095.771000000001</v>
      </c>
      <c r="G225" s="51">
        <f t="shared" si="50"/>
        <v>5.1050000000013824</v>
      </c>
      <c r="H225" s="58">
        <f t="shared" si="42"/>
        <v>4776.9642716049411</v>
      </c>
      <c r="I225" s="59">
        <f t="shared" si="51"/>
        <v>10090.665999999999</v>
      </c>
      <c r="J225" s="59">
        <f t="shared" si="54"/>
        <v>10031.567999999999</v>
      </c>
      <c r="K225" s="59">
        <f t="shared" si="43"/>
        <v>4807.2002716049383</v>
      </c>
      <c r="L225" s="59">
        <f t="shared" si="44"/>
        <v>4893.8842716049394</v>
      </c>
      <c r="M225" s="59">
        <f t="shared" si="45"/>
        <v>9.2198719022733524</v>
      </c>
      <c r="N225" s="59">
        <f t="shared" si="46"/>
        <v>0.80020658232975705</v>
      </c>
      <c r="O225" s="59">
        <f t="shared" si="52"/>
        <v>5.0578515751276143E-4</v>
      </c>
      <c r="P225" s="59">
        <f t="shared" si="53"/>
        <v>9.2193661171158396</v>
      </c>
      <c r="Q225" s="59">
        <f t="shared" si="55"/>
        <v>5.8739173712982762E-3</v>
      </c>
      <c r="R225" s="70">
        <v>7148.2</v>
      </c>
      <c r="S225" s="70">
        <v>412</v>
      </c>
      <c r="T225" s="55">
        <f t="shared" si="47"/>
        <v>224</v>
      </c>
      <c r="U225" s="70">
        <v>417.4</v>
      </c>
      <c r="V225" s="72">
        <v>226</v>
      </c>
    </row>
    <row r="226" spans="1:22" x14ac:dyDescent="0.25">
      <c r="A226" s="5">
        <f t="shared" si="49"/>
        <v>225</v>
      </c>
      <c r="B226" s="5">
        <f t="shared" si="48"/>
        <v>1</v>
      </c>
      <c r="C226" s="28">
        <v>2003</v>
      </c>
      <c r="D226" s="28">
        <v>1</v>
      </c>
      <c r="E226" s="48">
        <v>7591.7</v>
      </c>
      <c r="F226" s="51">
        <v>10126.007</v>
      </c>
      <c r="G226" s="51">
        <f t="shared" si="50"/>
        <v>30.235999999998967</v>
      </c>
      <c r="H226" s="58">
        <f t="shared" si="42"/>
        <v>4807.2002716049401</v>
      </c>
      <c r="I226" s="59">
        <f t="shared" si="51"/>
        <v>10095.771000000001</v>
      </c>
      <c r="J226" s="59">
        <f t="shared" si="54"/>
        <v>10090.665999999999</v>
      </c>
      <c r="K226" s="59">
        <f t="shared" si="43"/>
        <v>4893.8842716049394</v>
      </c>
      <c r="L226" s="59">
        <f t="shared" si="44"/>
        <v>5079.9162716049386</v>
      </c>
      <c r="M226" s="59">
        <f t="shared" si="45"/>
        <v>9.2228623438193651</v>
      </c>
      <c r="N226" s="59">
        <f t="shared" si="46"/>
        <v>0.80319702387576974</v>
      </c>
      <c r="O226" s="59">
        <f t="shared" si="52"/>
        <v>2.9904415460126899E-3</v>
      </c>
      <c r="P226" s="59">
        <f t="shared" si="53"/>
        <v>9.2198719022733524</v>
      </c>
      <c r="Q226" s="59">
        <f t="shared" si="55"/>
        <v>5.0578515751276143E-4</v>
      </c>
      <c r="R226" s="70">
        <v>7184.9</v>
      </c>
      <c r="S226" s="70">
        <v>411.7</v>
      </c>
      <c r="T226" s="55">
        <f t="shared" si="47"/>
        <v>225</v>
      </c>
      <c r="U226" s="70">
        <v>427.1</v>
      </c>
      <c r="V226" s="72">
        <v>227</v>
      </c>
    </row>
    <row r="227" spans="1:22" x14ac:dyDescent="0.25">
      <c r="A227" s="5">
        <f t="shared" si="49"/>
        <v>226</v>
      </c>
      <c r="B227" s="5">
        <f t="shared" si="48"/>
        <v>1</v>
      </c>
      <c r="C227" s="28">
        <v>2003</v>
      </c>
      <c r="D227" s="28">
        <v>2</v>
      </c>
      <c r="E227" s="48">
        <v>7685.7</v>
      </c>
      <c r="F227" s="51">
        <v>10212.691000000001</v>
      </c>
      <c r="G227" s="51">
        <f t="shared" si="50"/>
        <v>86.684000000001106</v>
      </c>
      <c r="H227" s="58">
        <f t="shared" si="42"/>
        <v>4893.8842716049412</v>
      </c>
      <c r="I227" s="59">
        <f t="shared" si="51"/>
        <v>10126.007</v>
      </c>
      <c r="J227" s="59">
        <f t="shared" si="54"/>
        <v>10095.771000000001</v>
      </c>
      <c r="K227" s="59">
        <f t="shared" si="43"/>
        <v>5079.9162716049386</v>
      </c>
      <c r="L227" s="59">
        <f t="shared" si="44"/>
        <v>5148.1442716049378</v>
      </c>
      <c r="M227" s="59">
        <f t="shared" si="45"/>
        <v>9.2313864415637461</v>
      </c>
      <c r="N227" s="59">
        <f t="shared" si="46"/>
        <v>0.81172112162015075</v>
      </c>
      <c r="O227" s="59">
        <f t="shared" si="52"/>
        <v>8.5240977443810095E-3</v>
      </c>
      <c r="P227" s="59">
        <f t="shared" si="53"/>
        <v>9.2228623438193651</v>
      </c>
      <c r="Q227" s="59">
        <f t="shared" si="55"/>
        <v>2.9904415460126899E-3</v>
      </c>
      <c r="R227" s="70">
        <v>7249.3</v>
      </c>
      <c r="S227" s="70">
        <v>417.4</v>
      </c>
      <c r="T227" s="55">
        <f t="shared" si="47"/>
        <v>226</v>
      </c>
      <c r="U227" s="70">
        <v>442.8</v>
      </c>
      <c r="V227" s="72">
        <v>228</v>
      </c>
    </row>
    <row r="228" spans="1:22" x14ac:dyDescent="0.25">
      <c r="A228" s="5">
        <f t="shared" si="49"/>
        <v>227</v>
      </c>
      <c r="B228" s="5">
        <f t="shared" si="48"/>
        <v>1</v>
      </c>
      <c r="C228" s="28">
        <v>2003</v>
      </c>
      <c r="D228" s="28">
        <v>3</v>
      </c>
      <c r="E228" s="48">
        <v>7804.8</v>
      </c>
      <c r="F228" s="51">
        <v>10398.723</v>
      </c>
      <c r="G228" s="51">
        <f t="shared" si="50"/>
        <v>186.03199999999924</v>
      </c>
      <c r="H228" s="58">
        <f t="shared" si="42"/>
        <v>5079.9162716049404</v>
      </c>
      <c r="I228" s="59">
        <f t="shared" si="51"/>
        <v>10212.691000000001</v>
      </c>
      <c r="J228" s="59">
        <f t="shared" si="54"/>
        <v>10126.007</v>
      </c>
      <c r="K228" s="59">
        <f t="shared" si="43"/>
        <v>5148.1442716049378</v>
      </c>
      <c r="L228" s="59">
        <f t="shared" si="44"/>
        <v>5224.8142716049379</v>
      </c>
      <c r="M228" s="59">
        <f t="shared" si="45"/>
        <v>9.2494382891288058</v>
      </c>
      <c r="N228" s="59">
        <f t="shared" si="46"/>
        <v>0.82977296918521048</v>
      </c>
      <c r="O228" s="59">
        <f t="shared" si="52"/>
        <v>1.8051847565059731E-2</v>
      </c>
      <c r="P228" s="59">
        <f t="shared" si="53"/>
        <v>9.2313864415637461</v>
      </c>
      <c r="Q228" s="59">
        <f t="shared" si="55"/>
        <v>8.5240977443810095E-3</v>
      </c>
      <c r="R228" s="70">
        <v>7352.9</v>
      </c>
      <c r="S228" s="70">
        <v>427.1</v>
      </c>
      <c r="T228" s="55">
        <f t="shared" si="47"/>
        <v>227</v>
      </c>
      <c r="U228" s="70">
        <v>473.9</v>
      </c>
      <c r="V228" s="72">
        <v>229</v>
      </c>
    </row>
    <row r="229" spans="1:22" x14ac:dyDescent="0.25">
      <c r="A229" s="5">
        <f t="shared" si="49"/>
        <v>228</v>
      </c>
      <c r="B229" s="5">
        <f t="shared" si="48"/>
        <v>1</v>
      </c>
      <c r="C229" s="28">
        <v>2003</v>
      </c>
      <c r="D229" s="28">
        <v>4</v>
      </c>
      <c r="E229" s="48">
        <v>7837.3</v>
      </c>
      <c r="F229" s="51">
        <v>10466.950999999999</v>
      </c>
      <c r="G229" s="51">
        <f t="shared" si="50"/>
        <v>68.227999999999156</v>
      </c>
      <c r="H229" s="58">
        <f t="shared" si="42"/>
        <v>5148.1442716049396</v>
      </c>
      <c r="I229" s="59">
        <f t="shared" si="51"/>
        <v>10398.723</v>
      </c>
      <c r="J229" s="59">
        <f t="shared" si="54"/>
        <v>10212.691000000001</v>
      </c>
      <c r="K229" s="59">
        <f t="shared" si="43"/>
        <v>5224.8142716049379</v>
      </c>
      <c r="L229" s="59">
        <f t="shared" si="44"/>
        <v>5315.4252716049386</v>
      </c>
      <c r="M229" s="59">
        <f t="shared" si="45"/>
        <v>9.2559780484643515</v>
      </c>
      <c r="N229" s="59">
        <f t="shared" si="46"/>
        <v>0.83631272852075611</v>
      </c>
      <c r="O229" s="59">
        <f t="shared" si="52"/>
        <v>6.5397593355456252E-3</v>
      </c>
      <c r="P229" s="59">
        <f t="shared" si="53"/>
        <v>9.2494382891288058</v>
      </c>
      <c r="Q229" s="59">
        <f t="shared" si="55"/>
        <v>1.8051847565059731E-2</v>
      </c>
      <c r="R229" s="70">
        <v>7394.3</v>
      </c>
      <c r="S229" s="70">
        <v>442.8</v>
      </c>
      <c r="T229" s="55">
        <f t="shared" si="47"/>
        <v>228</v>
      </c>
      <c r="U229" s="70">
        <v>500.7</v>
      </c>
      <c r="V229" s="72">
        <v>230</v>
      </c>
    </row>
    <row r="230" spans="1:22" x14ac:dyDescent="0.25">
      <c r="A230" s="5">
        <f t="shared" si="49"/>
        <v>229</v>
      </c>
      <c r="B230" s="5">
        <f t="shared" si="48"/>
        <v>1</v>
      </c>
      <c r="C230" s="28">
        <v>2004</v>
      </c>
      <c r="D230" s="28">
        <v>1</v>
      </c>
      <c r="E230" s="48">
        <v>7908.7</v>
      </c>
      <c r="F230" s="51">
        <v>10543.620999999999</v>
      </c>
      <c r="G230" s="51">
        <f t="shared" si="50"/>
        <v>76.670000000000073</v>
      </c>
      <c r="H230" s="58">
        <f t="shared" si="42"/>
        <v>5224.8142716049397</v>
      </c>
      <c r="I230" s="59">
        <f t="shared" si="51"/>
        <v>10466.950999999999</v>
      </c>
      <c r="J230" s="59">
        <f t="shared" si="54"/>
        <v>10398.723</v>
      </c>
      <c r="K230" s="59">
        <f t="shared" si="43"/>
        <v>5315.4252716049386</v>
      </c>
      <c r="L230" s="59">
        <f t="shared" si="44"/>
        <v>5409.8642716049389</v>
      </c>
      <c r="M230" s="59">
        <f t="shared" si="45"/>
        <v>9.2632763114832155</v>
      </c>
      <c r="N230" s="59">
        <f t="shared" si="46"/>
        <v>0.84361099153962016</v>
      </c>
      <c r="O230" s="59">
        <f t="shared" si="52"/>
        <v>7.2982630188640485E-3</v>
      </c>
      <c r="P230" s="59">
        <f t="shared" si="53"/>
        <v>9.2559780484643515</v>
      </c>
      <c r="Q230" s="59">
        <f t="shared" si="55"/>
        <v>6.5397593355456252E-3</v>
      </c>
      <c r="R230" s="70">
        <v>7475.1</v>
      </c>
      <c r="S230" s="70">
        <v>473.9</v>
      </c>
      <c r="T230" s="55">
        <f t="shared" si="47"/>
        <v>229</v>
      </c>
      <c r="U230" s="70">
        <v>528.5</v>
      </c>
      <c r="V230" s="72">
        <v>231</v>
      </c>
    </row>
    <row r="231" spans="1:22" x14ac:dyDescent="0.25">
      <c r="A231" s="5">
        <f t="shared" si="49"/>
        <v>230</v>
      </c>
      <c r="B231" s="5">
        <f t="shared" si="48"/>
        <v>1</v>
      </c>
      <c r="C231" s="28">
        <v>2004</v>
      </c>
      <c r="D231" s="28">
        <v>2</v>
      </c>
      <c r="E231" s="48">
        <v>7955.1</v>
      </c>
      <c r="F231" s="51">
        <v>10634.232</v>
      </c>
      <c r="G231" s="51">
        <f t="shared" si="50"/>
        <v>90.611000000000786</v>
      </c>
      <c r="H231" s="58">
        <f t="shared" si="42"/>
        <v>5315.4252716049405</v>
      </c>
      <c r="I231" s="59">
        <f t="shared" si="51"/>
        <v>10543.620999999999</v>
      </c>
      <c r="J231" s="59">
        <f t="shared" si="54"/>
        <v>10466.950999999999</v>
      </c>
      <c r="K231" s="59">
        <f t="shared" si="43"/>
        <v>5409.8642716049389</v>
      </c>
      <c r="L231" s="59">
        <f t="shared" si="44"/>
        <v>5477.6012716049381</v>
      </c>
      <c r="M231" s="59">
        <f t="shared" si="45"/>
        <v>9.2718335106402936</v>
      </c>
      <c r="N231" s="59">
        <f t="shared" si="46"/>
        <v>0.85216819069669825</v>
      </c>
      <c r="O231" s="59">
        <f t="shared" si="52"/>
        <v>8.5571991570780881E-3</v>
      </c>
      <c r="P231" s="59">
        <f t="shared" si="53"/>
        <v>9.2632763114832155</v>
      </c>
      <c r="Q231" s="59">
        <f t="shared" si="55"/>
        <v>7.2982630188640485E-3</v>
      </c>
      <c r="R231" s="70">
        <v>7520.5</v>
      </c>
      <c r="S231" s="70">
        <v>500.7</v>
      </c>
      <c r="T231" s="55">
        <f t="shared" si="47"/>
        <v>230</v>
      </c>
      <c r="U231" s="70">
        <v>654.79999999999995</v>
      </c>
      <c r="V231" s="72">
        <v>232</v>
      </c>
    </row>
    <row r="232" spans="1:22" x14ac:dyDescent="0.25">
      <c r="A232" s="5">
        <f t="shared" si="49"/>
        <v>231</v>
      </c>
      <c r="B232" s="5">
        <f t="shared" si="48"/>
        <v>1</v>
      </c>
      <c r="C232" s="28">
        <v>2004</v>
      </c>
      <c r="D232" s="28">
        <v>3</v>
      </c>
      <c r="E232" s="48">
        <v>8012.2</v>
      </c>
      <c r="F232" s="51">
        <v>10728.671</v>
      </c>
      <c r="G232" s="51">
        <f t="shared" si="50"/>
        <v>94.439000000000306</v>
      </c>
      <c r="H232" s="58">
        <f t="shared" si="42"/>
        <v>5409.8642716049408</v>
      </c>
      <c r="I232" s="59">
        <f t="shared" si="51"/>
        <v>10634.232</v>
      </c>
      <c r="J232" s="59">
        <f t="shared" si="54"/>
        <v>10543.620999999999</v>
      </c>
      <c r="K232" s="59">
        <f t="shared" si="43"/>
        <v>5477.6012716049381</v>
      </c>
      <c r="L232" s="59">
        <f t="shared" si="44"/>
        <v>5559.5732716049379</v>
      </c>
      <c r="M232" s="59">
        <f t="shared" si="45"/>
        <v>9.2806749696125674</v>
      </c>
      <c r="N232" s="59">
        <f t="shared" si="46"/>
        <v>0.86100964966897209</v>
      </c>
      <c r="O232" s="59">
        <f t="shared" si="52"/>
        <v>8.8414589722738413E-3</v>
      </c>
      <c r="P232" s="59">
        <f t="shared" si="53"/>
        <v>9.2718335106402936</v>
      </c>
      <c r="Q232" s="59">
        <f t="shared" si="55"/>
        <v>8.5571991570780881E-3</v>
      </c>
      <c r="R232" s="70">
        <v>7585.5</v>
      </c>
      <c r="S232" s="70">
        <v>528.5</v>
      </c>
      <c r="T232" s="55">
        <f t="shared" si="47"/>
        <v>231</v>
      </c>
      <c r="U232" s="70">
        <v>566</v>
      </c>
      <c r="V232" s="72">
        <v>233</v>
      </c>
    </row>
    <row r="233" spans="1:22" x14ac:dyDescent="0.25">
      <c r="A233" s="5">
        <f t="shared" si="49"/>
        <v>232</v>
      </c>
      <c r="B233" s="5">
        <f t="shared" si="48"/>
        <v>1</v>
      </c>
      <c r="C233" s="28">
        <v>2004</v>
      </c>
      <c r="D233" s="28">
        <v>4</v>
      </c>
      <c r="E233" s="48">
        <v>8158.8</v>
      </c>
      <c r="F233" s="51">
        <v>10796.407999999999</v>
      </c>
      <c r="G233" s="51">
        <f t="shared" si="50"/>
        <v>67.736999999999171</v>
      </c>
      <c r="H233" s="58">
        <f t="shared" si="42"/>
        <v>5477.6012716049399</v>
      </c>
      <c r="I233" s="59">
        <f t="shared" si="51"/>
        <v>10728.671</v>
      </c>
      <c r="J233" s="59">
        <f t="shared" si="54"/>
        <v>10634.232</v>
      </c>
      <c r="K233" s="59">
        <f t="shared" si="43"/>
        <v>5559.5732716049379</v>
      </c>
      <c r="L233" s="59">
        <f t="shared" si="44"/>
        <v>5635.2622716049382</v>
      </c>
      <c r="M233" s="59">
        <f t="shared" si="45"/>
        <v>9.2869687651985355</v>
      </c>
      <c r="N233" s="59">
        <f t="shared" si="46"/>
        <v>0.86730344525494019</v>
      </c>
      <c r="O233" s="59">
        <f t="shared" si="52"/>
        <v>6.2937955859680983E-3</v>
      </c>
      <c r="P233" s="59">
        <f t="shared" si="53"/>
        <v>9.2806749696125674</v>
      </c>
      <c r="Q233" s="59">
        <f t="shared" si="55"/>
        <v>8.8414589722738413E-3</v>
      </c>
      <c r="R233" s="70">
        <v>7664.3</v>
      </c>
      <c r="S233" s="70">
        <v>654.79999999999995</v>
      </c>
      <c r="T233" s="55">
        <f t="shared" si="47"/>
        <v>232</v>
      </c>
      <c r="U233" s="70">
        <v>588.1</v>
      </c>
      <c r="V233" s="72">
        <v>234</v>
      </c>
    </row>
    <row r="234" spans="1:22" x14ac:dyDescent="0.25">
      <c r="A234" s="5">
        <f t="shared" si="49"/>
        <v>233</v>
      </c>
      <c r="B234" s="5">
        <f t="shared" si="48"/>
        <v>1</v>
      </c>
      <c r="C234" s="28">
        <v>2005</v>
      </c>
      <c r="D234" s="28">
        <v>1</v>
      </c>
      <c r="E234" s="48">
        <v>8089.8</v>
      </c>
      <c r="F234" s="51">
        <v>10878.38</v>
      </c>
      <c r="G234" s="51">
        <f t="shared" si="50"/>
        <v>81.971999999999753</v>
      </c>
      <c r="H234" s="58">
        <f t="shared" si="42"/>
        <v>5559.5732716049397</v>
      </c>
      <c r="I234" s="59">
        <f t="shared" si="51"/>
        <v>10796.407999999999</v>
      </c>
      <c r="J234" s="59">
        <f t="shared" si="54"/>
        <v>10728.671</v>
      </c>
      <c r="K234" s="59">
        <f t="shared" si="43"/>
        <v>5635.2622716049382</v>
      </c>
      <c r="L234" s="59">
        <f t="shared" si="44"/>
        <v>5755.5192716049378</v>
      </c>
      <c r="M234" s="59">
        <f t="shared" si="45"/>
        <v>9.2945326122648417</v>
      </c>
      <c r="N234" s="59">
        <f t="shared" si="46"/>
        <v>0.87486729232124638</v>
      </c>
      <c r="O234" s="59">
        <f t="shared" si="52"/>
        <v>7.5638470663061952E-3</v>
      </c>
      <c r="P234" s="59">
        <f t="shared" si="53"/>
        <v>9.2869687651985355</v>
      </c>
      <c r="Q234" s="59">
        <f t="shared" si="55"/>
        <v>6.2937955859680983E-3</v>
      </c>
      <c r="R234" s="70">
        <v>7709.4</v>
      </c>
      <c r="S234" s="70">
        <v>566</v>
      </c>
      <c r="T234" s="55">
        <f t="shared" si="47"/>
        <v>233</v>
      </c>
      <c r="U234" s="70">
        <v>612.6</v>
      </c>
      <c r="V234" s="72">
        <v>235</v>
      </c>
    </row>
    <row r="235" spans="1:22" x14ac:dyDescent="0.25">
      <c r="A235" s="5">
        <f t="shared" si="49"/>
        <v>234</v>
      </c>
      <c r="B235" s="5">
        <f t="shared" si="48"/>
        <v>1</v>
      </c>
      <c r="C235" s="28">
        <v>2005</v>
      </c>
      <c r="D235" s="28">
        <v>2</v>
      </c>
      <c r="E235" s="48">
        <v>8140.9</v>
      </c>
      <c r="F235" s="51">
        <v>10954.069</v>
      </c>
      <c r="G235" s="51">
        <f t="shared" si="50"/>
        <v>75.689000000000306</v>
      </c>
      <c r="H235" s="58">
        <f t="shared" si="42"/>
        <v>5635.26227160494</v>
      </c>
      <c r="I235" s="59">
        <f t="shared" si="51"/>
        <v>10878.38</v>
      </c>
      <c r="J235" s="59">
        <f t="shared" si="54"/>
        <v>10796.407999999999</v>
      </c>
      <c r="K235" s="59">
        <f t="shared" si="43"/>
        <v>5755.5192716049378</v>
      </c>
      <c r="L235" s="59">
        <f t="shared" si="44"/>
        <v>5788.4062716049384</v>
      </c>
      <c r="M235" s="59">
        <f t="shared" si="45"/>
        <v>9.3014662643926602</v>
      </c>
      <c r="N235" s="59">
        <f t="shared" si="46"/>
        <v>0.88180094444906487</v>
      </c>
      <c r="O235" s="59">
        <f t="shared" si="52"/>
        <v>6.9336521278184904E-3</v>
      </c>
      <c r="P235" s="59">
        <f t="shared" si="53"/>
        <v>9.2945326122648417</v>
      </c>
      <c r="Q235" s="59">
        <f t="shared" si="55"/>
        <v>7.5638470663061952E-3</v>
      </c>
      <c r="R235" s="70">
        <v>7775.2</v>
      </c>
      <c r="S235" s="70">
        <v>588.1</v>
      </c>
      <c r="T235" s="55">
        <f t="shared" si="47"/>
        <v>234</v>
      </c>
      <c r="U235" s="70">
        <v>638.70000000000005</v>
      </c>
      <c r="V235" s="72">
        <v>236</v>
      </c>
    </row>
    <row r="236" spans="1:22" x14ac:dyDescent="0.25">
      <c r="A236" s="5">
        <f t="shared" si="49"/>
        <v>235</v>
      </c>
      <c r="B236" s="5">
        <f t="shared" si="48"/>
        <v>1</v>
      </c>
      <c r="C236" s="28">
        <v>2005</v>
      </c>
      <c r="D236" s="28">
        <v>3</v>
      </c>
      <c r="E236" s="48">
        <v>8115.4</v>
      </c>
      <c r="F236" s="51">
        <v>11074.325999999999</v>
      </c>
      <c r="G236" s="51">
        <f t="shared" si="50"/>
        <v>120.25699999999961</v>
      </c>
      <c r="H236" s="58">
        <f t="shared" si="42"/>
        <v>5755.5192716049396</v>
      </c>
      <c r="I236" s="59">
        <f t="shared" si="51"/>
        <v>10954.069</v>
      </c>
      <c r="J236" s="59">
        <f t="shared" si="54"/>
        <v>10878.38</v>
      </c>
      <c r="K236" s="59">
        <f t="shared" si="43"/>
        <v>5788.4062716049384</v>
      </c>
      <c r="L236" s="59">
        <f t="shared" si="44"/>
        <v>5919.8552716049389</v>
      </c>
      <c r="M236" s="59">
        <f t="shared" si="45"/>
        <v>9.312384735273616</v>
      </c>
      <c r="N236" s="59">
        <f t="shared" si="46"/>
        <v>0.89271941533002064</v>
      </c>
      <c r="O236" s="59">
        <f t="shared" si="52"/>
        <v>1.0918470880955766E-2</v>
      </c>
      <c r="P236" s="59">
        <f t="shared" si="53"/>
        <v>9.3014662643926602</v>
      </c>
      <c r="Q236" s="59">
        <f t="shared" si="55"/>
        <v>6.9336521278184904E-3</v>
      </c>
      <c r="R236" s="70">
        <v>7852.8</v>
      </c>
      <c r="S236" s="70">
        <v>612.6</v>
      </c>
      <c r="T236" s="55">
        <f t="shared" si="47"/>
        <v>235</v>
      </c>
      <c r="U236" s="71">
        <v>662.5</v>
      </c>
      <c r="V236" s="72">
        <v>237</v>
      </c>
    </row>
    <row r="237" spans="1:22" x14ac:dyDescent="0.25">
      <c r="A237" s="5">
        <f t="shared" si="49"/>
        <v>236</v>
      </c>
      <c r="B237" s="5">
        <f t="shared" si="48"/>
        <v>1</v>
      </c>
      <c r="C237" s="28">
        <v>2005</v>
      </c>
      <c r="D237" s="28">
        <v>4</v>
      </c>
      <c r="E237" s="48">
        <v>8246</v>
      </c>
      <c r="F237" s="51">
        <v>11107.213</v>
      </c>
      <c r="G237" s="51">
        <f t="shared" si="50"/>
        <v>32.887000000000626</v>
      </c>
      <c r="H237" s="58">
        <f t="shared" si="42"/>
        <v>5788.4062716049402</v>
      </c>
      <c r="I237" s="59">
        <f t="shared" si="51"/>
        <v>11074.325999999999</v>
      </c>
      <c r="J237" s="59">
        <f t="shared" si="54"/>
        <v>10954.069</v>
      </c>
      <c r="K237" s="59">
        <f t="shared" si="43"/>
        <v>5919.8552716049389</v>
      </c>
      <c r="L237" s="59">
        <f t="shared" si="44"/>
        <v>5987.8872716049382</v>
      </c>
      <c r="M237" s="59">
        <f t="shared" si="45"/>
        <v>9.3153499960787673</v>
      </c>
      <c r="N237" s="59">
        <f t="shared" si="46"/>
        <v>0.895684676135172</v>
      </c>
      <c r="O237" s="59">
        <f t="shared" si="52"/>
        <v>2.9652608051513596E-3</v>
      </c>
      <c r="P237" s="59">
        <f t="shared" si="53"/>
        <v>9.312384735273616</v>
      </c>
      <c r="Q237" s="59">
        <f t="shared" si="55"/>
        <v>1.0918470880955766E-2</v>
      </c>
      <c r="R237" s="70">
        <v>7876.9</v>
      </c>
      <c r="S237" s="70">
        <v>638.70000000000005</v>
      </c>
      <c r="T237" s="55">
        <f t="shared" si="47"/>
        <v>236</v>
      </c>
      <c r="U237" s="70">
        <v>685.6</v>
      </c>
      <c r="V237" s="72">
        <v>238</v>
      </c>
    </row>
    <row r="238" spans="1:22" x14ac:dyDescent="0.25">
      <c r="A238" s="5">
        <f t="shared" si="49"/>
        <v>237</v>
      </c>
      <c r="B238" s="5">
        <f t="shared" si="48"/>
        <v>1</v>
      </c>
      <c r="C238" s="28">
        <v>2006</v>
      </c>
      <c r="D238" s="28">
        <v>1</v>
      </c>
      <c r="E238" s="48">
        <v>8344.2000000000007</v>
      </c>
      <c r="F238" s="51">
        <v>11238.662</v>
      </c>
      <c r="G238" s="51">
        <f t="shared" si="50"/>
        <v>131.44900000000052</v>
      </c>
      <c r="H238" s="58">
        <f t="shared" si="42"/>
        <v>5919.8552716049408</v>
      </c>
      <c r="I238" s="59">
        <f t="shared" si="51"/>
        <v>11107.213</v>
      </c>
      <c r="J238" s="59">
        <f t="shared" si="54"/>
        <v>11074.325999999999</v>
      </c>
      <c r="K238" s="59">
        <f t="shared" si="43"/>
        <v>5987.8872716049382</v>
      </c>
      <c r="L238" s="59">
        <f t="shared" si="44"/>
        <v>6017.9272716049391</v>
      </c>
      <c r="M238" s="59">
        <f t="shared" si="45"/>
        <v>9.3271150772160532</v>
      </c>
      <c r="N238" s="59">
        <f t="shared" si="46"/>
        <v>0.9074497572724578</v>
      </c>
      <c r="O238" s="59">
        <f t="shared" si="52"/>
        <v>1.1765081137285804E-2</v>
      </c>
      <c r="P238" s="59">
        <f t="shared" si="53"/>
        <v>9.3153499960787673</v>
      </c>
      <c r="Q238" s="59">
        <f t="shared" si="55"/>
        <v>2.9652608051513596E-3</v>
      </c>
      <c r="R238" s="70">
        <v>7961.9</v>
      </c>
      <c r="S238" s="70">
        <v>662.5</v>
      </c>
      <c r="T238" s="55">
        <f t="shared" si="47"/>
        <v>237</v>
      </c>
      <c r="U238" s="70">
        <v>711.1</v>
      </c>
      <c r="V238" s="72">
        <v>239</v>
      </c>
    </row>
    <row r="239" spans="1:22" x14ac:dyDescent="0.25">
      <c r="A239" s="5">
        <f t="shared" si="49"/>
        <v>238</v>
      </c>
      <c r="B239" s="5">
        <f t="shared" si="48"/>
        <v>1</v>
      </c>
      <c r="C239" s="28">
        <v>2006</v>
      </c>
      <c r="D239" s="28">
        <v>2</v>
      </c>
      <c r="E239" s="48">
        <v>8348.6</v>
      </c>
      <c r="F239" s="51">
        <v>11306.694</v>
      </c>
      <c r="G239" s="51">
        <f t="shared" si="50"/>
        <v>68.031999999999243</v>
      </c>
      <c r="H239" s="58">
        <f t="shared" si="42"/>
        <v>5987.88727160494</v>
      </c>
      <c r="I239" s="59">
        <f t="shared" si="51"/>
        <v>11238.662</v>
      </c>
      <c r="J239" s="59">
        <f t="shared" si="54"/>
        <v>11107.213</v>
      </c>
      <c r="K239" s="59">
        <f t="shared" si="43"/>
        <v>6017.9272716049391</v>
      </c>
      <c r="L239" s="59">
        <f t="shared" si="44"/>
        <v>6076.7312716049391</v>
      </c>
      <c r="M239" s="59">
        <f t="shared" si="45"/>
        <v>9.3331502186876385</v>
      </c>
      <c r="N239" s="59">
        <f t="shared" si="46"/>
        <v>0.91348489874404315</v>
      </c>
      <c r="O239" s="59">
        <f t="shared" si="52"/>
        <v>6.035141471585348E-3</v>
      </c>
      <c r="P239" s="59">
        <f t="shared" si="53"/>
        <v>9.3271150772160532</v>
      </c>
      <c r="Q239" s="59">
        <f t="shared" si="55"/>
        <v>1.1765081137285804E-2</v>
      </c>
      <c r="R239" s="70">
        <v>8009.3</v>
      </c>
      <c r="S239" s="70">
        <v>685.6</v>
      </c>
      <c r="T239" s="55">
        <f t="shared" si="47"/>
        <v>238</v>
      </c>
      <c r="U239" s="70">
        <v>736.4</v>
      </c>
      <c r="V239" s="72">
        <v>240</v>
      </c>
    </row>
    <row r="240" spans="1:22" x14ac:dyDescent="0.25">
      <c r="A240" s="5">
        <f t="shared" si="49"/>
        <v>239</v>
      </c>
      <c r="B240" s="5">
        <f t="shared" si="48"/>
        <v>1</v>
      </c>
      <c r="C240" s="28">
        <v>2006</v>
      </c>
      <c r="D240" s="28">
        <v>3</v>
      </c>
      <c r="E240" s="48">
        <v>8384.5</v>
      </c>
      <c r="F240" s="51">
        <v>11336.734</v>
      </c>
      <c r="G240" s="51">
        <f t="shared" si="50"/>
        <v>30.040000000000873</v>
      </c>
      <c r="H240" s="58">
        <f t="shared" si="42"/>
        <v>6017.9272716049409</v>
      </c>
      <c r="I240" s="59">
        <f t="shared" si="51"/>
        <v>11306.694</v>
      </c>
      <c r="J240" s="59">
        <f t="shared" si="54"/>
        <v>11238.662</v>
      </c>
      <c r="K240" s="59">
        <f t="shared" si="43"/>
        <v>6076.7312716049391</v>
      </c>
      <c r="L240" s="59">
        <f t="shared" si="44"/>
        <v>6093.8122716049393</v>
      </c>
      <c r="M240" s="59">
        <f t="shared" si="45"/>
        <v>9.3358035287450729</v>
      </c>
      <c r="N240" s="59">
        <f t="shared" si="46"/>
        <v>0.91613820880147756</v>
      </c>
      <c r="O240" s="59">
        <f t="shared" si="52"/>
        <v>2.6533100574344104E-3</v>
      </c>
      <c r="P240" s="59">
        <f t="shared" si="53"/>
        <v>9.3331502186876385</v>
      </c>
      <c r="Q240" s="59">
        <f t="shared" si="55"/>
        <v>6.035141471585348E-3</v>
      </c>
      <c r="R240" s="70">
        <v>8063.8</v>
      </c>
      <c r="S240" s="70">
        <v>711.1</v>
      </c>
      <c r="T240" s="55">
        <f t="shared" si="47"/>
        <v>239</v>
      </c>
      <c r="U240" s="62">
        <v>759.4</v>
      </c>
      <c r="V240" s="62">
        <v>241</v>
      </c>
    </row>
    <row r="241" spans="1:22" x14ac:dyDescent="0.25">
      <c r="A241" s="5">
        <f t="shared" si="49"/>
        <v>240</v>
      </c>
      <c r="B241" s="5">
        <f t="shared" si="48"/>
        <v>1</v>
      </c>
      <c r="C241" s="28">
        <v>2006</v>
      </c>
      <c r="D241" s="28">
        <v>4</v>
      </c>
      <c r="E241" s="48">
        <v>8510.7000000000007</v>
      </c>
      <c r="F241" s="51">
        <v>11395.538</v>
      </c>
      <c r="G241" s="51">
        <f t="shared" si="50"/>
        <v>58.804000000000087</v>
      </c>
      <c r="H241" s="58">
        <f t="shared" si="42"/>
        <v>6076.731271604941</v>
      </c>
      <c r="I241" s="59">
        <f t="shared" si="51"/>
        <v>11336.734</v>
      </c>
      <c r="J241" s="59">
        <f t="shared" si="54"/>
        <v>11306.694</v>
      </c>
      <c r="K241" s="59">
        <f t="shared" si="43"/>
        <v>6093.8122716049393</v>
      </c>
      <c r="L241" s="59">
        <f t="shared" si="44"/>
        <v>6201.3082716049385</v>
      </c>
      <c r="M241" s="59">
        <f t="shared" si="45"/>
        <v>9.3409771542554694</v>
      </c>
      <c r="N241" s="59">
        <f t="shared" si="46"/>
        <v>0.92131183431187402</v>
      </c>
      <c r="O241" s="59">
        <f t="shared" si="52"/>
        <v>5.1736255103964623E-3</v>
      </c>
      <c r="P241" s="59">
        <f t="shared" si="53"/>
        <v>9.3358035287450729</v>
      </c>
      <c r="Q241" s="59">
        <f t="shared" si="55"/>
        <v>2.6533100574344104E-3</v>
      </c>
      <c r="R241" s="70">
        <v>8141.2</v>
      </c>
      <c r="S241" s="70">
        <v>736.4</v>
      </c>
      <c r="T241" s="55">
        <f t="shared" si="47"/>
        <v>240</v>
      </c>
      <c r="U241" s="62">
        <v>784.2</v>
      </c>
      <c r="V241" s="62">
        <v>242</v>
      </c>
    </row>
    <row r="242" spans="1:22" x14ac:dyDescent="0.25">
      <c r="A242" s="5">
        <f t="shared" si="49"/>
        <v>241</v>
      </c>
      <c r="B242" s="5">
        <f t="shared" si="48"/>
        <v>1</v>
      </c>
      <c r="C242" s="28">
        <v>2007</v>
      </c>
      <c r="D242" s="28">
        <v>1</v>
      </c>
      <c r="E242" s="49">
        <v>8623.9</v>
      </c>
      <c r="F242" s="52">
        <v>11412.619000000001</v>
      </c>
      <c r="G242" s="51">
        <f t="shared" si="50"/>
        <v>17.081000000000131</v>
      </c>
      <c r="H242" s="58">
        <f t="shared" si="42"/>
        <v>6093.8122716049411</v>
      </c>
      <c r="I242" s="59">
        <f t="shared" si="51"/>
        <v>11395.538</v>
      </c>
      <c r="J242" s="59">
        <f t="shared" si="54"/>
        <v>11336.734</v>
      </c>
      <c r="K242" s="59">
        <f t="shared" si="43"/>
        <v>6201.3082716049385</v>
      </c>
      <c r="L242" s="59">
        <f t="shared" si="44"/>
        <v>6340.1202716049384</v>
      </c>
      <c r="M242" s="59">
        <f t="shared" si="45"/>
        <v>9.3424749520120596</v>
      </c>
      <c r="N242" s="59">
        <f t="shared" si="46"/>
        <v>0.92280963206846423</v>
      </c>
      <c r="O242" s="59">
        <f t="shared" si="52"/>
        <v>1.4977977565902023E-3</v>
      </c>
      <c r="P242" s="59">
        <f t="shared" si="53"/>
        <v>9.3409771542554694</v>
      </c>
      <c r="Q242" s="59">
        <f t="shared" si="55"/>
        <v>5.1736255103964623E-3</v>
      </c>
      <c r="R242" s="71">
        <v>8215.7000000000007</v>
      </c>
      <c r="S242" s="71">
        <v>759.4</v>
      </c>
      <c r="T242" s="55">
        <f t="shared" si="47"/>
        <v>241</v>
      </c>
      <c r="U242" s="62">
        <v>807.7</v>
      </c>
      <c r="V242" s="62">
        <v>243</v>
      </c>
    </row>
    <row r="243" spans="1:22" x14ac:dyDescent="0.25">
      <c r="A243" s="5">
        <f t="shared" si="49"/>
        <v>242</v>
      </c>
      <c r="B243" s="5">
        <f t="shared" si="48"/>
        <v>1</v>
      </c>
      <c r="C243" s="28">
        <v>2007</v>
      </c>
      <c r="D243" s="28">
        <v>2</v>
      </c>
      <c r="E243" s="48">
        <v>8607.1</v>
      </c>
      <c r="F243" s="51">
        <v>11520.115</v>
      </c>
      <c r="G243" s="51">
        <f t="shared" si="50"/>
        <v>107.49599999999919</v>
      </c>
      <c r="H243" s="58">
        <f t="shared" si="42"/>
        <v>6201.3082716049403</v>
      </c>
      <c r="I243" s="59">
        <f t="shared" si="51"/>
        <v>11412.619000000001</v>
      </c>
      <c r="J243" s="59">
        <f t="shared" si="54"/>
        <v>11395.538</v>
      </c>
      <c r="K243" s="59">
        <f t="shared" si="43"/>
        <v>6340.1202716049384</v>
      </c>
      <c r="L243" s="59">
        <f t="shared" si="44"/>
        <v>-1.4222550891922334E-12</v>
      </c>
      <c r="M243" s="59">
        <f t="shared" si="45"/>
        <v>9.3518499168389457</v>
      </c>
      <c r="N243" s="59">
        <f t="shared" si="46"/>
        <v>0.93218459689535038</v>
      </c>
      <c r="O243" s="59">
        <f t="shared" si="52"/>
        <v>9.3749648268861563E-3</v>
      </c>
      <c r="P243" s="59">
        <f t="shared" si="53"/>
        <v>9.3424749520120596</v>
      </c>
      <c r="Q243" s="59">
        <f t="shared" si="55"/>
        <v>1.4977977565902023E-3</v>
      </c>
      <c r="R243" s="70">
        <v>8244.2999999999993</v>
      </c>
      <c r="S243" s="70">
        <v>784.2</v>
      </c>
      <c r="T243" s="55">
        <f t="shared" si="47"/>
        <v>242</v>
      </c>
      <c r="U243" s="62">
        <v>829.4</v>
      </c>
      <c r="V243" s="62">
        <v>244</v>
      </c>
    </row>
    <row r="244" spans="1:22" x14ac:dyDescent="0.25">
      <c r="A244" s="5">
        <f t="shared" si="49"/>
        <v>243</v>
      </c>
      <c r="B244" s="5">
        <f t="shared" si="48"/>
        <v>1</v>
      </c>
      <c r="C244" s="28">
        <v>2007</v>
      </c>
      <c r="D244" s="28">
        <v>3</v>
      </c>
      <c r="E244" s="48">
        <v>8692.1</v>
      </c>
      <c r="F244" s="51">
        <v>11658.927</v>
      </c>
      <c r="G244" s="51">
        <f t="shared" si="50"/>
        <v>138.8119999999999</v>
      </c>
      <c r="H244" s="58">
        <f t="shared" si="42"/>
        <v>6340.1202716049402</v>
      </c>
      <c r="I244" s="59">
        <f t="shared" si="51"/>
        <v>11520.115</v>
      </c>
      <c r="J244" s="59">
        <f t="shared" si="54"/>
        <v>11412.619000000001</v>
      </c>
      <c r="K244" s="59">
        <f t="shared" si="43"/>
        <v>-1.4222550891922334E-12</v>
      </c>
      <c r="L244" s="59">
        <f t="shared" si="44"/>
        <v>-1.4222550891922334E-12</v>
      </c>
      <c r="M244" s="59">
        <f t="shared" si="45"/>
        <v>9.3638274316562917</v>
      </c>
      <c r="N244" s="59">
        <f t="shared" si="46"/>
        <v>0.94416211171269637</v>
      </c>
      <c r="O244" s="59">
        <f t="shared" si="52"/>
        <v>1.1977514817345991E-2</v>
      </c>
      <c r="P244" s="59">
        <f t="shared" si="53"/>
        <v>9.3518499168389457</v>
      </c>
      <c r="Q244" s="59">
        <f t="shared" si="55"/>
        <v>9.3749648268861563E-3</v>
      </c>
      <c r="R244" s="70">
        <v>8302.2000000000007</v>
      </c>
      <c r="S244" s="70">
        <v>807.7</v>
      </c>
      <c r="T244" s="55">
        <f t="shared" si="47"/>
        <v>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showGridLines="0" workbookViewId="0">
      <selection sqref="A1:B3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16384" width="9.140625" style="1"/>
  </cols>
  <sheetData>
    <row r="1" spans="1:4" ht="15" customHeight="1" x14ac:dyDescent="0.2">
      <c r="A1" s="4" t="s">
        <v>2</v>
      </c>
      <c r="B1" s="4" t="s">
        <v>3</v>
      </c>
      <c r="C1" s="1" t="s">
        <v>4</v>
      </c>
      <c r="D1" s="1" t="s">
        <v>5</v>
      </c>
    </row>
    <row r="2" spans="1:4" ht="15" customHeight="1" x14ac:dyDescent="0.2">
      <c r="A2" s="5">
        <f>IF(C2="","",1)</f>
        <v>1</v>
      </c>
      <c r="B2" s="5">
        <f>IF(C2="","",1)</f>
        <v>1</v>
      </c>
      <c r="C2" s="1">
        <v>217</v>
      </c>
      <c r="D2" s="1">
        <v>382</v>
      </c>
    </row>
    <row r="3" spans="1:4" ht="15" customHeight="1" x14ac:dyDescent="0.2">
      <c r="A3" s="5">
        <f>IF(C3="","",A2+1)</f>
        <v>2</v>
      </c>
      <c r="B3" s="5">
        <f t="shared" ref="B3:B66" si="0">IF(C3="","",1)</f>
        <v>1</v>
      </c>
      <c r="C3" s="1">
        <v>196</v>
      </c>
      <c r="D3" s="1">
        <v>388</v>
      </c>
    </row>
    <row r="4" spans="1:4" ht="15" customHeight="1" x14ac:dyDescent="0.2">
      <c r="A4" s="5">
        <f t="shared" ref="A4:A67" si="1">IF(C4="","",A3+1)</f>
        <v>3</v>
      </c>
      <c r="B4" s="5">
        <f t="shared" si="0"/>
        <v>1</v>
      </c>
      <c r="C4" s="1">
        <v>303</v>
      </c>
      <c r="D4" s="1">
        <v>391</v>
      </c>
    </row>
    <row r="5" spans="1:4" ht="15" customHeight="1" x14ac:dyDescent="0.2">
      <c r="A5" s="5">
        <f t="shared" si="1"/>
        <v>4</v>
      </c>
      <c r="B5" s="5">
        <f t="shared" si="0"/>
        <v>1</v>
      </c>
      <c r="C5" s="1">
        <v>270</v>
      </c>
      <c r="D5" s="1">
        <v>415</v>
      </c>
    </row>
    <row r="6" spans="1:4" ht="15" customHeight="1" x14ac:dyDescent="0.2">
      <c r="A6" s="5">
        <f t="shared" si="1"/>
        <v>5</v>
      </c>
      <c r="B6" s="5">
        <f t="shared" si="0"/>
        <v>1</v>
      </c>
      <c r="C6" s="1">
        <v>325</v>
      </c>
      <c r="D6" s="1">
        <v>456</v>
      </c>
    </row>
    <row r="7" spans="1:4" ht="15" customHeight="1" x14ac:dyDescent="0.2">
      <c r="A7" s="5">
        <f t="shared" si="1"/>
        <v>6</v>
      </c>
      <c r="B7" s="5">
        <f t="shared" si="0"/>
        <v>1</v>
      </c>
      <c r="C7" s="1">
        <v>260</v>
      </c>
      <c r="D7" s="1">
        <v>460</v>
      </c>
    </row>
    <row r="8" spans="1:4" ht="15" customHeight="1" x14ac:dyDescent="0.2">
      <c r="A8" s="5">
        <f t="shared" si="1"/>
        <v>7</v>
      </c>
      <c r="B8" s="5">
        <f t="shared" si="0"/>
        <v>1</v>
      </c>
      <c r="C8" s="1">
        <v>300</v>
      </c>
      <c r="D8" s="1">
        <v>472</v>
      </c>
    </row>
    <row r="9" spans="1:4" ht="15" customHeight="1" x14ac:dyDescent="0.2">
      <c r="A9" s="5">
        <f t="shared" si="1"/>
        <v>8</v>
      </c>
      <c r="B9" s="5">
        <f t="shared" si="0"/>
        <v>1</v>
      </c>
      <c r="C9" s="1">
        <v>325</v>
      </c>
      <c r="D9" s="1">
        <v>478</v>
      </c>
    </row>
    <row r="10" spans="1:4" ht="15" customHeight="1" x14ac:dyDescent="0.2">
      <c r="A10" s="5">
        <f t="shared" si="1"/>
        <v>9</v>
      </c>
      <c r="B10" s="5">
        <f t="shared" si="0"/>
        <v>1</v>
      </c>
      <c r="C10" s="1">
        <v>336</v>
      </c>
      <c r="D10" s="1">
        <v>494</v>
      </c>
    </row>
    <row r="11" spans="1:4" ht="15" customHeight="1" x14ac:dyDescent="0.2">
      <c r="A11" s="5">
        <f t="shared" si="1"/>
        <v>10</v>
      </c>
      <c r="B11" s="5">
        <f t="shared" si="0"/>
        <v>1</v>
      </c>
      <c r="C11" s="1">
        <v>345</v>
      </c>
      <c r="D11" s="1">
        <v>516</v>
      </c>
    </row>
    <row r="12" spans="1:4" ht="15" customHeight="1" x14ac:dyDescent="0.2">
      <c r="A12" s="5">
        <f t="shared" si="1"/>
        <v>11</v>
      </c>
      <c r="B12" s="5">
        <f t="shared" si="0"/>
        <v>1</v>
      </c>
      <c r="C12" s="1">
        <v>325</v>
      </c>
      <c r="D12" s="1">
        <v>525</v>
      </c>
    </row>
    <row r="13" spans="1:4" ht="15" customHeight="1" x14ac:dyDescent="0.2">
      <c r="A13" s="5">
        <f t="shared" si="1"/>
        <v>12</v>
      </c>
      <c r="B13" s="5">
        <f t="shared" si="0"/>
        <v>1</v>
      </c>
      <c r="C13" s="1">
        <v>362</v>
      </c>
      <c r="D13" s="1">
        <v>554</v>
      </c>
    </row>
    <row r="14" spans="1:4" ht="15" customHeight="1" x14ac:dyDescent="0.2">
      <c r="A14" s="5">
        <f t="shared" si="1"/>
        <v>13</v>
      </c>
      <c r="B14" s="5">
        <f t="shared" si="0"/>
        <v>1</v>
      </c>
      <c r="C14" s="1">
        <v>315</v>
      </c>
      <c r="D14" s="1">
        <v>575</v>
      </c>
    </row>
    <row r="15" spans="1:4" ht="15" customHeight="1" x14ac:dyDescent="0.2">
      <c r="A15" s="5">
        <f t="shared" si="1"/>
        <v>14</v>
      </c>
      <c r="B15" s="5">
        <f t="shared" si="0"/>
        <v>1</v>
      </c>
      <c r="C15" s="1">
        <v>355</v>
      </c>
      <c r="D15" s="1">
        <v>579</v>
      </c>
    </row>
    <row r="16" spans="1:4" ht="15" customHeight="1" x14ac:dyDescent="0.2">
      <c r="A16" s="5">
        <f t="shared" si="1"/>
        <v>15</v>
      </c>
      <c r="B16" s="5">
        <f t="shared" si="0"/>
        <v>1</v>
      </c>
      <c r="C16" s="1">
        <v>325</v>
      </c>
      <c r="D16" s="1">
        <v>585</v>
      </c>
    </row>
    <row r="17" spans="1:4" ht="15" customHeight="1" x14ac:dyDescent="0.2">
      <c r="A17" s="5">
        <f t="shared" si="1"/>
        <v>16</v>
      </c>
      <c r="B17" s="5">
        <f t="shared" si="0"/>
        <v>1</v>
      </c>
      <c r="C17" s="1">
        <v>370</v>
      </c>
      <c r="D17" s="1">
        <v>586</v>
      </c>
    </row>
    <row r="18" spans="1:4" ht="15" customHeight="1" x14ac:dyDescent="0.2">
      <c r="A18" s="5">
        <f t="shared" si="1"/>
        <v>17</v>
      </c>
      <c r="B18" s="5">
        <f t="shared" si="0"/>
        <v>1</v>
      </c>
      <c r="C18" s="1">
        <v>390</v>
      </c>
      <c r="D18" s="1">
        <v>590</v>
      </c>
    </row>
    <row r="19" spans="1:4" ht="15" customHeight="1" x14ac:dyDescent="0.2">
      <c r="A19" s="5">
        <f t="shared" si="1"/>
        <v>18</v>
      </c>
      <c r="B19" s="5">
        <f t="shared" si="0"/>
        <v>1</v>
      </c>
      <c r="C19" s="1">
        <v>420</v>
      </c>
      <c r="D19" s="1">
        <v>608</v>
      </c>
    </row>
    <row r="20" spans="1:4" ht="15" customHeight="1" x14ac:dyDescent="0.2">
      <c r="A20" s="5">
        <f t="shared" si="1"/>
        <v>19</v>
      </c>
      <c r="B20" s="5">
        <f t="shared" si="0"/>
        <v>1</v>
      </c>
      <c r="C20" s="1">
        <v>410</v>
      </c>
      <c r="D20" s="1">
        <v>610</v>
      </c>
    </row>
    <row r="21" spans="1:4" ht="15" customHeight="1" x14ac:dyDescent="0.2">
      <c r="A21" s="5">
        <f t="shared" si="1"/>
        <v>20</v>
      </c>
      <c r="B21" s="5">
        <f t="shared" si="0"/>
        <v>1</v>
      </c>
      <c r="C21" s="1">
        <v>383</v>
      </c>
      <c r="D21" s="1">
        <v>616</v>
      </c>
    </row>
    <row r="22" spans="1:4" ht="15" customHeight="1" x14ac:dyDescent="0.2">
      <c r="A22" s="5">
        <f t="shared" si="1"/>
        <v>21</v>
      </c>
      <c r="B22" s="5">
        <f t="shared" si="0"/>
        <v>1</v>
      </c>
      <c r="C22" s="1">
        <v>315</v>
      </c>
      <c r="D22" s="1">
        <v>618</v>
      </c>
    </row>
    <row r="23" spans="1:4" ht="15" customHeight="1" x14ac:dyDescent="0.2">
      <c r="A23" s="5">
        <f t="shared" si="1"/>
        <v>22</v>
      </c>
      <c r="B23" s="5">
        <f t="shared" si="0"/>
        <v>1</v>
      </c>
      <c r="C23" s="1">
        <v>267</v>
      </c>
      <c r="D23" s="1">
        <v>623</v>
      </c>
    </row>
    <row r="24" spans="1:4" ht="15" customHeight="1" x14ac:dyDescent="0.2">
      <c r="A24" s="5">
        <f t="shared" si="1"/>
        <v>23</v>
      </c>
      <c r="B24" s="5">
        <f t="shared" si="0"/>
        <v>1</v>
      </c>
      <c r="C24" s="1">
        <v>420</v>
      </c>
      <c r="D24" s="1">
        <v>627</v>
      </c>
    </row>
    <row r="25" spans="1:4" ht="15" customHeight="1" x14ac:dyDescent="0.2">
      <c r="A25" s="5">
        <f t="shared" si="1"/>
        <v>24</v>
      </c>
      <c r="B25" s="5">
        <f t="shared" si="0"/>
        <v>1</v>
      </c>
      <c r="C25" s="1">
        <v>300</v>
      </c>
      <c r="D25" s="1">
        <v>630</v>
      </c>
    </row>
    <row r="26" spans="1:4" ht="15" customHeight="1" x14ac:dyDescent="0.2">
      <c r="A26" s="5">
        <f t="shared" si="1"/>
        <v>25</v>
      </c>
      <c r="B26" s="5">
        <f t="shared" si="0"/>
        <v>1</v>
      </c>
      <c r="C26" s="1">
        <v>410</v>
      </c>
      <c r="D26" s="1">
        <v>635</v>
      </c>
    </row>
    <row r="27" spans="1:4" ht="15" customHeight="1" x14ac:dyDescent="0.2">
      <c r="A27" s="5">
        <f t="shared" si="1"/>
        <v>26</v>
      </c>
      <c r="B27" s="5">
        <f t="shared" si="0"/>
        <v>1</v>
      </c>
      <c r="C27" s="1">
        <v>220</v>
      </c>
      <c r="D27" s="1">
        <v>640</v>
      </c>
    </row>
    <row r="28" spans="1:4" ht="15" customHeight="1" x14ac:dyDescent="0.2">
      <c r="A28" s="5">
        <f t="shared" si="1"/>
        <v>27</v>
      </c>
      <c r="B28" s="5">
        <f t="shared" si="0"/>
        <v>1</v>
      </c>
      <c r="C28" s="1">
        <v>403</v>
      </c>
      <c r="D28" s="1">
        <v>648</v>
      </c>
    </row>
    <row r="29" spans="1:4" ht="15" customHeight="1" x14ac:dyDescent="0.2">
      <c r="A29" s="5">
        <f t="shared" si="1"/>
        <v>28</v>
      </c>
      <c r="B29" s="5">
        <f t="shared" si="0"/>
        <v>1</v>
      </c>
      <c r="C29" s="1">
        <v>350</v>
      </c>
      <c r="D29" s="1">
        <v>650</v>
      </c>
    </row>
    <row r="30" spans="1:4" ht="15" customHeight="1" x14ac:dyDescent="0.2">
      <c r="A30" s="5">
        <f t="shared" si="1"/>
        <v>29</v>
      </c>
      <c r="B30" s="5">
        <f t="shared" si="0"/>
        <v>1</v>
      </c>
      <c r="C30" s="1">
        <v>390</v>
      </c>
      <c r="D30" s="1">
        <v>655</v>
      </c>
    </row>
    <row r="31" spans="1:4" ht="15" customHeight="1" x14ac:dyDescent="0.2">
      <c r="A31" s="5">
        <f t="shared" si="1"/>
        <v>30</v>
      </c>
      <c r="B31" s="5">
        <f t="shared" si="0"/>
        <v>1</v>
      </c>
      <c r="C31" s="1">
        <v>385</v>
      </c>
      <c r="D31" s="1">
        <v>662</v>
      </c>
    </row>
    <row r="32" spans="1:4" ht="15" customHeight="1" x14ac:dyDescent="0.2">
      <c r="A32" s="5">
        <f t="shared" si="1"/>
        <v>31</v>
      </c>
      <c r="B32" s="5">
        <f t="shared" si="0"/>
        <v>1</v>
      </c>
      <c r="C32" s="1">
        <v>470</v>
      </c>
      <c r="D32" s="1">
        <v>663</v>
      </c>
    </row>
    <row r="33" spans="1:4" ht="15" customHeight="1" x14ac:dyDescent="0.2">
      <c r="A33" s="5">
        <f t="shared" si="1"/>
        <v>32</v>
      </c>
      <c r="B33" s="5">
        <f t="shared" si="0"/>
        <v>1</v>
      </c>
      <c r="C33" s="1">
        <v>322</v>
      </c>
      <c r="D33" s="1">
        <v>677</v>
      </c>
    </row>
    <row r="34" spans="1:4" ht="15" customHeight="1" x14ac:dyDescent="0.2">
      <c r="A34" s="5">
        <f t="shared" si="1"/>
        <v>33</v>
      </c>
      <c r="B34" s="5">
        <f t="shared" si="0"/>
        <v>1</v>
      </c>
      <c r="C34" s="1">
        <v>540</v>
      </c>
      <c r="D34" s="1">
        <v>680</v>
      </c>
    </row>
    <row r="35" spans="1:4" ht="15" customHeight="1" x14ac:dyDescent="0.2">
      <c r="A35" s="5">
        <f t="shared" si="1"/>
        <v>34</v>
      </c>
      <c r="B35" s="5">
        <f t="shared" si="0"/>
        <v>1</v>
      </c>
      <c r="C35" s="1">
        <v>433</v>
      </c>
      <c r="D35" s="1">
        <v>690</v>
      </c>
    </row>
    <row r="36" spans="1:4" ht="15" customHeight="1" x14ac:dyDescent="0.2">
      <c r="A36" s="5">
        <f t="shared" si="1"/>
        <v>35</v>
      </c>
      <c r="B36" s="5">
        <f t="shared" si="0"/>
        <v>1</v>
      </c>
      <c r="C36" s="1">
        <v>295</v>
      </c>
      <c r="D36" s="1">
        <v>695</v>
      </c>
    </row>
    <row r="37" spans="1:4" ht="15" customHeight="1" x14ac:dyDescent="0.2">
      <c r="A37" s="5">
        <f t="shared" si="1"/>
        <v>36</v>
      </c>
      <c r="B37" s="5">
        <f t="shared" si="0"/>
        <v>1</v>
      </c>
      <c r="C37" s="1">
        <v>340</v>
      </c>
      <c r="D37" s="1">
        <v>695</v>
      </c>
    </row>
    <row r="38" spans="1:4" ht="15" customHeight="1" x14ac:dyDescent="0.2">
      <c r="A38" s="5">
        <f t="shared" si="1"/>
        <v>37</v>
      </c>
      <c r="B38" s="5">
        <f t="shared" si="0"/>
        <v>1</v>
      </c>
      <c r="C38" s="1">
        <v>500</v>
      </c>
      <c r="D38" s="1">
        <v>695</v>
      </c>
    </row>
    <row r="39" spans="1:4" ht="15" customHeight="1" x14ac:dyDescent="0.2">
      <c r="A39" s="5">
        <f t="shared" si="1"/>
        <v>38</v>
      </c>
      <c r="B39" s="5">
        <f t="shared" si="0"/>
        <v>1</v>
      </c>
      <c r="C39" s="1">
        <v>450</v>
      </c>
      <c r="D39" s="1">
        <v>720</v>
      </c>
    </row>
    <row r="40" spans="1:4" ht="15" customHeight="1" x14ac:dyDescent="0.2">
      <c r="A40" s="5">
        <f t="shared" si="1"/>
        <v>39</v>
      </c>
      <c r="B40" s="5">
        <f t="shared" si="0"/>
        <v>1</v>
      </c>
      <c r="C40" s="1">
        <v>415</v>
      </c>
      <c r="D40" s="1">
        <v>721</v>
      </c>
    </row>
    <row r="41" spans="1:4" ht="15" customHeight="1" x14ac:dyDescent="0.2">
      <c r="A41" s="5">
        <f t="shared" si="1"/>
        <v>40</v>
      </c>
      <c r="B41" s="5">
        <f t="shared" si="0"/>
        <v>1</v>
      </c>
      <c r="C41" s="1">
        <v>540</v>
      </c>
      <c r="D41" s="1">
        <v>730</v>
      </c>
    </row>
    <row r="42" spans="1:4" ht="15" customHeight="1" x14ac:dyDescent="0.2">
      <c r="A42" s="5">
        <f t="shared" si="1"/>
        <v>41</v>
      </c>
      <c r="B42" s="5">
        <f t="shared" si="0"/>
        <v>1</v>
      </c>
      <c r="C42" s="1">
        <v>360</v>
      </c>
      <c r="D42" s="1">
        <v>731</v>
      </c>
    </row>
    <row r="43" spans="1:4" ht="15" customHeight="1" x14ac:dyDescent="0.2">
      <c r="A43" s="5">
        <f t="shared" si="1"/>
        <v>42</v>
      </c>
      <c r="B43" s="5">
        <f t="shared" si="0"/>
        <v>1</v>
      </c>
      <c r="C43" s="1">
        <v>450</v>
      </c>
      <c r="D43" s="1">
        <v>733</v>
      </c>
    </row>
    <row r="44" spans="1:4" ht="15" customHeight="1" x14ac:dyDescent="0.2">
      <c r="A44" s="5">
        <f t="shared" si="1"/>
        <v>43</v>
      </c>
      <c r="B44" s="5">
        <f t="shared" si="0"/>
        <v>1</v>
      </c>
      <c r="C44" s="1">
        <v>395</v>
      </c>
      <c r="D44" s="1">
        <v>745</v>
      </c>
    </row>
    <row r="45" spans="1:4" ht="15" customHeight="1" x14ac:dyDescent="0.2">
      <c r="A45" s="5">
        <f t="shared" si="1"/>
        <v>44</v>
      </c>
      <c r="B45" s="5">
        <f t="shared" si="0"/>
        <v>1</v>
      </c>
      <c r="C45" s="1">
        <v>430</v>
      </c>
      <c r="D45" s="1">
        <v>751</v>
      </c>
    </row>
    <row r="46" spans="1:4" ht="15" customHeight="1" x14ac:dyDescent="0.2">
      <c r="A46" s="5">
        <f t="shared" si="1"/>
        <v>45</v>
      </c>
      <c r="B46" s="5">
        <f t="shared" si="0"/>
        <v>1</v>
      </c>
      <c r="C46" s="1">
        <v>332</v>
      </c>
      <c r="D46" s="1">
        <v>752</v>
      </c>
    </row>
    <row r="47" spans="1:4" ht="15" customHeight="1" x14ac:dyDescent="0.2">
      <c r="A47" s="5">
        <f t="shared" si="1"/>
        <v>46</v>
      </c>
      <c r="B47" s="5">
        <f t="shared" si="0"/>
        <v>1</v>
      </c>
      <c r="C47" s="1">
        <v>397</v>
      </c>
      <c r="D47" s="1">
        <v>752</v>
      </c>
    </row>
    <row r="48" spans="1:4" ht="15" customHeight="1" x14ac:dyDescent="0.2">
      <c r="A48" s="5">
        <f t="shared" si="1"/>
        <v>47</v>
      </c>
      <c r="B48" s="5">
        <f t="shared" si="0"/>
        <v>1</v>
      </c>
      <c r="C48" s="1">
        <v>446</v>
      </c>
      <c r="D48" s="1">
        <v>769</v>
      </c>
    </row>
    <row r="49" spans="1:4" ht="15" customHeight="1" x14ac:dyDescent="0.2">
      <c r="A49" s="5">
        <f t="shared" si="1"/>
        <v>48</v>
      </c>
      <c r="B49" s="5">
        <f t="shared" si="0"/>
        <v>1</v>
      </c>
      <c r="C49" s="1">
        <v>480</v>
      </c>
      <c r="D49" s="1">
        <v>773</v>
      </c>
    </row>
    <row r="50" spans="1:4" ht="15" customHeight="1" x14ac:dyDescent="0.2">
      <c r="A50" s="5">
        <f t="shared" si="1"/>
        <v>49</v>
      </c>
      <c r="B50" s="5">
        <f t="shared" si="0"/>
        <v>1</v>
      </c>
      <c r="C50" s="1">
        <v>352</v>
      </c>
      <c r="D50" s="1">
        <v>773</v>
      </c>
    </row>
    <row r="51" spans="1:4" ht="15" customHeight="1" x14ac:dyDescent="0.2">
      <c r="A51" s="5">
        <f t="shared" si="1"/>
        <v>50</v>
      </c>
      <c r="B51" s="5">
        <f t="shared" si="0"/>
        <v>1</v>
      </c>
      <c r="C51" s="1">
        <v>410</v>
      </c>
      <c r="D51" s="1">
        <v>775</v>
      </c>
    </row>
    <row r="52" spans="1:4" ht="15" customHeight="1" x14ac:dyDescent="0.2">
      <c r="A52" s="5">
        <f t="shared" si="1"/>
        <v>51</v>
      </c>
      <c r="B52" s="5">
        <f t="shared" si="0"/>
        <v>1</v>
      </c>
      <c r="C52" s="1">
        <v>380</v>
      </c>
      <c r="D52" s="1">
        <v>785</v>
      </c>
    </row>
    <row r="53" spans="1:4" ht="15" customHeight="1" x14ac:dyDescent="0.2">
      <c r="A53" s="5">
        <f t="shared" si="1"/>
        <v>52</v>
      </c>
      <c r="B53" s="5">
        <f t="shared" si="0"/>
        <v>1</v>
      </c>
      <c r="C53" s="1">
        <v>610</v>
      </c>
      <c r="D53" s="1">
        <v>788</v>
      </c>
    </row>
    <row r="54" spans="1:4" ht="15" customHeight="1" x14ac:dyDescent="0.2">
      <c r="A54" s="5">
        <f t="shared" si="1"/>
        <v>53</v>
      </c>
      <c r="B54" s="5">
        <f t="shared" si="0"/>
        <v>1</v>
      </c>
      <c r="C54" s="1">
        <v>530</v>
      </c>
      <c r="D54" s="1">
        <v>790</v>
      </c>
    </row>
    <row r="55" spans="1:4" ht="15" customHeight="1" x14ac:dyDescent="0.2">
      <c r="A55" s="5">
        <f t="shared" si="1"/>
        <v>54</v>
      </c>
      <c r="B55" s="5">
        <f t="shared" si="0"/>
        <v>1</v>
      </c>
      <c r="C55" s="1">
        <v>360</v>
      </c>
      <c r="D55" s="1">
        <v>795</v>
      </c>
    </row>
    <row r="56" spans="1:4" ht="15" customHeight="1" x14ac:dyDescent="0.2">
      <c r="A56" s="5">
        <f t="shared" si="1"/>
        <v>55</v>
      </c>
      <c r="B56" s="5">
        <f t="shared" si="0"/>
        <v>1</v>
      </c>
      <c r="C56" s="1">
        <v>305</v>
      </c>
      <c r="D56" s="1">
        <v>801</v>
      </c>
    </row>
    <row r="57" spans="1:4" ht="15" customHeight="1" x14ac:dyDescent="0.2">
      <c r="A57" s="5" t="str">
        <f t="shared" si="1"/>
        <v/>
      </c>
      <c r="B57" s="5" t="str">
        <f t="shared" si="0"/>
        <v/>
      </c>
    </row>
    <row r="58" spans="1:4" ht="15" customHeight="1" x14ac:dyDescent="0.2">
      <c r="A58" s="5" t="str">
        <f t="shared" si="1"/>
        <v/>
      </c>
      <c r="B58" s="5" t="str">
        <f t="shared" si="0"/>
        <v/>
      </c>
    </row>
    <row r="59" spans="1:4" ht="15" customHeight="1" x14ac:dyDescent="0.2">
      <c r="A59" s="5" t="str">
        <f t="shared" si="1"/>
        <v/>
      </c>
      <c r="B59" s="5" t="str">
        <f t="shared" si="0"/>
        <v/>
      </c>
    </row>
    <row r="60" spans="1:4" ht="15" customHeight="1" x14ac:dyDescent="0.2">
      <c r="A60" s="5" t="str">
        <f t="shared" si="1"/>
        <v/>
      </c>
      <c r="B60" s="5" t="str">
        <f t="shared" si="0"/>
        <v/>
      </c>
    </row>
    <row r="61" spans="1:4" ht="15" customHeight="1" x14ac:dyDescent="0.2">
      <c r="A61" s="5" t="str">
        <f t="shared" si="1"/>
        <v/>
      </c>
      <c r="B61" s="5" t="str">
        <f t="shared" si="0"/>
        <v/>
      </c>
    </row>
    <row r="62" spans="1:4" ht="15" customHeight="1" x14ac:dyDescent="0.2">
      <c r="A62" s="5" t="str">
        <f t="shared" si="1"/>
        <v/>
      </c>
      <c r="B62" s="5" t="str">
        <f t="shared" si="0"/>
        <v/>
      </c>
    </row>
    <row r="63" spans="1:4" ht="15" customHeight="1" x14ac:dyDescent="0.2">
      <c r="A63" s="5" t="str">
        <f t="shared" si="1"/>
        <v/>
      </c>
      <c r="B63" s="5" t="str">
        <f t="shared" si="0"/>
        <v/>
      </c>
    </row>
    <row r="64" spans="1:4" ht="15" customHeight="1" x14ac:dyDescent="0.2">
      <c r="A64" s="5" t="str">
        <f t="shared" si="1"/>
        <v/>
      </c>
      <c r="B64" s="5" t="str">
        <f t="shared" si="0"/>
        <v/>
      </c>
    </row>
    <row r="65" spans="1:2" ht="15" customHeight="1" x14ac:dyDescent="0.2">
      <c r="A65" s="5" t="str">
        <f t="shared" si="1"/>
        <v/>
      </c>
      <c r="B65" s="5" t="str">
        <f t="shared" si="0"/>
        <v/>
      </c>
    </row>
    <row r="66" spans="1:2" ht="15" customHeight="1" x14ac:dyDescent="0.2">
      <c r="A66" s="5" t="str">
        <f t="shared" si="1"/>
        <v/>
      </c>
      <c r="B66" s="5" t="str">
        <f t="shared" si="0"/>
        <v/>
      </c>
    </row>
    <row r="67" spans="1:2" ht="15" customHeight="1" x14ac:dyDescent="0.2">
      <c r="A67" s="5" t="str">
        <f t="shared" si="1"/>
        <v/>
      </c>
      <c r="B67" s="5" t="str">
        <f t="shared" ref="B67:B130" si="2">IF(C67="","",1)</f>
        <v/>
      </c>
    </row>
    <row r="68" spans="1:2" ht="15" customHeight="1" x14ac:dyDescent="0.2">
      <c r="A68" s="5" t="str">
        <f t="shared" ref="A68:A131" si="3">IF(C68="","",A67+1)</f>
        <v/>
      </c>
      <c r="B68" s="5" t="str">
        <f t="shared" si="2"/>
        <v/>
      </c>
    </row>
    <row r="69" spans="1:2" ht="15" customHeight="1" x14ac:dyDescent="0.2">
      <c r="A69" s="5" t="str">
        <f t="shared" si="3"/>
        <v/>
      </c>
      <c r="B69" s="5" t="str">
        <f t="shared" si="2"/>
        <v/>
      </c>
    </row>
    <row r="70" spans="1:2" ht="15" customHeight="1" x14ac:dyDescent="0.2">
      <c r="A70" s="5" t="str">
        <f t="shared" si="3"/>
        <v/>
      </c>
      <c r="B70" s="5" t="str">
        <f t="shared" si="2"/>
        <v/>
      </c>
    </row>
    <row r="71" spans="1:2" ht="15" customHeight="1" x14ac:dyDescent="0.2">
      <c r="A71" s="5" t="str">
        <f t="shared" si="3"/>
        <v/>
      </c>
      <c r="B71" s="5" t="str">
        <f t="shared" si="2"/>
        <v/>
      </c>
    </row>
    <row r="72" spans="1:2" ht="15" customHeight="1" x14ac:dyDescent="0.2">
      <c r="A72" s="5" t="str">
        <f t="shared" si="3"/>
        <v/>
      </c>
      <c r="B72" s="5" t="str">
        <f t="shared" si="2"/>
        <v/>
      </c>
    </row>
    <row r="73" spans="1:2" ht="15" customHeight="1" x14ac:dyDescent="0.2">
      <c r="A73" s="5" t="str">
        <f t="shared" si="3"/>
        <v/>
      </c>
      <c r="B73" s="5" t="str">
        <f t="shared" si="2"/>
        <v/>
      </c>
    </row>
    <row r="74" spans="1:2" ht="15" customHeight="1" x14ac:dyDescent="0.2">
      <c r="A74" s="5" t="str">
        <f t="shared" si="3"/>
        <v/>
      </c>
      <c r="B74" s="5" t="str">
        <f t="shared" si="2"/>
        <v/>
      </c>
    </row>
    <row r="75" spans="1:2" ht="15" customHeight="1" x14ac:dyDescent="0.2">
      <c r="A75" s="5" t="str">
        <f t="shared" si="3"/>
        <v/>
      </c>
      <c r="B75" s="5" t="str">
        <f t="shared" si="2"/>
        <v/>
      </c>
    </row>
    <row r="76" spans="1:2" ht="15" customHeight="1" x14ac:dyDescent="0.2">
      <c r="A76" s="5" t="str">
        <f t="shared" si="3"/>
        <v/>
      </c>
      <c r="B76" s="5" t="str">
        <f t="shared" si="2"/>
        <v/>
      </c>
    </row>
    <row r="77" spans="1:2" ht="15" customHeight="1" x14ac:dyDescent="0.2">
      <c r="A77" s="5" t="str">
        <f t="shared" si="3"/>
        <v/>
      </c>
      <c r="B77" s="5" t="str">
        <f t="shared" si="2"/>
        <v/>
      </c>
    </row>
    <row r="78" spans="1:2" ht="15" customHeight="1" x14ac:dyDescent="0.2">
      <c r="A78" s="5" t="str">
        <f t="shared" si="3"/>
        <v/>
      </c>
      <c r="B78" s="5" t="str">
        <f t="shared" si="2"/>
        <v/>
      </c>
    </row>
    <row r="79" spans="1:2" ht="15" customHeight="1" x14ac:dyDescent="0.2">
      <c r="A79" s="5" t="str">
        <f t="shared" si="3"/>
        <v/>
      </c>
      <c r="B79" s="5" t="str">
        <f t="shared" si="2"/>
        <v/>
      </c>
    </row>
    <row r="80" spans="1:2" ht="15" customHeight="1" x14ac:dyDescent="0.2">
      <c r="A80" s="5" t="str">
        <f t="shared" si="3"/>
        <v/>
      </c>
      <c r="B80" s="5" t="str">
        <f t="shared" si="2"/>
        <v/>
      </c>
    </row>
    <row r="81" spans="1:2" ht="15" customHeight="1" x14ac:dyDescent="0.2">
      <c r="A81" s="5" t="str">
        <f t="shared" si="3"/>
        <v/>
      </c>
      <c r="B81" s="5" t="str">
        <f t="shared" si="2"/>
        <v/>
      </c>
    </row>
    <row r="82" spans="1:2" ht="15" customHeight="1" x14ac:dyDescent="0.2">
      <c r="A82" s="5" t="str">
        <f t="shared" si="3"/>
        <v/>
      </c>
      <c r="B82" s="5" t="str">
        <f t="shared" si="2"/>
        <v/>
      </c>
    </row>
    <row r="83" spans="1:2" ht="15" customHeight="1" x14ac:dyDescent="0.2">
      <c r="A83" s="5" t="str">
        <f t="shared" si="3"/>
        <v/>
      </c>
      <c r="B83" s="5" t="str">
        <f t="shared" si="2"/>
        <v/>
      </c>
    </row>
    <row r="84" spans="1:2" ht="15" customHeight="1" x14ac:dyDescent="0.2">
      <c r="A84" s="5" t="str">
        <f t="shared" si="3"/>
        <v/>
      </c>
      <c r="B84" s="5" t="str">
        <f t="shared" si="2"/>
        <v/>
      </c>
    </row>
    <row r="85" spans="1:2" ht="15" customHeight="1" x14ac:dyDescent="0.2">
      <c r="A85" s="5" t="str">
        <f t="shared" si="3"/>
        <v/>
      </c>
      <c r="B85" s="5" t="str">
        <f t="shared" si="2"/>
        <v/>
      </c>
    </row>
    <row r="86" spans="1:2" ht="15" customHeight="1" x14ac:dyDescent="0.2">
      <c r="A86" s="5" t="str">
        <f t="shared" si="3"/>
        <v/>
      </c>
      <c r="B86" s="5" t="str">
        <f t="shared" si="2"/>
        <v/>
      </c>
    </row>
    <row r="87" spans="1:2" ht="15" customHeight="1" x14ac:dyDescent="0.2">
      <c r="A87" s="5" t="str">
        <f t="shared" si="3"/>
        <v/>
      </c>
      <c r="B87" s="5" t="str">
        <f t="shared" si="2"/>
        <v/>
      </c>
    </row>
    <row r="88" spans="1:2" ht="15" customHeight="1" x14ac:dyDescent="0.2">
      <c r="A88" s="5" t="str">
        <f t="shared" si="3"/>
        <v/>
      </c>
      <c r="B88" s="5" t="str">
        <f t="shared" si="2"/>
        <v/>
      </c>
    </row>
    <row r="89" spans="1:2" ht="15" customHeight="1" x14ac:dyDescent="0.2">
      <c r="A89" s="5" t="str">
        <f t="shared" si="3"/>
        <v/>
      </c>
      <c r="B89" s="5" t="str">
        <f t="shared" si="2"/>
        <v/>
      </c>
    </row>
    <row r="90" spans="1:2" ht="15" customHeight="1" x14ac:dyDescent="0.2">
      <c r="A90" s="5" t="str">
        <f t="shared" si="3"/>
        <v/>
      </c>
      <c r="B90" s="5" t="str">
        <f t="shared" si="2"/>
        <v/>
      </c>
    </row>
    <row r="91" spans="1:2" ht="15" customHeight="1" x14ac:dyDescent="0.2">
      <c r="A91" s="5" t="str">
        <f t="shared" si="3"/>
        <v/>
      </c>
      <c r="B91" s="5" t="str">
        <f t="shared" si="2"/>
        <v/>
      </c>
    </row>
    <row r="92" spans="1:2" ht="15" customHeight="1" x14ac:dyDescent="0.2">
      <c r="A92" s="5" t="str">
        <f t="shared" si="3"/>
        <v/>
      </c>
      <c r="B92" s="5" t="str">
        <f t="shared" si="2"/>
        <v/>
      </c>
    </row>
    <row r="93" spans="1:2" ht="15" customHeight="1" x14ac:dyDescent="0.2">
      <c r="A93" s="5" t="str">
        <f t="shared" si="3"/>
        <v/>
      </c>
      <c r="B93" s="5" t="str">
        <f t="shared" si="2"/>
        <v/>
      </c>
    </row>
    <row r="94" spans="1:2" ht="15" customHeight="1" x14ac:dyDescent="0.2">
      <c r="A94" s="5" t="str">
        <f t="shared" si="3"/>
        <v/>
      </c>
      <c r="B94" s="5" t="str">
        <f t="shared" si="2"/>
        <v/>
      </c>
    </row>
    <row r="95" spans="1:2" ht="15" customHeight="1" x14ac:dyDescent="0.2">
      <c r="A95" s="5" t="str">
        <f t="shared" si="3"/>
        <v/>
      </c>
      <c r="B95" s="5" t="str">
        <f t="shared" si="2"/>
        <v/>
      </c>
    </row>
    <row r="96" spans="1:2" ht="15" customHeight="1" x14ac:dyDescent="0.2">
      <c r="A96" s="5" t="str">
        <f t="shared" si="3"/>
        <v/>
      </c>
      <c r="B96" s="5" t="str">
        <f t="shared" si="2"/>
        <v/>
      </c>
    </row>
    <row r="97" spans="1:2" ht="15" customHeight="1" x14ac:dyDescent="0.2">
      <c r="A97" s="5" t="str">
        <f t="shared" si="3"/>
        <v/>
      </c>
      <c r="B97" s="5" t="str">
        <f t="shared" si="2"/>
        <v/>
      </c>
    </row>
    <row r="98" spans="1:2" ht="15" customHeight="1" x14ac:dyDescent="0.2">
      <c r="A98" s="5" t="str">
        <f t="shared" si="3"/>
        <v/>
      </c>
      <c r="B98" s="5" t="str">
        <f t="shared" si="2"/>
        <v/>
      </c>
    </row>
    <row r="99" spans="1:2" ht="15" customHeight="1" x14ac:dyDescent="0.2">
      <c r="A99" s="5" t="str">
        <f t="shared" si="3"/>
        <v/>
      </c>
      <c r="B99" s="5" t="str">
        <f t="shared" si="2"/>
        <v/>
      </c>
    </row>
    <row r="100" spans="1:2" ht="15" customHeight="1" x14ac:dyDescent="0.2">
      <c r="A100" s="5" t="str">
        <f t="shared" si="3"/>
        <v/>
      </c>
      <c r="B100" s="5" t="str">
        <f t="shared" si="2"/>
        <v/>
      </c>
    </row>
    <row r="101" spans="1:2" ht="15" customHeight="1" x14ac:dyDescent="0.2">
      <c r="A101" s="5" t="str">
        <f t="shared" si="3"/>
        <v/>
      </c>
      <c r="B101" s="5" t="str">
        <f t="shared" si="2"/>
        <v/>
      </c>
    </row>
    <row r="102" spans="1:2" ht="15" customHeight="1" x14ac:dyDescent="0.2">
      <c r="A102" s="5" t="str">
        <f t="shared" si="3"/>
        <v/>
      </c>
      <c r="B102" s="5" t="str">
        <f t="shared" si="2"/>
        <v/>
      </c>
    </row>
    <row r="103" spans="1:2" ht="15" customHeight="1" x14ac:dyDescent="0.2">
      <c r="A103" s="5" t="str">
        <f t="shared" si="3"/>
        <v/>
      </c>
      <c r="B103" s="5" t="str">
        <f t="shared" si="2"/>
        <v/>
      </c>
    </row>
    <row r="104" spans="1:2" ht="15" customHeight="1" x14ac:dyDescent="0.2">
      <c r="A104" s="5" t="str">
        <f t="shared" si="3"/>
        <v/>
      </c>
      <c r="B104" s="5" t="str">
        <f t="shared" si="2"/>
        <v/>
      </c>
    </row>
    <row r="105" spans="1:2" ht="15" customHeight="1" x14ac:dyDescent="0.2">
      <c r="A105" s="5" t="str">
        <f t="shared" si="3"/>
        <v/>
      </c>
      <c r="B105" s="5" t="str">
        <f t="shared" si="2"/>
        <v/>
      </c>
    </row>
    <row r="106" spans="1:2" ht="15" customHeight="1" x14ac:dyDescent="0.2">
      <c r="A106" s="5" t="str">
        <f t="shared" si="3"/>
        <v/>
      </c>
      <c r="B106" s="5" t="str">
        <f t="shared" si="2"/>
        <v/>
      </c>
    </row>
    <row r="107" spans="1:2" ht="15" customHeight="1" x14ac:dyDescent="0.2">
      <c r="A107" s="5" t="str">
        <f t="shared" si="3"/>
        <v/>
      </c>
      <c r="B107" s="5" t="str">
        <f t="shared" si="2"/>
        <v/>
      </c>
    </row>
    <row r="108" spans="1:2" ht="15" customHeight="1" x14ac:dyDescent="0.2">
      <c r="A108" s="5" t="str">
        <f t="shared" si="3"/>
        <v/>
      </c>
      <c r="B108" s="5" t="str">
        <f t="shared" si="2"/>
        <v/>
      </c>
    </row>
    <row r="109" spans="1:2" ht="15" customHeight="1" x14ac:dyDescent="0.2">
      <c r="A109" s="5" t="str">
        <f t="shared" si="3"/>
        <v/>
      </c>
      <c r="B109" s="5" t="str">
        <f t="shared" si="2"/>
        <v/>
      </c>
    </row>
    <row r="110" spans="1:2" ht="15" customHeight="1" x14ac:dyDescent="0.2">
      <c r="A110" s="5" t="str">
        <f t="shared" si="3"/>
        <v/>
      </c>
      <c r="B110" s="5" t="str">
        <f t="shared" si="2"/>
        <v/>
      </c>
    </row>
    <row r="111" spans="1:2" ht="15" customHeight="1" x14ac:dyDescent="0.2">
      <c r="A111" s="5" t="str">
        <f t="shared" si="3"/>
        <v/>
      </c>
      <c r="B111" s="5" t="str">
        <f t="shared" si="2"/>
        <v/>
      </c>
    </row>
    <row r="112" spans="1:2" ht="15" customHeight="1" x14ac:dyDescent="0.2">
      <c r="A112" s="5" t="str">
        <f t="shared" si="3"/>
        <v/>
      </c>
      <c r="B112" s="5" t="str">
        <f t="shared" si="2"/>
        <v/>
      </c>
    </row>
    <row r="113" spans="1:2" ht="15" customHeight="1" x14ac:dyDescent="0.2">
      <c r="A113" s="5" t="str">
        <f t="shared" si="3"/>
        <v/>
      </c>
      <c r="B113" s="5" t="str">
        <f t="shared" si="2"/>
        <v/>
      </c>
    </row>
    <row r="114" spans="1:2" ht="15" customHeight="1" x14ac:dyDescent="0.2">
      <c r="A114" s="5" t="str">
        <f t="shared" si="3"/>
        <v/>
      </c>
      <c r="B114" s="5" t="str">
        <f t="shared" si="2"/>
        <v/>
      </c>
    </row>
    <row r="115" spans="1:2" ht="15" customHeight="1" x14ac:dyDescent="0.2">
      <c r="A115" s="5" t="str">
        <f t="shared" si="3"/>
        <v/>
      </c>
      <c r="B115" s="5" t="str">
        <f t="shared" si="2"/>
        <v/>
      </c>
    </row>
    <row r="116" spans="1:2" ht="15" customHeight="1" x14ac:dyDescent="0.2">
      <c r="A116" s="5" t="str">
        <f t="shared" si="3"/>
        <v/>
      </c>
      <c r="B116" s="5" t="str">
        <f t="shared" si="2"/>
        <v/>
      </c>
    </row>
    <row r="117" spans="1:2" ht="15" customHeight="1" x14ac:dyDescent="0.2">
      <c r="A117" s="5" t="str">
        <f t="shared" si="3"/>
        <v/>
      </c>
      <c r="B117" s="5" t="str">
        <f t="shared" si="2"/>
        <v/>
      </c>
    </row>
    <row r="118" spans="1:2" ht="15" customHeight="1" x14ac:dyDescent="0.2">
      <c r="A118" s="5" t="str">
        <f t="shared" si="3"/>
        <v/>
      </c>
      <c r="B118" s="5" t="str">
        <f t="shared" si="2"/>
        <v/>
      </c>
    </row>
    <row r="119" spans="1:2" ht="15" customHeight="1" x14ac:dyDescent="0.2">
      <c r="A119" s="5" t="str">
        <f t="shared" si="3"/>
        <v/>
      </c>
      <c r="B119" s="5" t="str">
        <f t="shared" si="2"/>
        <v/>
      </c>
    </row>
    <row r="120" spans="1:2" ht="15" customHeight="1" x14ac:dyDescent="0.2">
      <c r="A120" s="5" t="str">
        <f t="shared" si="3"/>
        <v/>
      </c>
      <c r="B120" s="5" t="str">
        <f t="shared" si="2"/>
        <v/>
      </c>
    </row>
    <row r="121" spans="1:2" ht="15" customHeight="1" x14ac:dyDescent="0.2">
      <c r="A121" s="5" t="str">
        <f t="shared" si="3"/>
        <v/>
      </c>
      <c r="B121" s="5" t="str">
        <f t="shared" si="2"/>
        <v/>
      </c>
    </row>
    <row r="122" spans="1:2" ht="15" customHeight="1" x14ac:dyDescent="0.2">
      <c r="A122" s="5" t="str">
        <f t="shared" si="3"/>
        <v/>
      </c>
      <c r="B122" s="5" t="str">
        <f t="shared" si="2"/>
        <v/>
      </c>
    </row>
    <row r="123" spans="1:2" ht="15" customHeight="1" x14ac:dyDescent="0.2">
      <c r="A123" s="5" t="str">
        <f t="shared" si="3"/>
        <v/>
      </c>
      <c r="B123" s="5" t="str">
        <f t="shared" si="2"/>
        <v/>
      </c>
    </row>
    <row r="124" spans="1:2" ht="15" customHeight="1" x14ac:dyDescent="0.2">
      <c r="A124" s="5" t="str">
        <f t="shared" si="3"/>
        <v/>
      </c>
      <c r="B124" s="5" t="str">
        <f t="shared" si="2"/>
        <v/>
      </c>
    </row>
    <row r="125" spans="1:2" ht="15" customHeight="1" x14ac:dyDescent="0.2">
      <c r="A125" s="5" t="str">
        <f t="shared" si="3"/>
        <v/>
      </c>
      <c r="B125" s="5" t="str">
        <f t="shared" si="2"/>
        <v/>
      </c>
    </row>
    <row r="126" spans="1:2" ht="15" customHeight="1" x14ac:dyDescent="0.2">
      <c r="A126" s="5" t="str">
        <f t="shared" si="3"/>
        <v/>
      </c>
      <c r="B126" s="5" t="str">
        <f t="shared" si="2"/>
        <v/>
      </c>
    </row>
    <row r="127" spans="1:2" ht="15" customHeight="1" x14ac:dyDescent="0.2">
      <c r="A127" s="5" t="str">
        <f t="shared" si="3"/>
        <v/>
      </c>
      <c r="B127" s="5" t="str">
        <f t="shared" si="2"/>
        <v/>
      </c>
    </row>
    <row r="128" spans="1:2" ht="15" customHeight="1" x14ac:dyDescent="0.2">
      <c r="A128" s="5" t="str">
        <f t="shared" si="3"/>
        <v/>
      </c>
      <c r="B128" s="5" t="str">
        <f t="shared" si="2"/>
        <v/>
      </c>
    </row>
    <row r="129" spans="1:2" ht="15" customHeight="1" x14ac:dyDescent="0.2">
      <c r="A129" s="5" t="str">
        <f t="shared" si="3"/>
        <v/>
      </c>
      <c r="B129" s="5" t="str">
        <f t="shared" si="2"/>
        <v/>
      </c>
    </row>
    <row r="130" spans="1:2" ht="15" customHeight="1" x14ac:dyDescent="0.2">
      <c r="A130" s="5" t="str">
        <f t="shared" si="3"/>
        <v/>
      </c>
      <c r="B130" s="5" t="str">
        <f t="shared" si="2"/>
        <v/>
      </c>
    </row>
    <row r="131" spans="1:2" ht="15" customHeight="1" x14ac:dyDescent="0.2">
      <c r="A131" s="5" t="str">
        <f t="shared" si="3"/>
        <v/>
      </c>
      <c r="B131" s="5" t="str">
        <f t="shared" ref="B131:B194" si="4">IF(C131="","",1)</f>
        <v/>
      </c>
    </row>
    <row r="132" spans="1:2" ht="15" customHeight="1" x14ac:dyDescent="0.2">
      <c r="A132" s="5" t="str">
        <f t="shared" ref="A132:A195" si="5">IF(C132="","",A131+1)</f>
        <v/>
      </c>
      <c r="B132" s="5" t="str">
        <f t="shared" si="4"/>
        <v/>
      </c>
    </row>
    <row r="133" spans="1:2" ht="15" customHeight="1" x14ac:dyDescent="0.2">
      <c r="A133" s="5" t="str">
        <f t="shared" si="5"/>
        <v/>
      </c>
      <c r="B133" s="5" t="str">
        <f t="shared" si="4"/>
        <v/>
      </c>
    </row>
    <row r="134" spans="1:2" ht="15" customHeight="1" x14ac:dyDescent="0.2">
      <c r="A134" s="5" t="str">
        <f t="shared" si="5"/>
        <v/>
      </c>
      <c r="B134" s="5" t="str">
        <f t="shared" si="4"/>
        <v/>
      </c>
    </row>
    <row r="135" spans="1:2" ht="15" customHeight="1" x14ac:dyDescent="0.2">
      <c r="A135" s="5" t="str">
        <f t="shared" si="5"/>
        <v/>
      </c>
      <c r="B135" s="5" t="str">
        <f t="shared" si="4"/>
        <v/>
      </c>
    </row>
    <row r="136" spans="1:2" ht="15" customHeight="1" x14ac:dyDescent="0.2">
      <c r="A136" s="5" t="str">
        <f t="shared" si="5"/>
        <v/>
      </c>
      <c r="B136" s="5" t="str">
        <f t="shared" si="4"/>
        <v/>
      </c>
    </row>
    <row r="137" spans="1:2" ht="15" customHeight="1" x14ac:dyDescent="0.2">
      <c r="A137" s="5" t="str">
        <f t="shared" si="5"/>
        <v/>
      </c>
      <c r="B137" s="5" t="str">
        <f t="shared" si="4"/>
        <v/>
      </c>
    </row>
    <row r="138" spans="1:2" ht="15" customHeight="1" x14ac:dyDescent="0.2">
      <c r="A138" s="5" t="str">
        <f t="shared" si="5"/>
        <v/>
      </c>
      <c r="B138" s="5" t="str">
        <f t="shared" si="4"/>
        <v/>
      </c>
    </row>
    <row r="139" spans="1:2" ht="15" customHeight="1" x14ac:dyDescent="0.2">
      <c r="A139" s="5" t="str">
        <f t="shared" si="5"/>
        <v/>
      </c>
      <c r="B139" s="5" t="str">
        <f t="shared" si="4"/>
        <v/>
      </c>
    </row>
    <row r="140" spans="1:2" ht="15" customHeight="1" x14ac:dyDescent="0.2">
      <c r="A140" s="5" t="str">
        <f t="shared" si="5"/>
        <v/>
      </c>
      <c r="B140" s="5" t="str">
        <f t="shared" si="4"/>
        <v/>
      </c>
    </row>
    <row r="141" spans="1:2" ht="15" customHeight="1" x14ac:dyDescent="0.2">
      <c r="A141" s="5" t="str">
        <f t="shared" si="5"/>
        <v/>
      </c>
      <c r="B141" s="5" t="str">
        <f t="shared" si="4"/>
        <v/>
      </c>
    </row>
    <row r="142" spans="1:2" ht="15" customHeight="1" x14ac:dyDescent="0.2">
      <c r="A142" s="5" t="str">
        <f t="shared" si="5"/>
        <v/>
      </c>
      <c r="B142" s="5" t="str">
        <f t="shared" si="4"/>
        <v/>
      </c>
    </row>
    <row r="143" spans="1:2" ht="15" customHeight="1" x14ac:dyDescent="0.2">
      <c r="A143" s="5" t="str">
        <f t="shared" si="5"/>
        <v/>
      </c>
      <c r="B143" s="5" t="str">
        <f t="shared" si="4"/>
        <v/>
      </c>
    </row>
    <row r="144" spans="1:2" ht="15" customHeight="1" x14ac:dyDescent="0.2">
      <c r="A144" s="5" t="str">
        <f t="shared" si="5"/>
        <v/>
      </c>
      <c r="B144" s="5" t="str">
        <f t="shared" si="4"/>
        <v/>
      </c>
    </row>
    <row r="145" spans="1:2" ht="15" customHeight="1" x14ac:dyDescent="0.2">
      <c r="A145" s="5" t="str">
        <f t="shared" si="5"/>
        <v/>
      </c>
      <c r="B145" s="5" t="str">
        <f t="shared" si="4"/>
        <v/>
      </c>
    </row>
    <row r="146" spans="1:2" ht="15" customHeight="1" x14ac:dyDescent="0.2">
      <c r="A146" s="5" t="str">
        <f t="shared" si="5"/>
        <v/>
      </c>
      <c r="B146" s="5" t="str">
        <f t="shared" si="4"/>
        <v/>
      </c>
    </row>
    <row r="147" spans="1:2" ht="15" customHeight="1" x14ac:dyDescent="0.2">
      <c r="A147" s="5" t="str">
        <f t="shared" si="5"/>
        <v/>
      </c>
      <c r="B147" s="5" t="str">
        <f t="shared" si="4"/>
        <v/>
      </c>
    </row>
    <row r="148" spans="1:2" ht="15" customHeight="1" x14ac:dyDescent="0.2">
      <c r="A148" s="5" t="str">
        <f t="shared" si="5"/>
        <v/>
      </c>
      <c r="B148" s="5" t="str">
        <f t="shared" si="4"/>
        <v/>
      </c>
    </row>
    <row r="149" spans="1:2" ht="15" customHeight="1" x14ac:dyDescent="0.2">
      <c r="A149" s="5" t="str">
        <f t="shared" si="5"/>
        <v/>
      </c>
      <c r="B149" s="5" t="str">
        <f t="shared" si="4"/>
        <v/>
      </c>
    </row>
    <row r="150" spans="1:2" ht="15" customHeight="1" x14ac:dyDescent="0.2">
      <c r="A150" s="5" t="str">
        <f t="shared" si="5"/>
        <v/>
      </c>
      <c r="B150" s="5" t="str">
        <f t="shared" si="4"/>
        <v/>
      </c>
    </row>
    <row r="151" spans="1:2" ht="15" customHeight="1" x14ac:dyDescent="0.2">
      <c r="A151" s="5" t="str">
        <f t="shared" si="5"/>
        <v/>
      </c>
      <c r="B151" s="5" t="str">
        <f t="shared" si="4"/>
        <v/>
      </c>
    </row>
    <row r="152" spans="1:2" ht="15" customHeight="1" x14ac:dyDescent="0.2">
      <c r="A152" s="5" t="str">
        <f t="shared" si="5"/>
        <v/>
      </c>
      <c r="B152" s="5" t="str">
        <f t="shared" si="4"/>
        <v/>
      </c>
    </row>
    <row r="153" spans="1:2" ht="15" customHeight="1" x14ac:dyDescent="0.2">
      <c r="A153" s="5" t="str">
        <f t="shared" si="5"/>
        <v/>
      </c>
      <c r="B153" s="5" t="str">
        <f t="shared" si="4"/>
        <v/>
      </c>
    </row>
    <row r="154" spans="1:2" ht="15" customHeight="1" x14ac:dyDescent="0.2">
      <c r="A154" s="5" t="str">
        <f t="shared" si="5"/>
        <v/>
      </c>
      <c r="B154" s="5" t="str">
        <f t="shared" si="4"/>
        <v/>
      </c>
    </row>
    <row r="155" spans="1:2" ht="15" customHeight="1" x14ac:dyDescent="0.2">
      <c r="A155" s="5" t="str">
        <f t="shared" si="5"/>
        <v/>
      </c>
      <c r="B155" s="5" t="str">
        <f t="shared" si="4"/>
        <v/>
      </c>
    </row>
    <row r="156" spans="1:2" ht="15" customHeight="1" x14ac:dyDescent="0.2">
      <c r="A156" s="5" t="str">
        <f t="shared" si="5"/>
        <v/>
      </c>
      <c r="B156" s="5" t="str">
        <f t="shared" si="4"/>
        <v/>
      </c>
    </row>
    <row r="157" spans="1:2" ht="15" customHeight="1" x14ac:dyDescent="0.2">
      <c r="A157" s="5" t="str">
        <f t="shared" si="5"/>
        <v/>
      </c>
      <c r="B157" s="5" t="str">
        <f t="shared" si="4"/>
        <v/>
      </c>
    </row>
    <row r="158" spans="1:2" ht="15" customHeight="1" x14ac:dyDescent="0.2">
      <c r="A158" s="5" t="str">
        <f t="shared" si="5"/>
        <v/>
      </c>
      <c r="B158" s="5" t="str">
        <f t="shared" si="4"/>
        <v/>
      </c>
    </row>
    <row r="159" spans="1:2" ht="15" customHeight="1" x14ac:dyDescent="0.2">
      <c r="A159" s="5" t="str">
        <f t="shared" si="5"/>
        <v/>
      </c>
      <c r="B159" s="5" t="str">
        <f t="shared" si="4"/>
        <v/>
      </c>
    </row>
    <row r="160" spans="1:2" ht="15" customHeight="1" x14ac:dyDescent="0.2">
      <c r="A160" s="5" t="str">
        <f t="shared" si="5"/>
        <v/>
      </c>
      <c r="B160" s="5" t="str">
        <f t="shared" si="4"/>
        <v/>
      </c>
    </row>
    <row r="161" spans="1:2" ht="15" customHeight="1" x14ac:dyDescent="0.2">
      <c r="A161" s="5" t="str">
        <f t="shared" si="5"/>
        <v/>
      </c>
      <c r="B161" s="5" t="str">
        <f t="shared" si="4"/>
        <v/>
      </c>
    </row>
    <row r="162" spans="1:2" ht="15" customHeight="1" x14ac:dyDescent="0.2">
      <c r="A162" s="5" t="str">
        <f t="shared" si="5"/>
        <v/>
      </c>
      <c r="B162" s="5" t="str">
        <f t="shared" si="4"/>
        <v/>
      </c>
    </row>
    <row r="163" spans="1:2" ht="15" customHeight="1" x14ac:dyDescent="0.2">
      <c r="A163" s="5" t="str">
        <f t="shared" si="5"/>
        <v/>
      </c>
      <c r="B163" s="5" t="str">
        <f t="shared" si="4"/>
        <v/>
      </c>
    </row>
    <row r="164" spans="1:2" ht="15" customHeight="1" x14ac:dyDescent="0.2">
      <c r="A164" s="5" t="str">
        <f t="shared" si="5"/>
        <v/>
      </c>
      <c r="B164" s="5" t="str">
        <f t="shared" si="4"/>
        <v/>
      </c>
    </row>
    <row r="165" spans="1:2" ht="15" customHeight="1" x14ac:dyDescent="0.2">
      <c r="A165" s="5" t="str">
        <f t="shared" si="5"/>
        <v/>
      </c>
      <c r="B165" s="5" t="str">
        <f t="shared" si="4"/>
        <v/>
      </c>
    </row>
    <row r="166" spans="1:2" ht="15" customHeight="1" x14ac:dyDescent="0.2">
      <c r="A166" s="5" t="str">
        <f t="shared" si="5"/>
        <v/>
      </c>
      <c r="B166" s="5" t="str">
        <f t="shared" si="4"/>
        <v/>
      </c>
    </row>
    <row r="167" spans="1:2" ht="15" customHeight="1" x14ac:dyDescent="0.2">
      <c r="A167" s="5" t="str">
        <f t="shared" si="5"/>
        <v/>
      </c>
      <c r="B167" s="5" t="str">
        <f t="shared" si="4"/>
        <v/>
      </c>
    </row>
    <row r="168" spans="1:2" ht="15" customHeight="1" x14ac:dyDescent="0.2">
      <c r="A168" s="5" t="str">
        <f t="shared" si="5"/>
        <v/>
      </c>
      <c r="B168" s="5" t="str">
        <f t="shared" si="4"/>
        <v/>
      </c>
    </row>
    <row r="169" spans="1:2" ht="15" customHeight="1" x14ac:dyDescent="0.2">
      <c r="A169" s="5" t="str">
        <f t="shared" si="5"/>
        <v/>
      </c>
      <c r="B169" s="5" t="str">
        <f t="shared" si="4"/>
        <v/>
      </c>
    </row>
    <row r="170" spans="1:2" ht="15" customHeight="1" x14ac:dyDescent="0.2">
      <c r="A170" s="5" t="str">
        <f t="shared" si="5"/>
        <v/>
      </c>
      <c r="B170" s="5" t="str">
        <f t="shared" si="4"/>
        <v/>
      </c>
    </row>
    <row r="171" spans="1:2" ht="15" customHeight="1" x14ac:dyDescent="0.2">
      <c r="A171" s="5" t="str">
        <f t="shared" si="5"/>
        <v/>
      </c>
      <c r="B171" s="5" t="str">
        <f t="shared" si="4"/>
        <v/>
      </c>
    </row>
    <row r="172" spans="1:2" ht="15" customHeight="1" x14ac:dyDescent="0.2">
      <c r="A172" s="5" t="str">
        <f t="shared" si="5"/>
        <v/>
      </c>
      <c r="B172" s="5" t="str">
        <f t="shared" si="4"/>
        <v/>
      </c>
    </row>
    <row r="173" spans="1:2" ht="15" customHeight="1" x14ac:dyDescent="0.2">
      <c r="A173" s="5" t="str">
        <f t="shared" si="5"/>
        <v/>
      </c>
      <c r="B173" s="5" t="str">
        <f t="shared" si="4"/>
        <v/>
      </c>
    </row>
    <row r="174" spans="1:2" ht="15" customHeight="1" x14ac:dyDescent="0.2">
      <c r="A174" s="5" t="str">
        <f t="shared" si="5"/>
        <v/>
      </c>
      <c r="B174" s="5" t="str">
        <f t="shared" si="4"/>
        <v/>
      </c>
    </row>
    <row r="175" spans="1:2" ht="15" customHeight="1" x14ac:dyDescent="0.2">
      <c r="A175" s="5" t="str">
        <f t="shared" si="5"/>
        <v/>
      </c>
      <c r="B175" s="5" t="str">
        <f t="shared" si="4"/>
        <v/>
      </c>
    </row>
    <row r="176" spans="1:2" ht="15" customHeight="1" x14ac:dyDescent="0.2">
      <c r="A176" s="5" t="str">
        <f t="shared" si="5"/>
        <v/>
      </c>
      <c r="B176" s="5" t="str">
        <f t="shared" si="4"/>
        <v/>
      </c>
    </row>
    <row r="177" spans="1:2" ht="15" customHeight="1" x14ac:dyDescent="0.2">
      <c r="A177" s="5" t="str">
        <f t="shared" si="5"/>
        <v/>
      </c>
      <c r="B177" s="5" t="str">
        <f t="shared" si="4"/>
        <v/>
      </c>
    </row>
    <row r="178" spans="1:2" ht="15" customHeight="1" x14ac:dyDescent="0.2">
      <c r="A178" s="5" t="str">
        <f t="shared" si="5"/>
        <v/>
      </c>
      <c r="B178" s="5" t="str">
        <f t="shared" si="4"/>
        <v/>
      </c>
    </row>
    <row r="179" spans="1:2" ht="15" customHeight="1" x14ac:dyDescent="0.2">
      <c r="A179" s="5" t="str">
        <f t="shared" si="5"/>
        <v/>
      </c>
      <c r="B179" s="5" t="str">
        <f t="shared" si="4"/>
        <v/>
      </c>
    </row>
    <row r="180" spans="1:2" ht="15" customHeight="1" x14ac:dyDescent="0.2">
      <c r="A180" s="5" t="str">
        <f t="shared" si="5"/>
        <v/>
      </c>
      <c r="B180" s="5" t="str">
        <f t="shared" si="4"/>
        <v/>
      </c>
    </row>
    <row r="181" spans="1:2" ht="15" customHeight="1" x14ac:dyDescent="0.2">
      <c r="A181" s="5" t="str">
        <f t="shared" si="5"/>
        <v/>
      </c>
      <c r="B181" s="5" t="str">
        <f t="shared" si="4"/>
        <v/>
      </c>
    </row>
    <row r="182" spans="1:2" ht="15" customHeight="1" x14ac:dyDescent="0.2">
      <c r="A182" s="5" t="str">
        <f t="shared" si="5"/>
        <v/>
      </c>
      <c r="B182" s="5" t="str">
        <f t="shared" si="4"/>
        <v/>
      </c>
    </row>
    <row r="183" spans="1:2" ht="15" customHeight="1" x14ac:dyDescent="0.2">
      <c r="A183" s="5" t="str">
        <f t="shared" si="5"/>
        <v/>
      </c>
      <c r="B183" s="5" t="str">
        <f t="shared" si="4"/>
        <v/>
      </c>
    </row>
    <row r="184" spans="1:2" ht="15" customHeight="1" x14ac:dyDescent="0.2">
      <c r="A184" s="5" t="str">
        <f t="shared" si="5"/>
        <v/>
      </c>
      <c r="B184" s="5" t="str">
        <f t="shared" si="4"/>
        <v/>
      </c>
    </row>
    <row r="185" spans="1:2" ht="15" customHeight="1" x14ac:dyDescent="0.2">
      <c r="A185" s="5" t="str">
        <f t="shared" si="5"/>
        <v/>
      </c>
      <c r="B185" s="5" t="str">
        <f t="shared" si="4"/>
        <v/>
      </c>
    </row>
    <row r="186" spans="1:2" ht="15" customHeight="1" x14ac:dyDescent="0.2">
      <c r="A186" s="5" t="str">
        <f t="shared" si="5"/>
        <v/>
      </c>
      <c r="B186" s="5" t="str">
        <f t="shared" si="4"/>
        <v/>
      </c>
    </row>
    <row r="187" spans="1:2" ht="15" customHeight="1" x14ac:dyDescent="0.2">
      <c r="A187" s="5" t="str">
        <f t="shared" si="5"/>
        <v/>
      </c>
      <c r="B187" s="5" t="str">
        <f t="shared" si="4"/>
        <v/>
      </c>
    </row>
    <row r="188" spans="1:2" ht="15" customHeight="1" x14ac:dyDescent="0.2">
      <c r="A188" s="5" t="str">
        <f t="shared" si="5"/>
        <v/>
      </c>
      <c r="B188" s="5" t="str">
        <f t="shared" si="4"/>
        <v/>
      </c>
    </row>
    <row r="189" spans="1:2" ht="15" customHeight="1" x14ac:dyDescent="0.2">
      <c r="A189" s="5" t="str">
        <f t="shared" si="5"/>
        <v/>
      </c>
      <c r="B189" s="5" t="str">
        <f t="shared" si="4"/>
        <v/>
      </c>
    </row>
    <row r="190" spans="1:2" ht="15" customHeight="1" x14ac:dyDescent="0.2">
      <c r="A190" s="5" t="str">
        <f t="shared" si="5"/>
        <v/>
      </c>
      <c r="B190" s="5" t="str">
        <f t="shared" si="4"/>
        <v/>
      </c>
    </row>
    <row r="191" spans="1:2" ht="15" customHeight="1" x14ac:dyDescent="0.2">
      <c r="A191" s="5" t="str">
        <f t="shared" si="5"/>
        <v/>
      </c>
      <c r="B191" s="5" t="str">
        <f t="shared" si="4"/>
        <v/>
      </c>
    </row>
    <row r="192" spans="1:2" ht="15" customHeight="1" x14ac:dyDescent="0.2">
      <c r="A192" s="5" t="str">
        <f t="shared" si="5"/>
        <v/>
      </c>
      <c r="B192" s="5" t="str">
        <f t="shared" si="4"/>
        <v/>
      </c>
    </row>
    <row r="193" spans="1:2" ht="15" customHeight="1" x14ac:dyDescent="0.2">
      <c r="A193" s="5" t="str">
        <f t="shared" si="5"/>
        <v/>
      </c>
      <c r="B193" s="5" t="str">
        <f t="shared" si="4"/>
        <v/>
      </c>
    </row>
    <row r="194" spans="1:2" ht="15" customHeight="1" x14ac:dyDescent="0.2">
      <c r="A194" s="5" t="str">
        <f t="shared" si="5"/>
        <v/>
      </c>
      <c r="B194" s="5" t="str">
        <f t="shared" si="4"/>
        <v/>
      </c>
    </row>
    <row r="195" spans="1:2" ht="15" customHeight="1" x14ac:dyDescent="0.2">
      <c r="A195" s="5" t="str">
        <f t="shared" si="5"/>
        <v/>
      </c>
      <c r="B195" s="5" t="str">
        <f t="shared" ref="B195:B258" si="6">IF(C195="","",1)</f>
        <v/>
      </c>
    </row>
    <row r="196" spans="1:2" ht="15" customHeight="1" x14ac:dyDescent="0.2">
      <c r="A196" s="5" t="str">
        <f t="shared" ref="A196:A259" si="7">IF(C196="","",A195+1)</f>
        <v/>
      </c>
      <c r="B196" s="5" t="str">
        <f t="shared" si="6"/>
        <v/>
      </c>
    </row>
    <row r="197" spans="1:2" ht="15" customHeight="1" x14ac:dyDescent="0.2">
      <c r="A197" s="5" t="str">
        <f t="shared" si="7"/>
        <v/>
      </c>
      <c r="B197" s="5" t="str">
        <f t="shared" si="6"/>
        <v/>
      </c>
    </row>
    <row r="198" spans="1:2" ht="15" customHeight="1" x14ac:dyDescent="0.2">
      <c r="A198" s="5" t="str">
        <f t="shared" si="7"/>
        <v/>
      </c>
      <c r="B198" s="5" t="str">
        <f t="shared" si="6"/>
        <v/>
      </c>
    </row>
    <row r="199" spans="1:2" ht="15" customHeight="1" x14ac:dyDescent="0.2">
      <c r="A199" s="5" t="str">
        <f t="shared" si="7"/>
        <v/>
      </c>
      <c r="B199" s="5" t="str">
        <f t="shared" si="6"/>
        <v/>
      </c>
    </row>
    <row r="200" spans="1:2" ht="15" customHeight="1" x14ac:dyDescent="0.2">
      <c r="A200" s="5" t="str">
        <f t="shared" si="7"/>
        <v/>
      </c>
      <c r="B200" s="5" t="str">
        <f t="shared" si="6"/>
        <v/>
      </c>
    </row>
    <row r="201" spans="1:2" ht="15" customHeight="1" x14ac:dyDescent="0.2">
      <c r="A201" s="5" t="str">
        <f t="shared" si="7"/>
        <v/>
      </c>
      <c r="B201" s="5" t="str">
        <f t="shared" si="6"/>
        <v/>
      </c>
    </row>
    <row r="202" spans="1:2" ht="15" customHeight="1" x14ac:dyDescent="0.2">
      <c r="A202" s="5" t="str">
        <f t="shared" si="7"/>
        <v/>
      </c>
      <c r="B202" s="5" t="str">
        <f t="shared" si="6"/>
        <v/>
      </c>
    </row>
    <row r="203" spans="1:2" ht="15" customHeight="1" x14ac:dyDescent="0.2">
      <c r="A203" s="5" t="str">
        <f t="shared" si="7"/>
        <v/>
      </c>
      <c r="B203" s="5" t="str">
        <f t="shared" si="6"/>
        <v/>
      </c>
    </row>
    <row r="204" spans="1:2" ht="15" customHeight="1" x14ac:dyDescent="0.2">
      <c r="A204" s="5" t="str">
        <f t="shared" si="7"/>
        <v/>
      </c>
      <c r="B204" s="5" t="str">
        <f t="shared" si="6"/>
        <v/>
      </c>
    </row>
    <row r="205" spans="1:2" ht="15" customHeight="1" x14ac:dyDescent="0.2">
      <c r="A205" s="5" t="str">
        <f t="shared" si="7"/>
        <v/>
      </c>
      <c r="B205" s="5" t="str">
        <f t="shared" si="6"/>
        <v/>
      </c>
    </row>
    <row r="206" spans="1:2" ht="15" customHeight="1" x14ac:dyDescent="0.2">
      <c r="A206" s="5" t="str">
        <f t="shared" si="7"/>
        <v/>
      </c>
      <c r="B206" s="5" t="str">
        <f t="shared" si="6"/>
        <v/>
      </c>
    </row>
    <row r="207" spans="1:2" ht="15" customHeight="1" x14ac:dyDescent="0.2">
      <c r="A207" s="5" t="str">
        <f t="shared" si="7"/>
        <v/>
      </c>
      <c r="B207" s="5" t="str">
        <f t="shared" si="6"/>
        <v/>
      </c>
    </row>
    <row r="208" spans="1:2" ht="15" customHeight="1" x14ac:dyDescent="0.2">
      <c r="A208" s="5" t="str">
        <f t="shared" si="7"/>
        <v/>
      </c>
      <c r="B208" s="5" t="str">
        <f t="shared" si="6"/>
        <v/>
      </c>
    </row>
    <row r="209" spans="1:2" ht="15" customHeight="1" x14ac:dyDescent="0.2">
      <c r="A209" s="5" t="str">
        <f t="shared" si="7"/>
        <v/>
      </c>
      <c r="B209" s="5" t="str">
        <f t="shared" si="6"/>
        <v/>
      </c>
    </row>
    <row r="210" spans="1:2" ht="15" customHeight="1" x14ac:dyDescent="0.2">
      <c r="A210" s="5" t="str">
        <f t="shared" si="7"/>
        <v/>
      </c>
      <c r="B210" s="5" t="str">
        <f t="shared" si="6"/>
        <v/>
      </c>
    </row>
    <row r="211" spans="1:2" ht="15" customHeight="1" x14ac:dyDescent="0.2">
      <c r="A211" s="5" t="str">
        <f t="shared" si="7"/>
        <v/>
      </c>
      <c r="B211" s="5" t="str">
        <f t="shared" si="6"/>
        <v/>
      </c>
    </row>
    <row r="212" spans="1:2" ht="15" customHeight="1" x14ac:dyDescent="0.2">
      <c r="A212" s="5" t="str">
        <f t="shared" si="7"/>
        <v/>
      </c>
      <c r="B212" s="5" t="str">
        <f t="shared" si="6"/>
        <v/>
      </c>
    </row>
    <row r="213" spans="1:2" ht="15" customHeight="1" x14ac:dyDescent="0.2">
      <c r="A213" s="5" t="str">
        <f t="shared" si="7"/>
        <v/>
      </c>
      <c r="B213" s="5" t="str">
        <f t="shared" si="6"/>
        <v/>
      </c>
    </row>
    <row r="214" spans="1:2" ht="15" customHeight="1" x14ac:dyDescent="0.2">
      <c r="A214" s="5" t="str">
        <f t="shared" si="7"/>
        <v/>
      </c>
      <c r="B214" s="5" t="str">
        <f t="shared" si="6"/>
        <v/>
      </c>
    </row>
    <row r="215" spans="1:2" ht="15" customHeight="1" x14ac:dyDescent="0.2">
      <c r="A215" s="5" t="str">
        <f t="shared" si="7"/>
        <v/>
      </c>
      <c r="B215" s="5" t="str">
        <f t="shared" si="6"/>
        <v/>
      </c>
    </row>
    <row r="216" spans="1:2" ht="15" customHeight="1" x14ac:dyDescent="0.2">
      <c r="A216" s="5" t="str">
        <f t="shared" si="7"/>
        <v/>
      </c>
      <c r="B216" s="5" t="str">
        <f t="shared" si="6"/>
        <v/>
      </c>
    </row>
    <row r="217" spans="1:2" ht="15" customHeight="1" x14ac:dyDescent="0.2">
      <c r="A217" s="5" t="str">
        <f t="shared" si="7"/>
        <v/>
      </c>
      <c r="B217" s="5" t="str">
        <f t="shared" si="6"/>
        <v/>
      </c>
    </row>
    <row r="218" spans="1:2" ht="15" customHeight="1" x14ac:dyDescent="0.2">
      <c r="A218" s="5" t="str">
        <f t="shared" si="7"/>
        <v/>
      </c>
      <c r="B218" s="5" t="str">
        <f t="shared" si="6"/>
        <v/>
      </c>
    </row>
    <row r="219" spans="1:2" ht="15" customHeight="1" x14ac:dyDescent="0.2">
      <c r="A219" s="5" t="str">
        <f t="shared" si="7"/>
        <v/>
      </c>
      <c r="B219" s="5" t="str">
        <f t="shared" si="6"/>
        <v/>
      </c>
    </row>
    <row r="220" spans="1:2" ht="15" customHeight="1" x14ac:dyDescent="0.2">
      <c r="A220" s="5" t="str">
        <f t="shared" si="7"/>
        <v/>
      </c>
      <c r="B220" s="5" t="str">
        <f t="shared" si="6"/>
        <v/>
      </c>
    </row>
    <row r="221" spans="1:2" ht="15" customHeight="1" x14ac:dyDescent="0.2">
      <c r="A221" s="5" t="str">
        <f t="shared" si="7"/>
        <v/>
      </c>
      <c r="B221" s="5" t="str">
        <f t="shared" si="6"/>
        <v/>
      </c>
    </row>
    <row r="222" spans="1:2" ht="15" customHeight="1" x14ac:dyDescent="0.2">
      <c r="A222" s="5" t="str">
        <f t="shared" si="7"/>
        <v/>
      </c>
      <c r="B222" s="5" t="str">
        <f t="shared" si="6"/>
        <v/>
      </c>
    </row>
    <row r="223" spans="1:2" ht="15" customHeight="1" x14ac:dyDescent="0.2">
      <c r="A223" s="5" t="str">
        <f t="shared" si="7"/>
        <v/>
      </c>
      <c r="B223" s="5" t="str">
        <f t="shared" si="6"/>
        <v/>
      </c>
    </row>
    <row r="224" spans="1:2" ht="15" customHeight="1" x14ac:dyDescent="0.2">
      <c r="A224" s="5" t="str">
        <f t="shared" si="7"/>
        <v/>
      </c>
      <c r="B224" s="5" t="str">
        <f t="shared" si="6"/>
        <v/>
      </c>
    </row>
    <row r="225" spans="1:2" ht="15" customHeight="1" x14ac:dyDescent="0.2">
      <c r="A225" s="5" t="str">
        <f t="shared" si="7"/>
        <v/>
      </c>
      <c r="B225" s="5" t="str">
        <f t="shared" si="6"/>
        <v/>
      </c>
    </row>
    <row r="226" spans="1:2" ht="15" customHeight="1" x14ac:dyDescent="0.2">
      <c r="A226" s="5" t="str">
        <f t="shared" si="7"/>
        <v/>
      </c>
      <c r="B226" s="5" t="str">
        <f t="shared" si="6"/>
        <v/>
      </c>
    </row>
    <row r="227" spans="1:2" ht="15" customHeight="1" x14ac:dyDescent="0.2">
      <c r="A227" s="5" t="str">
        <f t="shared" si="7"/>
        <v/>
      </c>
      <c r="B227" s="5" t="str">
        <f t="shared" si="6"/>
        <v/>
      </c>
    </row>
    <row r="228" spans="1:2" ht="15" customHeight="1" x14ac:dyDescent="0.2">
      <c r="A228" s="5" t="str">
        <f t="shared" si="7"/>
        <v/>
      </c>
      <c r="B228" s="5" t="str">
        <f t="shared" si="6"/>
        <v/>
      </c>
    </row>
    <row r="229" spans="1:2" ht="15" customHeight="1" x14ac:dyDescent="0.2">
      <c r="A229" s="5" t="str">
        <f t="shared" si="7"/>
        <v/>
      </c>
      <c r="B229" s="5" t="str">
        <f t="shared" si="6"/>
        <v/>
      </c>
    </row>
    <row r="230" spans="1:2" ht="15" customHeight="1" x14ac:dyDescent="0.2">
      <c r="A230" s="5" t="str">
        <f t="shared" si="7"/>
        <v/>
      </c>
      <c r="B230" s="5" t="str">
        <f t="shared" si="6"/>
        <v/>
      </c>
    </row>
    <row r="231" spans="1:2" ht="15" customHeight="1" x14ac:dyDescent="0.2">
      <c r="A231" s="5" t="str">
        <f t="shared" si="7"/>
        <v/>
      </c>
      <c r="B231" s="5" t="str">
        <f t="shared" si="6"/>
        <v/>
      </c>
    </row>
    <row r="232" spans="1:2" ht="15" customHeight="1" x14ac:dyDescent="0.2">
      <c r="A232" s="5" t="str">
        <f t="shared" si="7"/>
        <v/>
      </c>
      <c r="B232" s="5" t="str">
        <f t="shared" si="6"/>
        <v/>
      </c>
    </row>
    <row r="233" spans="1:2" ht="15" customHeight="1" x14ac:dyDescent="0.2">
      <c r="A233" s="5" t="str">
        <f t="shared" si="7"/>
        <v/>
      </c>
      <c r="B233" s="5" t="str">
        <f t="shared" si="6"/>
        <v/>
      </c>
    </row>
    <row r="234" spans="1:2" ht="15" customHeight="1" x14ac:dyDescent="0.2">
      <c r="A234" s="5" t="str">
        <f t="shared" si="7"/>
        <v/>
      </c>
      <c r="B234" s="5" t="str">
        <f t="shared" si="6"/>
        <v/>
      </c>
    </row>
    <row r="235" spans="1:2" ht="15" customHeight="1" x14ac:dyDescent="0.2">
      <c r="A235" s="5" t="str">
        <f t="shared" si="7"/>
        <v/>
      </c>
      <c r="B235" s="5" t="str">
        <f t="shared" si="6"/>
        <v/>
      </c>
    </row>
    <row r="236" spans="1:2" ht="15" customHeight="1" x14ac:dyDescent="0.2">
      <c r="A236" s="5" t="str">
        <f t="shared" si="7"/>
        <v/>
      </c>
      <c r="B236" s="5" t="str">
        <f t="shared" si="6"/>
        <v/>
      </c>
    </row>
    <row r="237" spans="1:2" ht="15" customHeight="1" x14ac:dyDescent="0.2">
      <c r="A237" s="5" t="str">
        <f t="shared" si="7"/>
        <v/>
      </c>
      <c r="B237" s="5" t="str">
        <f t="shared" si="6"/>
        <v/>
      </c>
    </row>
    <row r="238" spans="1:2" ht="15" customHeight="1" x14ac:dyDescent="0.2">
      <c r="A238" s="5" t="str">
        <f t="shared" si="7"/>
        <v/>
      </c>
      <c r="B238" s="5" t="str">
        <f t="shared" si="6"/>
        <v/>
      </c>
    </row>
    <row r="239" spans="1:2" ht="15" customHeight="1" x14ac:dyDescent="0.2">
      <c r="A239" s="5" t="str">
        <f t="shared" si="7"/>
        <v/>
      </c>
      <c r="B239" s="5" t="str">
        <f t="shared" si="6"/>
        <v/>
      </c>
    </row>
    <row r="240" spans="1:2" ht="15" customHeight="1" x14ac:dyDescent="0.2">
      <c r="A240" s="5" t="str">
        <f t="shared" si="7"/>
        <v/>
      </c>
      <c r="B240" s="5" t="str">
        <f t="shared" si="6"/>
        <v/>
      </c>
    </row>
    <row r="241" spans="1:2" ht="15" customHeight="1" x14ac:dyDescent="0.2">
      <c r="A241" s="5" t="str">
        <f t="shared" si="7"/>
        <v/>
      </c>
      <c r="B241" s="5" t="str">
        <f t="shared" si="6"/>
        <v/>
      </c>
    </row>
    <row r="242" spans="1:2" ht="15" customHeight="1" x14ac:dyDescent="0.2">
      <c r="A242" s="5" t="str">
        <f t="shared" si="7"/>
        <v/>
      </c>
      <c r="B242" s="5" t="str">
        <f t="shared" si="6"/>
        <v/>
      </c>
    </row>
    <row r="243" spans="1:2" ht="15" customHeight="1" x14ac:dyDescent="0.2">
      <c r="A243" s="5" t="str">
        <f t="shared" si="7"/>
        <v/>
      </c>
      <c r="B243" s="5" t="str">
        <f t="shared" si="6"/>
        <v/>
      </c>
    </row>
    <row r="244" spans="1:2" ht="15" customHeight="1" x14ac:dyDescent="0.2">
      <c r="A244" s="5" t="str">
        <f t="shared" si="7"/>
        <v/>
      </c>
      <c r="B244" s="5" t="str">
        <f t="shared" si="6"/>
        <v/>
      </c>
    </row>
    <row r="245" spans="1:2" ht="15" customHeight="1" x14ac:dyDescent="0.2">
      <c r="A245" s="5" t="str">
        <f t="shared" si="7"/>
        <v/>
      </c>
      <c r="B245" s="5" t="str">
        <f t="shared" si="6"/>
        <v/>
      </c>
    </row>
    <row r="246" spans="1:2" ht="15" customHeight="1" x14ac:dyDescent="0.2">
      <c r="A246" s="5" t="str">
        <f t="shared" si="7"/>
        <v/>
      </c>
      <c r="B246" s="5" t="str">
        <f t="shared" si="6"/>
        <v/>
      </c>
    </row>
    <row r="247" spans="1:2" ht="15" customHeight="1" x14ac:dyDescent="0.2">
      <c r="A247" s="5" t="str">
        <f t="shared" si="7"/>
        <v/>
      </c>
      <c r="B247" s="5" t="str">
        <f t="shared" si="6"/>
        <v/>
      </c>
    </row>
    <row r="248" spans="1:2" ht="15" customHeight="1" x14ac:dyDescent="0.2">
      <c r="A248" s="5" t="str">
        <f t="shared" si="7"/>
        <v/>
      </c>
      <c r="B248" s="5" t="str">
        <f t="shared" si="6"/>
        <v/>
      </c>
    </row>
    <row r="249" spans="1:2" ht="15" customHeight="1" x14ac:dyDescent="0.2">
      <c r="A249" s="5" t="str">
        <f t="shared" si="7"/>
        <v/>
      </c>
      <c r="B249" s="5" t="str">
        <f t="shared" si="6"/>
        <v/>
      </c>
    </row>
    <row r="250" spans="1:2" ht="15" customHeight="1" x14ac:dyDescent="0.2">
      <c r="A250" s="5" t="str">
        <f t="shared" si="7"/>
        <v/>
      </c>
      <c r="B250" s="5" t="str">
        <f t="shared" si="6"/>
        <v/>
      </c>
    </row>
    <row r="251" spans="1:2" ht="15" customHeight="1" x14ac:dyDescent="0.2">
      <c r="A251" s="5" t="str">
        <f t="shared" si="7"/>
        <v/>
      </c>
      <c r="B251" s="5" t="str">
        <f t="shared" si="6"/>
        <v/>
      </c>
    </row>
    <row r="252" spans="1:2" ht="15" customHeight="1" x14ac:dyDescent="0.2">
      <c r="A252" s="5" t="str">
        <f t="shared" si="7"/>
        <v/>
      </c>
      <c r="B252" s="5" t="str">
        <f t="shared" si="6"/>
        <v/>
      </c>
    </row>
    <row r="253" spans="1:2" ht="15" customHeight="1" x14ac:dyDescent="0.2">
      <c r="A253" s="5" t="str">
        <f t="shared" si="7"/>
        <v/>
      </c>
      <c r="B253" s="5" t="str">
        <f t="shared" si="6"/>
        <v/>
      </c>
    </row>
    <row r="254" spans="1:2" ht="15" customHeight="1" x14ac:dyDescent="0.2">
      <c r="A254" s="5" t="str">
        <f t="shared" si="7"/>
        <v/>
      </c>
      <c r="B254" s="5" t="str">
        <f t="shared" si="6"/>
        <v/>
      </c>
    </row>
    <row r="255" spans="1:2" ht="15" customHeight="1" x14ac:dyDescent="0.2">
      <c r="A255" s="5" t="str">
        <f t="shared" si="7"/>
        <v/>
      </c>
      <c r="B255" s="5" t="str">
        <f t="shared" si="6"/>
        <v/>
      </c>
    </row>
    <row r="256" spans="1:2" ht="15" customHeight="1" x14ac:dyDescent="0.2">
      <c r="A256" s="5" t="str">
        <f t="shared" si="7"/>
        <v/>
      </c>
      <c r="B256" s="5" t="str">
        <f t="shared" si="6"/>
        <v/>
      </c>
    </row>
    <row r="257" spans="1:2" ht="15" customHeight="1" x14ac:dyDescent="0.2">
      <c r="A257" s="5" t="str">
        <f t="shared" si="7"/>
        <v/>
      </c>
      <c r="B257" s="5" t="str">
        <f t="shared" si="6"/>
        <v/>
      </c>
    </row>
    <row r="258" spans="1:2" ht="15" customHeight="1" x14ac:dyDescent="0.2">
      <c r="A258" s="5" t="str">
        <f t="shared" si="7"/>
        <v/>
      </c>
      <c r="B258" s="5" t="str">
        <f t="shared" si="6"/>
        <v/>
      </c>
    </row>
    <row r="259" spans="1:2" ht="15" customHeight="1" x14ac:dyDescent="0.2">
      <c r="A259" s="5" t="str">
        <f t="shared" si="7"/>
        <v/>
      </c>
      <c r="B259" s="5" t="str">
        <f t="shared" ref="B259:B322" si="8">IF(C259="","",1)</f>
        <v/>
      </c>
    </row>
    <row r="260" spans="1:2" ht="15" customHeight="1" x14ac:dyDescent="0.2">
      <c r="A260" s="5" t="str">
        <f t="shared" ref="A260:A323" si="9">IF(C260="","",A259+1)</f>
        <v/>
      </c>
      <c r="B260" s="5" t="str">
        <f t="shared" si="8"/>
        <v/>
      </c>
    </row>
    <row r="261" spans="1:2" ht="15" customHeight="1" x14ac:dyDescent="0.2">
      <c r="A261" s="5" t="str">
        <f t="shared" si="9"/>
        <v/>
      </c>
      <c r="B261" s="5" t="str">
        <f t="shared" si="8"/>
        <v/>
      </c>
    </row>
    <row r="262" spans="1:2" ht="15" customHeight="1" x14ac:dyDescent="0.2">
      <c r="A262" s="5" t="str">
        <f t="shared" si="9"/>
        <v/>
      </c>
      <c r="B262" s="5" t="str">
        <f t="shared" si="8"/>
        <v/>
      </c>
    </row>
    <row r="263" spans="1:2" ht="15" customHeight="1" x14ac:dyDescent="0.2">
      <c r="A263" s="5" t="str">
        <f t="shared" si="9"/>
        <v/>
      </c>
      <c r="B263" s="5" t="str">
        <f t="shared" si="8"/>
        <v/>
      </c>
    </row>
    <row r="264" spans="1:2" ht="15" customHeight="1" x14ac:dyDescent="0.2">
      <c r="A264" s="5" t="str">
        <f t="shared" si="9"/>
        <v/>
      </c>
      <c r="B264" s="5" t="str">
        <f t="shared" si="8"/>
        <v/>
      </c>
    </row>
    <row r="265" spans="1:2" ht="15" customHeight="1" x14ac:dyDescent="0.2">
      <c r="A265" s="5" t="str">
        <f t="shared" si="9"/>
        <v/>
      </c>
      <c r="B265" s="5" t="str">
        <f t="shared" si="8"/>
        <v/>
      </c>
    </row>
    <row r="266" spans="1:2" ht="15" customHeight="1" x14ac:dyDescent="0.2">
      <c r="A266" s="5" t="str">
        <f t="shared" si="9"/>
        <v/>
      </c>
      <c r="B266" s="5" t="str">
        <f t="shared" si="8"/>
        <v/>
      </c>
    </row>
    <row r="267" spans="1:2" ht="15" customHeight="1" x14ac:dyDescent="0.2">
      <c r="A267" s="5" t="str">
        <f t="shared" si="9"/>
        <v/>
      </c>
      <c r="B267" s="5" t="str">
        <f t="shared" si="8"/>
        <v/>
      </c>
    </row>
    <row r="268" spans="1:2" ht="15" customHeight="1" x14ac:dyDescent="0.2">
      <c r="A268" s="5" t="str">
        <f t="shared" si="9"/>
        <v/>
      </c>
      <c r="B268" s="5" t="str">
        <f t="shared" si="8"/>
        <v/>
      </c>
    </row>
    <row r="269" spans="1:2" ht="15" customHeight="1" x14ac:dyDescent="0.2">
      <c r="A269" s="5" t="str">
        <f t="shared" si="9"/>
        <v/>
      </c>
      <c r="B269" s="5" t="str">
        <f t="shared" si="8"/>
        <v/>
      </c>
    </row>
    <row r="270" spans="1:2" ht="15" customHeight="1" x14ac:dyDescent="0.2">
      <c r="A270" s="5" t="str">
        <f t="shared" si="9"/>
        <v/>
      </c>
      <c r="B270" s="5" t="str">
        <f t="shared" si="8"/>
        <v/>
      </c>
    </row>
    <row r="271" spans="1:2" ht="15" customHeight="1" x14ac:dyDescent="0.2">
      <c r="A271" s="5" t="str">
        <f t="shared" si="9"/>
        <v/>
      </c>
      <c r="B271" s="5" t="str">
        <f t="shared" si="8"/>
        <v/>
      </c>
    </row>
    <row r="272" spans="1:2" ht="15" customHeight="1" x14ac:dyDescent="0.2">
      <c r="A272" s="5" t="str">
        <f t="shared" si="9"/>
        <v/>
      </c>
      <c r="B272" s="5" t="str">
        <f t="shared" si="8"/>
        <v/>
      </c>
    </row>
    <row r="273" spans="1:2" ht="15" customHeight="1" x14ac:dyDescent="0.2">
      <c r="A273" s="5" t="str">
        <f t="shared" si="9"/>
        <v/>
      </c>
      <c r="B273" s="5" t="str">
        <f t="shared" si="8"/>
        <v/>
      </c>
    </row>
    <row r="274" spans="1:2" ht="15" customHeight="1" x14ac:dyDescent="0.2">
      <c r="A274" s="5" t="str">
        <f t="shared" si="9"/>
        <v/>
      </c>
      <c r="B274" s="5" t="str">
        <f t="shared" si="8"/>
        <v/>
      </c>
    </row>
    <row r="275" spans="1:2" ht="15" customHeight="1" x14ac:dyDescent="0.2">
      <c r="A275" s="5" t="str">
        <f t="shared" si="9"/>
        <v/>
      </c>
      <c r="B275" s="5" t="str">
        <f t="shared" si="8"/>
        <v/>
      </c>
    </row>
    <row r="276" spans="1:2" ht="15" customHeight="1" x14ac:dyDescent="0.2">
      <c r="A276" s="5" t="str">
        <f t="shared" si="9"/>
        <v/>
      </c>
      <c r="B276" s="5" t="str">
        <f t="shared" si="8"/>
        <v/>
      </c>
    </row>
    <row r="277" spans="1:2" ht="15" customHeight="1" x14ac:dyDescent="0.2">
      <c r="A277" s="5" t="str">
        <f t="shared" si="9"/>
        <v/>
      </c>
      <c r="B277" s="5" t="str">
        <f t="shared" si="8"/>
        <v/>
      </c>
    </row>
    <row r="278" spans="1:2" ht="15" customHeight="1" x14ac:dyDescent="0.2">
      <c r="A278" s="5" t="str">
        <f t="shared" si="9"/>
        <v/>
      </c>
      <c r="B278" s="5" t="str">
        <f t="shared" si="8"/>
        <v/>
      </c>
    </row>
    <row r="279" spans="1:2" ht="15" customHeight="1" x14ac:dyDescent="0.2">
      <c r="A279" s="5" t="str">
        <f t="shared" si="9"/>
        <v/>
      </c>
      <c r="B279" s="5" t="str">
        <f t="shared" si="8"/>
        <v/>
      </c>
    </row>
    <row r="280" spans="1:2" ht="15" customHeight="1" x14ac:dyDescent="0.2">
      <c r="A280" s="5" t="str">
        <f t="shared" si="9"/>
        <v/>
      </c>
      <c r="B280" s="5" t="str">
        <f t="shared" si="8"/>
        <v/>
      </c>
    </row>
    <row r="281" spans="1:2" ht="15" customHeight="1" x14ac:dyDescent="0.2">
      <c r="A281" s="5" t="str">
        <f t="shared" si="9"/>
        <v/>
      </c>
      <c r="B281" s="5" t="str">
        <f t="shared" si="8"/>
        <v/>
      </c>
    </row>
    <row r="282" spans="1:2" ht="15" customHeight="1" x14ac:dyDescent="0.2">
      <c r="A282" s="5" t="str">
        <f t="shared" si="9"/>
        <v/>
      </c>
      <c r="B282" s="5" t="str">
        <f t="shared" si="8"/>
        <v/>
      </c>
    </row>
    <row r="283" spans="1:2" ht="15" customHeight="1" x14ac:dyDescent="0.2">
      <c r="A283" s="5" t="str">
        <f t="shared" si="9"/>
        <v/>
      </c>
      <c r="B283" s="5" t="str">
        <f t="shared" si="8"/>
        <v/>
      </c>
    </row>
    <row r="284" spans="1:2" ht="15" customHeight="1" x14ac:dyDescent="0.2">
      <c r="A284" s="5" t="str">
        <f t="shared" si="9"/>
        <v/>
      </c>
      <c r="B284" s="5" t="str">
        <f t="shared" si="8"/>
        <v/>
      </c>
    </row>
    <row r="285" spans="1:2" ht="15" customHeight="1" x14ac:dyDescent="0.2">
      <c r="A285" s="5" t="str">
        <f t="shared" si="9"/>
        <v/>
      </c>
      <c r="B285" s="5" t="str">
        <f t="shared" si="8"/>
        <v/>
      </c>
    </row>
    <row r="286" spans="1:2" ht="15" customHeight="1" x14ac:dyDescent="0.2">
      <c r="A286" s="5" t="str">
        <f t="shared" si="9"/>
        <v/>
      </c>
      <c r="B286" s="5" t="str">
        <f t="shared" si="8"/>
        <v/>
      </c>
    </row>
    <row r="287" spans="1:2" ht="15" customHeight="1" x14ac:dyDescent="0.2">
      <c r="A287" s="5" t="str">
        <f t="shared" si="9"/>
        <v/>
      </c>
      <c r="B287" s="5" t="str">
        <f t="shared" si="8"/>
        <v/>
      </c>
    </row>
    <row r="288" spans="1:2" ht="15" customHeight="1" x14ac:dyDescent="0.2">
      <c r="A288" s="5" t="str">
        <f t="shared" si="9"/>
        <v/>
      </c>
      <c r="B288" s="5" t="str">
        <f t="shared" si="8"/>
        <v/>
      </c>
    </row>
    <row r="289" spans="1:2" ht="15" customHeight="1" x14ac:dyDescent="0.2">
      <c r="A289" s="5" t="str">
        <f t="shared" si="9"/>
        <v/>
      </c>
      <c r="B289" s="5" t="str">
        <f t="shared" si="8"/>
        <v/>
      </c>
    </row>
    <row r="290" spans="1:2" ht="15" customHeight="1" x14ac:dyDescent="0.2">
      <c r="A290" s="5" t="str">
        <f t="shared" si="9"/>
        <v/>
      </c>
      <c r="B290" s="5" t="str">
        <f t="shared" si="8"/>
        <v/>
      </c>
    </row>
    <row r="291" spans="1:2" ht="15" customHeight="1" x14ac:dyDescent="0.2">
      <c r="A291" s="5" t="str">
        <f t="shared" si="9"/>
        <v/>
      </c>
      <c r="B291" s="5" t="str">
        <f t="shared" si="8"/>
        <v/>
      </c>
    </row>
    <row r="292" spans="1:2" ht="15" customHeight="1" x14ac:dyDescent="0.2">
      <c r="A292" s="5" t="str">
        <f t="shared" si="9"/>
        <v/>
      </c>
      <c r="B292" s="5" t="str">
        <f t="shared" si="8"/>
        <v/>
      </c>
    </row>
    <row r="293" spans="1:2" ht="15" customHeight="1" x14ac:dyDescent="0.2">
      <c r="A293" s="5" t="str">
        <f t="shared" si="9"/>
        <v/>
      </c>
      <c r="B293" s="5" t="str">
        <f t="shared" si="8"/>
        <v/>
      </c>
    </row>
    <row r="294" spans="1:2" ht="15" customHeight="1" x14ac:dyDescent="0.2">
      <c r="A294" s="5" t="str">
        <f t="shared" si="9"/>
        <v/>
      </c>
      <c r="B294" s="5" t="str">
        <f t="shared" si="8"/>
        <v/>
      </c>
    </row>
    <row r="295" spans="1:2" ht="15" customHeight="1" x14ac:dyDescent="0.2">
      <c r="A295" s="5" t="str">
        <f t="shared" si="9"/>
        <v/>
      </c>
      <c r="B295" s="5" t="str">
        <f t="shared" si="8"/>
        <v/>
      </c>
    </row>
    <row r="296" spans="1:2" ht="15" customHeight="1" x14ac:dyDescent="0.2">
      <c r="A296" s="5" t="str">
        <f t="shared" si="9"/>
        <v/>
      </c>
      <c r="B296" s="5" t="str">
        <f t="shared" si="8"/>
        <v/>
      </c>
    </row>
    <row r="297" spans="1:2" ht="15" customHeight="1" x14ac:dyDescent="0.2">
      <c r="A297" s="5" t="str">
        <f t="shared" si="9"/>
        <v/>
      </c>
      <c r="B297" s="5" t="str">
        <f t="shared" si="8"/>
        <v/>
      </c>
    </row>
    <row r="298" spans="1:2" ht="15" customHeight="1" x14ac:dyDescent="0.2">
      <c r="A298" s="5" t="str">
        <f t="shared" si="9"/>
        <v/>
      </c>
      <c r="B298" s="5" t="str">
        <f t="shared" si="8"/>
        <v/>
      </c>
    </row>
    <row r="299" spans="1:2" ht="15" customHeight="1" x14ac:dyDescent="0.2">
      <c r="A299" s="5" t="str">
        <f t="shared" si="9"/>
        <v/>
      </c>
      <c r="B299" s="5" t="str">
        <f t="shared" si="8"/>
        <v/>
      </c>
    </row>
    <row r="300" spans="1:2" ht="15" customHeight="1" x14ac:dyDescent="0.2">
      <c r="A300" s="5" t="str">
        <f t="shared" si="9"/>
        <v/>
      </c>
      <c r="B300" s="5" t="str">
        <f t="shared" si="8"/>
        <v/>
      </c>
    </row>
    <row r="301" spans="1:2" ht="15" customHeight="1" x14ac:dyDescent="0.2">
      <c r="A301" s="5" t="str">
        <f t="shared" si="9"/>
        <v/>
      </c>
      <c r="B301" s="5" t="str">
        <f t="shared" si="8"/>
        <v/>
      </c>
    </row>
    <row r="302" spans="1:2" ht="15" customHeight="1" x14ac:dyDescent="0.2">
      <c r="A302" s="5" t="str">
        <f t="shared" si="9"/>
        <v/>
      </c>
      <c r="B302" s="5" t="str">
        <f t="shared" si="8"/>
        <v/>
      </c>
    </row>
    <row r="303" spans="1:2" ht="15" customHeight="1" x14ac:dyDescent="0.2">
      <c r="A303" s="5" t="str">
        <f t="shared" si="9"/>
        <v/>
      </c>
      <c r="B303" s="5" t="str">
        <f t="shared" si="8"/>
        <v/>
      </c>
    </row>
    <row r="304" spans="1:2" ht="15" customHeight="1" x14ac:dyDescent="0.2">
      <c r="A304" s="5" t="str">
        <f t="shared" si="9"/>
        <v/>
      </c>
      <c r="B304" s="5" t="str">
        <f t="shared" si="8"/>
        <v/>
      </c>
    </row>
    <row r="305" spans="1:2" ht="15" customHeight="1" x14ac:dyDescent="0.2">
      <c r="A305" s="5" t="str">
        <f t="shared" si="9"/>
        <v/>
      </c>
      <c r="B305" s="5" t="str">
        <f t="shared" si="8"/>
        <v/>
      </c>
    </row>
    <row r="306" spans="1:2" ht="15" customHeight="1" x14ac:dyDescent="0.2">
      <c r="A306" s="5" t="str">
        <f t="shared" si="9"/>
        <v/>
      </c>
      <c r="B306" s="5" t="str">
        <f t="shared" si="8"/>
        <v/>
      </c>
    </row>
    <row r="307" spans="1:2" ht="15" customHeight="1" x14ac:dyDescent="0.2">
      <c r="A307" s="5" t="str">
        <f t="shared" si="9"/>
        <v/>
      </c>
      <c r="B307" s="5" t="str">
        <f t="shared" si="8"/>
        <v/>
      </c>
    </row>
    <row r="308" spans="1:2" ht="15" customHeight="1" x14ac:dyDescent="0.2">
      <c r="A308" s="5" t="str">
        <f t="shared" si="9"/>
        <v/>
      </c>
      <c r="B308" s="5" t="str">
        <f t="shared" si="8"/>
        <v/>
      </c>
    </row>
    <row r="309" spans="1:2" ht="15" customHeight="1" x14ac:dyDescent="0.2">
      <c r="A309" s="5" t="str">
        <f t="shared" si="9"/>
        <v/>
      </c>
      <c r="B309" s="5" t="str">
        <f t="shared" si="8"/>
        <v/>
      </c>
    </row>
    <row r="310" spans="1:2" ht="15" customHeight="1" x14ac:dyDescent="0.2">
      <c r="A310" s="5" t="str">
        <f t="shared" si="9"/>
        <v/>
      </c>
      <c r="B310" s="5" t="str">
        <f t="shared" si="8"/>
        <v/>
      </c>
    </row>
    <row r="311" spans="1:2" ht="15" customHeight="1" x14ac:dyDescent="0.2">
      <c r="A311" s="5" t="str">
        <f t="shared" si="9"/>
        <v/>
      </c>
      <c r="B311" s="5" t="str">
        <f t="shared" si="8"/>
        <v/>
      </c>
    </row>
    <row r="312" spans="1:2" ht="15" customHeight="1" x14ac:dyDescent="0.2">
      <c r="A312" s="5" t="str">
        <f t="shared" si="9"/>
        <v/>
      </c>
      <c r="B312" s="5" t="str">
        <f t="shared" si="8"/>
        <v/>
      </c>
    </row>
    <row r="313" spans="1:2" ht="15" customHeight="1" x14ac:dyDescent="0.2">
      <c r="A313" s="5" t="str">
        <f t="shared" si="9"/>
        <v/>
      </c>
      <c r="B313" s="5" t="str">
        <f t="shared" si="8"/>
        <v/>
      </c>
    </row>
    <row r="314" spans="1:2" ht="15" customHeight="1" x14ac:dyDescent="0.2">
      <c r="A314" s="5" t="str">
        <f t="shared" si="9"/>
        <v/>
      </c>
      <c r="B314" s="5" t="str">
        <f t="shared" si="8"/>
        <v/>
      </c>
    </row>
    <row r="315" spans="1:2" ht="15" customHeight="1" x14ac:dyDescent="0.2">
      <c r="A315" s="5" t="str">
        <f t="shared" si="9"/>
        <v/>
      </c>
      <c r="B315" s="5" t="str">
        <f t="shared" si="8"/>
        <v/>
      </c>
    </row>
    <row r="316" spans="1:2" ht="15" customHeight="1" x14ac:dyDescent="0.2">
      <c r="A316" s="5" t="str">
        <f t="shared" si="9"/>
        <v/>
      </c>
      <c r="B316" s="5" t="str">
        <f t="shared" si="8"/>
        <v/>
      </c>
    </row>
    <row r="317" spans="1:2" ht="15" customHeight="1" x14ac:dyDescent="0.2">
      <c r="A317" s="5" t="str">
        <f t="shared" si="9"/>
        <v/>
      </c>
      <c r="B317" s="5" t="str">
        <f t="shared" si="8"/>
        <v/>
      </c>
    </row>
    <row r="318" spans="1:2" ht="15" customHeight="1" x14ac:dyDescent="0.2">
      <c r="A318" s="5" t="str">
        <f t="shared" si="9"/>
        <v/>
      </c>
      <c r="B318" s="5" t="str">
        <f t="shared" si="8"/>
        <v/>
      </c>
    </row>
    <row r="319" spans="1:2" ht="15" customHeight="1" x14ac:dyDescent="0.2">
      <c r="A319" s="5" t="str">
        <f t="shared" si="9"/>
        <v/>
      </c>
      <c r="B319" s="5" t="str">
        <f t="shared" si="8"/>
        <v/>
      </c>
    </row>
    <row r="320" spans="1:2" ht="15" customHeight="1" x14ac:dyDescent="0.2">
      <c r="A320" s="5" t="str">
        <f t="shared" si="9"/>
        <v/>
      </c>
      <c r="B320" s="5" t="str">
        <f t="shared" si="8"/>
        <v/>
      </c>
    </row>
    <row r="321" spans="1:2" ht="15" customHeight="1" x14ac:dyDescent="0.2">
      <c r="A321" s="5" t="str">
        <f t="shared" si="9"/>
        <v/>
      </c>
      <c r="B321" s="5" t="str">
        <f t="shared" si="8"/>
        <v/>
      </c>
    </row>
    <row r="322" spans="1:2" ht="15" customHeight="1" x14ac:dyDescent="0.2">
      <c r="A322" s="5" t="str">
        <f t="shared" si="9"/>
        <v/>
      </c>
      <c r="B322" s="5" t="str">
        <f t="shared" si="8"/>
        <v/>
      </c>
    </row>
    <row r="323" spans="1:2" ht="15" customHeight="1" x14ac:dyDescent="0.2">
      <c r="A323" s="5" t="str">
        <f t="shared" si="9"/>
        <v/>
      </c>
      <c r="B323" s="5" t="str">
        <f t="shared" ref="B323:B386" si="10">IF(C323="","",1)</f>
        <v/>
      </c>
    </row>
    <row r="324" spans="1:2" ht="15" customHeight="1" x14ac:dyDescent="0.2">
      <c r="A324" s="5" t="str">
        <f t="shared" ref="A324:A387" si="11">IF(C324="","",A323+1)</f>
        <v/>
      </c>
      <c r="B324" s="5" t="str">
        <f t="shared" si="10"/>
        <v/>
      </c>
    </row>
    <row r="325" spans="1:2" ht="15" customHeight="1" x14ac:dyDescent="0.2">
      <c r="A325" s="5" t="str">
        <f t="shared" si="11"/>
        <v/>
      </c>
      <c r="B325" s="5" t="str">
        <f t="shared" si="10"/>
        <v/>
      </c>
    </row>
    <row r="326" spans="1:2" ht="15" customHeight="1" x14ac:dyDescent="0.2">
      <c r="A326" s="5" t="str">
        <f t="shared" si="11"/>
        <v/>
      </c>
      <c r="B326" s="5" t="str">
        <f t="shared" si="10"/>
        <v/>
      </c>
    </row>
    <row r="327" spans="1:2" ht="15" customHeight="1" x14ac:dyDescent="0.2">
      <c r="A327" s="5" t="str">
        <f t="shared" si="11"/>
        <v/>
      </c>
      <c r="B327" s="5" t="str">
        <f t="shared" si="10"/>
        <v/>
      </c>
    </row>
    <row r="328" spans="1:2" ht="15" customHeight="1" x14ac:dyDescent="0.2">
      <c r="A328" s="5" t="str">
        <f t="shared" si="11"/>
        <v/>
      </c>
      <c r="B328" s="5" t="str">
        <f t="shared" si="10"/>
        <v/>
      </c>
    </row>
    <row r="329" spans="1:2" ht="15" customHeight="1" x14ac:dyDescent="0.2">
      <c r="A329" s="5" t="str">
        <f t="shared" si="11"/>
        <v/>
      </c>
      <c r="B329" s="5" t="str">
        <f t="shared" si="10"/>
        <v/>
      </c>
    </row>
    <row r="330" spans="1:2" ht="15" customHeight="1" x14ac:dyDescent="0.2">
      <c r="A330" s="5" t="str">
        <f t="shared" si="11"/>
        <v/>
      </c>
      <c r="B330" s="5" t="str">
        <f t="shared" si="10"/>
        <v/>
      </c>
    </row>
    <row r="331" spans="1:2" ht="15" customHeight="1" x14ac:dyDescent="0.2">
      <c r="A331" s="5" t="str">
        <f t="shared" si="11"/>
        <v/>
      </c>
      <c r="B331" s="5" t="str">
        <f t="shared" si="10"/>
        <v/>
      </c>
    </row>
    <row r="332" spans="1:2" ht="15" customHeight="1" x14ac:dyDescent="0.2">
      <c r="A332" s="5" t="str">
        <f t="shared" si="11"/>
        <v/>
      </c>
      <c r="B332" s="5" t="str">
        <f t="shared" si="10"/>
        <v/>
      </c>
    </row>
    <row r="333" spans="1:2" ht="15" customHeight="1" x14ac:dyDescent="0.2">
      <c r="A333" s="5" t="str">
        <f t="shared" si="11"/>
        <v/>
      </c>
      <c r="B333" s="5" t="str">
        <f t="shared" si="10"/>
        <v/>
      </c>
    </row>
    <row r="334" spans="1:2" ht="15" customHeight="1" x14ac:dyDescent="0.2">
      <c r="A334" s="5" t="str">
        <f t="shared" si="11"/>
        <v/>
      </c>
      <c r="B334" s="5" t="str">
        <f t="shared" si="10"/>
        <v/>
      </c>
    </row>
    <row r="335" spans="1:2" ht="15" customHeight="1" x14ac:dyDescent="0.2">
      <c r="A335" s="5" t="str">
        <f t="shared" si="11"/>
        <v/>
      </c>
      <c r="B335" s="5" t="str">
        <f t="shared" si="10"/>
        <v/>
      </c>
    </row>
    <row r="336" spans="1:2" ht="15" customHeight="1" x14ac:dyDescent="0.2">
      <c r="A336" s="5" t="str">
        <f t="shared" si="11"/>
        <v/>
      </c>
      <c r="B336" s="5" t="str">
        <f t="shared" si="10"/>
        <v/>
      </c>
    </row>
    <row r="337" spans="1:2" ht="15" customHeight="1" x14ac:dyDescent="0.2">
      <c r="A337" s="5" t="str">
        <f t="shared" si="11"/>
        <v/>
      </c>
      <c r="B337" s="5" t="str">
        <f t="shared" si="10"/>
        <v/>
      </c>
    </row>
    <row r="338" spans="1:2" ht="15" customHeight="1" x14ac:dyDescent="0.2">
      <c r="A338" s="5" t="str">
        <f t="shared" si="11"/>
        <v/>
      </c>
      <c r="B338" s="5" t="str">
        <f t="shared" si="10"/>
        <v/>
      </c>
    </row>
    <row r="339" spans="1:2" ht="15" customHeight="1" x14ac:dyDescent="0.2">
      <c r="A339" s="5" t="str">
        <f t="shared" si="11"/>
        <v/>
      </c>
      <c r="B339" s="5" t="str">
        <f t="shared" si="10"/>
        <v/>
      </c>
    </row>
    <row r="340" spans="1:2" ht="15" customHeight="1" x14ac:dyDescent="0.2">
      <c r="A340" s="5" t="str">
        <f t="shared" si="11"/>
        <v/>
      </c>
      <c r="B340" s="5" t="str">
        <f t="shared" si="10"/>
        <v/>
      </c>
    </row>
    <row r="341" spans="1:2" ht="15" customHeight="1" x14ac:dyDescent="0.2">
      <c r="A341" s="5" t="str">
        <f t="shared" si="11"/>
        <v/>
      </c>
      <c r="B341" s="5" t="str">
        <f t="shared" si="10"/>
        <v/>
      </c>
    </row>
    <row r="342" spans="1:2" ht="15" customHeight="1" x14ac:dyDescent="0.2">
      <c r="A342" s="5" t="str">
        <f t="shared" si="11"/>
        <v/>
      </c>
      <c r="B342" s="5" t="str">
        <f t="shared" si="10"/>
        <v/>
      </c>
    </row>
    <row r="343" spans="1:2" ht="15" customHeight="1" x14ac:dyDescent="0.2">
      <c r="A343" s="5" t="str">
        <f t="shared" si="11"/>
        <v/>
      </c>
      <c r="B343" s="5" t="str">
        <f t="shared" si="10"/>
        <v/>
      </c>
    </row>
    <row r="344" spans="1:2" ht="15" customHeight="1" x14ac:dyDescent="0.2">
      <c r="A344" s="5" t="str">
        <f t="shared" si="11"/>
        <v/>
      </c>
      <c r="B344" s="5" t="str">
        <f t="shared" si="10"/>
        <v/>
      </c>
    </row>
    <row r="345" spans="1:2" ht="15" customHeight="1" x14ac:dyDescent="0.2">
      <c r="A345" s="5" t="str">
        <f t="shared" si="11"/>
        <v/>
      </c>
      <c r="B345" s="5" t="str">
        <f t="shared" si="10"/>
        <v/>
      </c>
    </row>
    <row r="346" spans="1:2" ht="15" customHeight="1" x14ac:dyDescent="0.2">
      <c r="A346" s="5" t="str">
        <f t="shared" si="11"/>
        <v/>
      </c>
      <c r="B346" s="5" t="str">
        <f t="shared" si="10"/>
        <v/>
      </c>
    </row>
    <row r="347" spans="1:2" ht="15" customHeight="1" x14ac:dyDescent="0.2">
      <c r="A347" s="5" t="str">
        <f t="shared" si="11"/>
        <v/>
      </c>
      <c r="B347" s="5" t="str">
        <f t="shared" si="10"/>
        <v/>
      </c>
    </row>
    <row r="348" spans="1:2" ht="15" customHeight="1" x14ac:dyDescent="0.2">
      <c r="A348" s="5" t="str">
        <f t="shared" si="11"/>
        <v/>
      </c>
      <c r="B348" s="5" t="str">
        <f t="shared" si="10"/>
        <v/>
      </c>
    </row>
    <row r="349" spans="1:2" ht="15" customHeight="1" x14ac:dyDescent="0.2">
      <c r="A349" s="5" t="str">
        <f t="shared" si="11"/>
        <v/>
      </c>
      <c r="B349" s="5" t="str">
        <f t="shared" si="10"/>
        <v/>
      </c>
    </row>
    <row r="350" spans="1:2" ht="15" customHeight="1" x14ac:dyDescent="0.2">
      <c r="A350" s="5" t="str">
        <f t="shared" si="11"/>
        <v/>
      </c>
      <c r="B350" s="5" t="str">
        <f t="shared" si="10"/>
        <v/>
      </c>
    </row>
    <row r="351" spans="1:2" ht="15" customHeight="1" x14ac:dyDescent="0.2">
      <c r="A351" s="5" t="str">
        <f t="shared" si="11"/>
        <v/>
      </c>
      <c r="B351" s="5" t="str">
        <f t="shared" si="10"/>
        <v/>
      </c>
    </row>
    <row r="352" spans="1:2" ht="15" customHeight="1" x14ac:dyDescent="0.2">
      <c r="A352" s="5" t="str">
        <f t="shared" si="11"/>
        <v/>
      </c>
      <c r="B352" s="5" t="str">
        <f t="shared" si="10"/>
        <v/>
      </c>
    </row>
    <row r="353" spans="1:2" ht="15" customHeight="1" x14ac:dyDescent="0.2">
      <c r="A353" s="5" t="str">
        <f t="shared" si="11"/>
        <v/>
      </c>
      <c r="B353" s="5" t="str">
        <f t="shared" si="10"/>
        <v/>
      </c>
    </row>
    <row r="354" spans="1:2" ht="15" customHeight="1" x14ac:dyDescent="0.2">
      <c r="A354" s="5" t="str">
        <f t="shared" si="11"/>
        <v/>
      </c>
      <c r="B354" s="5" t="str">
        <f t="shared" si="10"/>
        <v/>
      </c>
    </row>
    <row r="355" spans="1:2" ht="15" customHeight="1" x14ac:dyDescent="0.2">
      <c r="A355" s="5" t="str">
        <f t="shared" si="11"/>
        <v/>
      </c>
      <c r="B355" s="5" t="str">
        <f t="shared" si="10"/>
        <v/>
      </c>
    </row>
    <row r="356" spans="1:2" ht="15" customHeight="1" x14ac:dyDescent="0.2">
      <c r="A356" s="5" t="str">
        <f t="shared" si="11"/>
        <v/>
      </c>
      <c r="B356" s="5" t="str">
        <f t="shared" si="10"/>
        <v/>
      </c>
    </row>
    <row r="357" spans="1:2" ht="15" customHeight="1" x14ac:dyDescent="0.2">
      <c r="A357" s="5" t="str">
        <f t="shared" si="11"/>
        <v/>
      </c>
      <c r="B357" s="5" t="str">
        <f t="shared" si="10"/>
        <v/>
      </c>
    </row>
    <row r="358" spans="1:2" ht="15" customHeight="1" x14ac:dyDescent="0.2">
      <c r="A358" s="5" t="str">
        <f t="shared" si="11"/>
        <v/>
      </c>
      <c r="B358" s="5" t="str">
        <f t="shared" si="10"/>
        <v/>
      </c>
    </row>
    <row r="359" spans="1:2" ht="15" customHeight="1" x14ac:dyDescent="0.2">
      <c r="A359" s="5" t="str">
        <f t="shared" si="11"/>
        <v/>
      </c>
      <c r="B359" s="5" t="str">
        <f t="shared" si="10"/>
        <v/>
      </c>
    </row>
    <row r="360" spans="1:2" ht="15" customHeight="1" x14ac:dyDescent="0.2">
      <c r="A360" s="5" t="str">
        <f t="shared" si="11"/>
        <v/>
      </c>
      <c r="B360" s="5" t="str">
        <f t="shared" si="10"/>
        <v/>
      </c>
    </row>
    <row r="361" spans="1:2" ht="15" customHeight="1" x14ac:dyDescent="0.2">
      <c r="A361" s="5" t="str">
        <f t="shared" si="11"/>
        <v/>
      </c>
      <c r="B361" s="5" t="str">
        <f t="shared" si="10"/>
        <v/>
      </c>
    </row>
    <row r="362" spans="1:2" ht="15" customHeight="1" x14ac:dyDescent="0.2">
      <c r="A362" s="5" t="str">
        <f t="shared" si="11"/>
        <v/>
      </c>
      <c r="B362" s="5" t="str">
        <f t="shared" si="10"/>
        <v/>
      </c>
    </row>
    <row r="363" spans="1:2" ht="15" customHeight="1" x14ac:dyDescent="0.2">
      <c r="A363" s="5" t="str">
        <f t="shared" si="11"/>
        <v/>
      </c>
      <c r="B363" s="5" t="str">
        <f t="shared" si="10"/>
        <v/>
      </c>
    </row>
    <row r="364" spans="1:2" ht="15" customHeight="1" x14ac:dyDescent="0.2">
      <c r="A364" s="5" t="str">
        <f t="shared" si="11"/>
        <v/>
      </c>
      <c r="B364" s="5" t="str">
        <f t="shared" si="10"/>
        <v/>
      </c>
    </row>
    <row r="365" spans="1:2" ht="15" customHeight="1" x14ac:dyDescent="0.2">
      <c r="A365" s="5" t="str">
        <f t="shared" si="11"/>
        <v/>
      </c>
      <c r="B365" s="5" t="str">
        <f t="shared" si="10"/>
        <v/>
      </c>
    </row>
    <row r="366" spans="1:2" ht="15" customHeight="1" x14ac:dyDescent="0.2">
      <c r="A366" s="5" t="str">
        <f t="shared" si="11"/>
        <v/>
      </c>
      <c r="B366" s="5" t="str">
        <f t="shared" si="10"/>
        <v/>
      </c>
    </row>
    <row r="367" spans="1:2" ht="15" customHeight="1" x14ac:dyDescent="0.2">
      <c r="A367" s="5" t="str">
        <f t="shared" si="11"/>
        <v/>
      </c>
      <c r="B367" s="5" t="str">
        <f t="shared" si="10"/>
        <v/>
      </c>
    </row>
    <row r="368" spans="1:2" ht="15" customHeight="1" x14ac:dyDescent="0.2">
      <c r="A368" s="5" t="str">
        <f t="shared" si="11"/>
        <v/>
      </c>
      <c r="B368" s="5" t="str">
        <f t="shared" si="10"/>
        <v/>
      </c>
    </row>
    <row r="369" spans="1:2" ht="15" customHeight="1" x14ac:dyDescent="0.2">
      <c r="A369" s="5" t="str">
        <f t="shared" si="11"/>
        <v/>
      </c>
      <c r="B369" s="5" t="str">
        <f t="shared" si="10"/>
        <v/>
      </c>
    </row>
    <row r="370" spans="1:2" ht="15" customHeight="1" x14ac:dyDescent="0.2">
      <c r="A370" s="5" t="str">
        <f t="shared" si="11"/>
        <v/>
      </c>
      <c r="B370" s="5" t="str">
        <f t="shared" si="10"/>
        <v/>
      </c>
    </row>
    <row r="371" spans="1:2" ht="15" customHeight="1" x14ac:dyDescent="0.2">
      <c r="A371" s="5" t="str">
        <f t="shared" si="11"/>
        <v/>
      </c>
      <c r="B371" s="5" t="str">
        <f t="shared" si="10"/>
        <v/>
      </c>
    </row>
    <row r="372" spans="1:2" ht="15" customHeight="1" x14ac:dyDescent="0.2">
      <c r="A372" s="5" t="str">
        <f t="shared" si="11"/>
        <v/>
      </c>
      <c r="B372" s="5" t="str">
        <f t="shared" si="10"/>
        <v/>
      </c>
    </row>
    <row r="373" spans="1:2" ht="15" customHeight="1" x14ac:dyDescent="0.2">
      <c r="A373" s="5" t="str">
        <f t="shared" si="11"/>
        <v/>
      </c>
      <c r="B373" s="5" t="str">
        <f t="shared" si="10"/>
        <v/>
      </c>
    </row>
    <row r="374" spans="1:2" ht="15" customHeight="1" x14ac:dyDescent="0.2">
      <c r="A374" s="5" t="str">
        <f t="shared" si="11"/>
        <v/>
      </c>
      <c r="B374" s="5" t="str">
        <f t="shared" si="10"/>
        <v/>
      </c>
    </row>
    <row r="375" spans="1:2" ht="15" customHeight="1" x14ac:dyDescent="0.2">
      <c r="A375" s="5" t="str">
        <f t="shared" si="11"/>
        <v/>
      </c>
      <c r="B375" s="5" t="str">
        <f t="shared" si="10"/>
        <v/>
      </c>
    </row>
    <row r="376" spans="1:2" ht="15" customHeight="1" x14ac:dyDescent="0.2">
      <c r="A376" s="5" t="str">
        <f t="shared" si="11"/>
        <v/>
      </c>
      <c r="B376" s="5" t="str">
        <f t="shared" si="10"/>
        <v/>
      </c>
    </row>
    <row r="377" spans="1:2" ht="15" customHeight="1" x14ac:dyDescent="0.2">
      <c r="A377" s="5" t="str">
        <f t="shared" si="11"/>
        <v/>
      </c>
      <c r="B377" s="5" t="str">
        <f t="shared" si="10"/>
        <v/>
      </c>
    </row>
    <row r="378" spans="1:2" ht="15" customHeight="1" x14ac:dyDescent="0.2">
      <c r="A378" s="5" t="str">
        <f t="shared" si="11"/>
        <v/>
      </c>
      <c r="B378" s="5" t="str">
        <f t="shared" si="10"/>
        <v/>
      </c>
    </row>
    <row r="379" spans="1:2" ht="15" customHeight="1" x14ac:dyDescent="0.2">
      <c r="A379" s="5" t="str">
        <f t="shared" si="11"/>
        <v/>
      </c>
      <c r="B379" s="5" t="str">
        <f t="shared" si="10"/>
        <v/>
      </c>
    </row>
    <row r="380" spans="1:2" ht="15" customHeight="1" x14ac:dyDescent="0.2">
      <c r="A380" s="5" t="str">
        <f t="shared" si="11"/>
        <v/>
      </c>
      <c r="B380" s="5" t="str">
        <f t="shared" si="10"/>
        <v/>
      </c>
    </row>
    <row r="381" spans="1:2" ht="15" customHeight="1" x14ac:dyDescent="0.2">
      <c r="A381" s="5" t="str">
        <f t="shared" si="11"/>
        <v/>
      </c>
      <c r="B381" s="5" t="str">
        <f t="shared" si="10"/>
        <v/>
      </c>
    </row>
    <row r="382" spans="1:2" ht="15" customHeight="1" x14ac:dyDescent="0.2">
      <c r="A382" s="5" t="str">
        <f t="shared" si="11"/>
        <v/>
      </c>
      <c r="B382" s="5" t="str">
        <f t="shared" si="10"/>
        <v/>
      </c>
    </row>
    <row r="383" spans="1:2" ht="15" customHeight="1" x14ac:dyDescent="0.2">
      <c r="A383" s="5" t="str">
        <f t="shared" si="11"/>
        <v/>
      </c>
      <c r="B383" s="5" t="str">
        <f t="shared" si="10"/>
        <v/>
      </c>
    </row>
    <row r="384" spans="1:2" ht="15" customHeight="1" x14ac:dyDescent="0.2">
      <c r="A384" s="5" t="str">
        <f t="shared" si="11"/>
        <v/>
      </c>
      <c r="B384" s="5" t="str">
        <f t="shared" si="10"/>
        <v/>
      </c>
    </row>
    <row r="385" spans="1:2" ht="15" customHeight="1" x14ac:dyDescent="0.2">
      <c r="A385" s="5" t="str">
        <f t="shared" si="11"/>
        <v/>
      </c>
      <c r="B385" s="5" t="str">
        <f t="shared" si="10"/>
        <v/>
      </c>
    </row>
    <row r="386" spans="1:2" ht="15" customHeight="1" x14ac:dyDescent="0.2">
      <c r="A386" s="5" t="str">
        <f t="shared" si="11"/>
        <v/>
      </c>
      <c r="B386" s="5" t="str">
        <f t="shared" si="10"/>
        <v/>
      </c>
    </row>
    <row r="387" spans="1:2" ht="15" customHeight="1" x14ac:dyDescent="0.2">
      <c r="A387" s="5" t="str">
        <f t="shared" si="11"/>
        <v/>
      </c>
      <c r="B387" s="5" t="str">
        <f t="shared" ref="B387:B450" si="12">IF(C387="","",1)</f>
        <v/>
      </c>
    </row>
    <row r="388" spans="1:2" ht="15" customHeight="1" x14ac:dyDescent="0.2">
      <c r="A388" s="5" t="str">
        <f t="shared" ref="A388:A451" si="13">IF(C388="","",A387+1)</f>
        <v/>
      </c>
      <c r="B388" s="5" t="str">
        <f t="shared" si="12"/>
        <v/>
      </c>
    </row>
    <row r="389" spans="1:2" ht="15" customHeight="1" x14ac:dyDescent="0.2">
      <c r="A389" s="5" t="str">
        <f t="shared" si="13"/>
        <v/>
      </c>
      <c r="B389" s="5" t="str">
        <f t="shared" si="12"/>
        <v/>
      </c>
    </row>
    <row r="390" spans="1:2" ht="15" customHeight="1" x14ac:dyDescent="0.2">
      <c r="A390" s="5" t="str">
        <f t="shared" si="13"/>
        <v/>
      </c>
      <c r="B390" s="5" t="str">
        <f t="shared" si="12"/>
        <v/>
      </c>
    </row>
    <row r="391" spans="1:2" ht="15" customHeight="1" x14ac:dyDescent="0.2">
      <c r="A391" s="5" t="str">
        <f t="shared" si="13"/>
        <v/>
      </c>
      <c r="B391" s="5" t="str">
        <f t="shared" si="12"/>
        <v/>
      </c>
    </row>
    <row r="392" spans="1:2" ht="15" customHeight="1" x14ac:dyDescent="0.2">
      <c r="A392" s="5" t="str">
        <f t="shared" si="13"/>
        <v/>
      </c>
      <c r="B392" s="5" t="str">
        <f t="shared" si="12"/>
        <v/>
      </c>
    </row>
    <row r="393" spans="1:2" ht="15" customHeight="1" x14ac:dyDescent="0.2">
      <c r="A393" s="5" t="str">
        <f t="shared" si="13"/>
        <v/>
      </c>
      <c r="B393" s="5" t="str">
        <f t="shared" si="12"/>
        <v/>
      </c>
    </row>
    <row r="394" spans="1:2" ht="15" customHeight="1" x14ac:dyDescent="0.2">
      <c r="A394" s="5" t="str">
        <f t="shared" si="13"/>
        <v/>
      </c>
      <c r="B394" s="5" t="str">
        <f t="shared" si="12"/>
        <v/>
      </c>
    </row>
    <row r="395" spans="1:2" ht="15" customHeight="1" x14ac:dyDescent="0.2">
      <c r="A395" s="5" t="str">
        <f t="shared" si="13"/>
        <v/>
      </c>
      <c r="B395" s="5" t="str">
        <f t="shared" si="12"/>
        <v/>
      </c>
    </row>
    <row r="396" spans="1:2" ht="15" customHeight="1" x14ac:dyDescent="0.2">
      <c r="A396" s="5" t="str">
        <f t="shared" si="13"/>
        <v/>
      </c>
      <c r="B396" s="5" t="str">
        <f t="shared" si="12"/>
        <v/>
      </c>
    </row>
    <row r="397" spans="1:2" ht="15" customHeight="1" x14ac:dyDescent="0.2">
      <c r="A397" s="5" t="str">
        <f t="shared" si="13"/>
        <v/>
      </c>
      <c r="B397" s="5" t="str">
        <f t="shared" si="12"/>
        <v/>
      </c>
    </row>
    <row r="398" spans="1:2" ht="15" customHeight="1" x14ac:dyDescent="0.2">
      <c r="A398" s="5" t="str">
        <f t="shared" si="13"/>
        <v/>
      </c>
      <c r="B398" s="5" t="str">
        <f t="shared" si="12"/>
        <v/>
      </c>
    </row>
    <row r="399" spans="1:2" ht="15" customHeight="1" x14ac:dyDescent="0.2">
      <c r="A399" s="5" t="str">
        <f t="shared" si="13"/>
        <v/>
      </c>
      <c r="B399" s="5" t="str">
        <f t="shared" si="12"/>
        <v/>
      </c>
    </row>
    <row r="400" spans="1:2" ht="15" customHeight="1" x14ac:dyDescent="0.2">
      <c r="A400" s="5" t="str">
        <f t="shared" si="13"/>
        <v/>
      </c>
      <c r="B400" s="5" t="str">
        <f t="shared" si="12"/>
        <v/>
      </c>
    </row>
    <row r="401" spans="1:2" ht="15" customHeight="1" x14ac:dyDescent="0.2">
      <c r="A401" s="5" t="str">
        <f t="shared" si="13"/>
        <v/>
      </c>
      <c r="B401" s="5" t="str">
        <f t="shared" si="12"/>
        <v/>
      </c>
    </row>
    <row r="402" spans="1:2" ht="15" customHeight="1" x14ac:dyDescent="0.2">
      <c r="A402" s="5" t="str">
        <f t="shared" si="13"/>
        <v/>
      </c>
      <c r="B402" s="5" t="str">
        <f t="shared" si="12"/>
        <v/>
      </c>
    </row>
    <row r="403" spans="1:2" ht="15" customHeight="1" x14ac:dyDescent="0.2">
      <c r="A403" s="5" t="str">
        <f t="shared" si="13"/>
        <v/>
      </c>
      <c r="B403" s="5" t="str">
        <f t="shared" si="12"/>
        <v/>
      </c>
    </row>
    <row r="404" spans="1:2" ht="15" customHeight="1" x14ac:dyDescent="0.2">
      <c r="A404" s="5" t="str">
        <f t="shared" si="13"/>
        <v/>
      </c>
      <c r="B404" s="5" t="str">
        <f t="shared" si="12"/>
        <v/>
      </c>
    </row>
    <row r="405" spans="1:2" ht="15" customHeight="1" x14ac:dyDescent="0.2">
      <c r="A405" s="5" t="str">
        <f t="shared" si="13"/>
        <v/>
      </c>
      <c r="B405" s="5" t="str">
        <f t="shared" si="12"/>
        <v/>
      </c>
    </row>
    <row r="406" spans="1:2" ht="15" customHeight="1" x14ac:dyDescent="0.2">
      <c r="A406" s="5" t="str">
        <f t="shared" si="13"/>
        <v/>
      </c>
      <c r="B406" s="5" t="str">
        <f t="shared" si="12"/>
        <v/>
      </c>
    </row>
    <row r="407" spans="1:2" ht="15" customHeight="1" x14ac:dyDescent="0.2">
      <c r="A407" s="5" t="str">
        <f t="shared" si="13"/>
        <v/>
      </c>
      <c r="B407" s="5" t="str">
        <f t="shared" si="12"/>
        <v/>
      </c>
    </row>
    <row r="408" spans="1:2" ht="15" customHeight="1" x14ac:dyDescent="0.2">
      <c r="A408" s="5" t="str">
        <f t="shared" si="13"/>
        <v/>
      </c>
      <c r="B408" s="5" t="str">
        <f t="shared" si="12"/>
        <v/>
      </c>
    </row>
    <row r="409" spans="1:2" ht="15" customHeight="1" x14ac:dyDescent="0.2">
      <c r="A409" s="5" t="str">
        <f t="shared" si="13"/>
        <v/>
      </c>
      <c r="B409" s="5" t="str">
        <f t="shared" si="12"/>
        <v/>
      </c>
    </row>
    <row r="410" spans="1:2" ht="15" customHeight="1" x14ac:dyDescent="0.2">
      <c r="A410" s="5" t="str">
        <f t="shared" si="13"/>
        <v/>
      </c>
      <c r="B410" s="5" t="str">
        <f t="shared" si="12"/>
        <v/>
      </c>
    </row>
    <row r="411" spans="1:2" ht="15" customHeight="1" x14ac:dyDescent="0.2">
      <c r="A411" s="5" t="str">
        <f t="shared" si="13"/>
        <v/>
      </c>
      <c r="B411" s="5" t="str">
        <f t="shared" si="12"/>
        <v/>
      </c>
    </row>
    <row r="412" spans="1:2" ht="15" customHeight="1" x14ac:dyDescent="0.2">
      <c r="A412" s="5" t="str">
        <f t="shared" si="13"/>
        <v/>
      </c>
      <c r="B412" s="5" t="str">
        <f t="shared" si="12"/>
        <v/>
      </c>
    </row>
    <row r="413" spans="1:2" ht="15" customHeight="1" x14ac:dyDescent="0.2">
      <c r="A413" s="5" t="str">
        <f t="shared" si="13"/>
        <v/>
      </c>
      <c r="B413" s="5" t="str">
        <f t="shared" si="12"/>
        <v/>
      </c>
    </row>
    <row r="414" spans="1:2" ht="15" customHeight="1" x14ac:dyDescent="0.2">
      <c r="A414" s="5" t="str">
        <f t="shared" si="13"/>
        <v/>
      </c>
      <c r="B414" s="5" t="str">
        <f t="shared" si="12"/>
        <v/>
      </c>
    </row>
    <row r="415" spans="1:2" ht="15" customHeight="1" x14ac:dyDescent="0.2">
      <c r="A415" s="5" t="str">
        <f t="shared" si="13"/>
        <v/>
      </c>
      <c r="B415" s="5" t="str">
        <f t="shared" si="12"/>
        <v/>
      </c>
    </row>
    <row r="416" spans="1:2" ht="15" customHeight="1" x14ac:dyDescent="0.2">
      <c r="A416" s="5" t="str">
        <f t="shared" si="13"/>
        <v/>
      </c>
      <c r="B416" s="5" t="str">
        <f t="shared" si="12"/>
        <v/>
      </c>
    </row>
    <row r="417" spans="1:2" ht="15" customHeight="1" x14ac:dyDescent="0.2">
      <c r="A417" s="5" t="str">
        <f t="shared" si="13"/>
        <v/>
      </c>
      <c r="B417" s="5" t="str">
        <f t="shared" si="12"/>
        <v/>
      </c>
    </row>
    <row r="418" spans="1:2" ht="15" customHeight="1" x14ac:dyDescent="0.2">
      <c r="A418" s="5" t="str">
        <f t="shared" si="13"/>
        <v/>
      </c>
      <c r="B418" s="5" t="str">
        <f t="shared" si="12"/>
        <v/>
      </c>
    </row>
    <row r="419" spans="1:2" ht="15" customHeight="1" x14ac:dyDescent="0.2">
      <c r="A419" s="5" t="str">
        <f t="shared" si="13"/>
        <v/>
      </c>
      <c r="B419" s="5" t="str">
        <f t="shared" si="12"/>
        <v/>
      </c>
    </row>
    <row r="420" spans="1:2" ht="15" customHeight="1" x14ac:dyDescent="0.2">
      <c r="A420" s="5" t="str">
        <f t="shared" si="13"/>
        <v/>
      </c>
      <c r="B420" s="5" t="str">
        <f t="shared" si="12"/>
        <v/>
      </c>
    </row>
    <row r="421" spans="1:2" ht="15" customHeight="1" x14ac:dyDescent="0.2">
      <c r="A421" s="5" t="str">
        <f t="shared" si="13"/>
        <v/>
      </c>
      <c r="B421" s="5" t="str">
        <f t="shared" si="12"/>
        <v/>
      </c>
    </row>
    <row r="422" spans="1:2" ht="15" customHeight="1" x14ac:dyDescent="0.2">
      <c r="A422" s="5" t="str">
        <f t="shared" si="13"/>
        <v/>
      </c>
      <c r="B422" s="5" t="str">
        <f t="shared" si="12"/>
        <v/>
      </c>
    </row>
    <row r="423" spans="1:2" ht="15" customHeight="1" x14ac:dyDescent="0.2">
      <c r="A423" s="5" t="str">
        <f t="shared" si="13"/>
        <v/>
      </c>
      <c r="B423" s="5" t="str">
        <f t="shared" si="12"/>
        <v/>
      </c>
    </row>
    <row r="424" spans="1:2" ht="15" customHeight="1" x14ac:dyDescent="0.2">
      <c r="A424" s="5" t="str">
        <f t="shared" si="13"/>
        <v/>
      </c>
      <c r="B424" s="5" t="str">
        <f t="shared" si="12"/>
        <v/>
      </c>
    </row>
    <row r="425" spans="1:2" ht="15" customHeight="1" x14ac:dyDescent="0.2">
      <c r="A425" s="5" t="str">
        <f t="shared" si="13"/>
        <v/>
      </c>
      <c r="B425" s="5" t="str">
        <f t="shared" si="12"/>
        <v/>
      </c>
    </row>
    <row r="426" spans="1:2" ht="15" customHeight="1" x14ac:dyDescent="0.2">
      <c r="A426" s="5" t="str">
        <f t="shared" si="13"/>
        <v/>
      </c>
      <c r="B426" s="5" t="str">
        <f t="shared" si="12"/>
        <v/>
      </c>
    </row>
    <row r="427" spans="1:2" ht="15" customHeight="1" x14ac:dyDescent="0.2">
      <c r="A427" s="5" t="str">
        <f t="shared" si="13"/>
        <v/>
      </c>
      <c r="B427" s="5" t="str">
        <f t="shared" si="12"/>
        <v/>
      </c>
    </row>
    <row r="428" spans="1:2" ht="15" customHeight="1" x14ac:dyDescent="0.2">
      <c r="A428" s="5" t="str">
        <f t="shared" si="13"/>
        <v/>
      </c>
      <c r="B428" s="5" t="str">
        <f t="shared" si="12"/>
        <v/>
      </c>
    </row>
    <row r="429" spans="1:2" ht="15" customHeight="1" x14ac:dyDescent="0.2">
      <c r="A429" s="5" t="str">
        <f t="shared" si="13"/>
        <v/>
      </c>
      <c r="B429" s="5" t="str">
        <f t="shared" si="12"/>
        <v/>
      </c>
    </row>
    <row r="430" spans="1:2" ht="15" customHeight="1" x14ac:dyDescent="0.2">
      <c r="A430" s="5" t="str">
        <f t="shared" si="13"/>
        <v/>
      </c>
      <c r="B430" s="5" t="str">
        <f t="shared" si="12"/>
        <v/>
      </c>
    </row>
    <row r="431" spans="1:2" ht="15" customHeight="1" x14ac:dyDescent="0.2">
      <c r="A431" s="5" t="str">
        <f t="shared" si="13"/>
        <v/>
      </c>
      <c r="B431" s="5" t="str">
        <f t="shared" si="12"/>
        <v/>
      </c>
    </row>
    <row r="432" spans="1:2" ht="15" customHeight="1" x14ac:dyDescent="0.2">
      <c r="A432" s="5" t="str">
        <f t="shared" si="13"/>
        <v/>
      </c>
      <c r="B432" s="5" t="str">
        <f t="shared" si="12"/>
        <v/>
      </c>
    </row>
    <row r="433" spans="1:2" ht="15" customHeight="1" x14ac:dyDescent="0.2">
      <c r="A433" s="5" t="str">
        <f t="shared" si="13"/>
        <v/>
      </c>
      <c r="B433" s="5" t="str">
        <f t="shared" si="12"/>
        <v/>
      </c>
    </row>
    <row r="434" spans="1:2" ht="15" customHeight="1" x14ac:dyDescent="0.2">
      <c r="A434" s="5" t="str">
        <f t="shared" si="13"/>
        <v/>
      </c>
      <c r="B434" s="5" t="str">
        <f t="shared" si="12"/>
        <v/>
      </c>
    </row>
    <row r="435" spans="1:2" ht="15" customHeight="1" x14ac:dyDescent="0.2">
      <c r="A435" s="5" t="str">
        <f t="shared" si="13"/>
        <v/>
      </c>
      <c r="B435" s="5" t="str">
        <f t="shared" si="12"/>
        <v/>
      </c>
    </row>
    <row r="436" spans="1:2" ht="15" customHeight="1" x14ac:dyDescent="0.2">
      <c r="A436" s="5" t="str">
        <f t="shared" si="13"/>
        <v/>
      </c>
      <c r="B436" s="5" t="str">
        <f t="shared" si="12"/>
        <v/>
      </c>
    </row>
    <row r="437" spans="1:2" ht="15" customHeight="1" x14ac:dyDescent="0.2">
      <c r="A437" s="5" t="str">
        <f t="shared" si="13"/>
        <v/>
      </c>
      <c r="B437" s="5" t="str">
        <f t="shared" si="12"/>
        <v/>
      </c>
    </row>
    <row r="438" spans="1:2" ht="15" customHeight="1" x14ac:dyDescent="0.2">
      <c r="A438" s="5" t="str">
        <f t="shared" si="13"/>
        <v/>
      </c>
      <c r="B438" s="5" t="str">
        <f t="shared" si="12"/>
        <v/>
      </c>
    </row>
    <row r="439" spans="1:2" ht="15" customHeight="1" x14ac:dyDescent="0.2">
      <c r="A439" s="5" t="str">
        <f t="shared" si="13"/>
        <v/>
      </c>
      <c r="B439" s="5" t="str">
        <f t="shared" si="12"/>
        <v/>
      </c>
    </row>
    <row r="440" spans="1:2" ht="15" customHeight="1" x14ac:dyDescent="0.2">
      <c r="A440" s="5" t="str">
        <f t="shared" si="13"/>
        <v/>
      </c>
      <c r="B440" s="5" t="str">
        <f t="shared" si="12"/>
        <v/>
      </c>
    </row>
    <row r="441" spans="1:2" ht="15" customHeight="1" x14ac:dyDescent="0.2">
      <c r="A441" s="5" t="str">
        <f t="shared" si="13"/>
        <v/>
      </c>
      <c r="B441" s="5" t="str">
        <f t="shared" si="12"/>
        <v/>
      </c>
    </row>
    <row r="442" spans="1:2" ht="15" customHeight="1" x14ac:dyDescent="0.2">
      <c r="A442" s="5" t="str">
        <f t="shared" si="13"/>
        <v/>
      </c>
      <c r="B442" s="5" t="str">
        <f t="shared" si="12"/>
        <v/>
      </c>
    </row>
    <row r="443" spans="1:2" ht="15" customHeight="1" x14ac:dyDescent="0.2">
      <c r="A443" s="5" t="str">
        <f t="shared" si="13"/>
        <v/>
      </c>
      <c r="B443" s="5" t="str">
        <f t="shared" si="12"/>
        <v/>
      </c>
    </row>
    <row r="444" spans="1:2" ht="15" customHeight="1" x14ac:dyDescent="0.2">
      <c r="A444" s="5" t="str">
        <f t="shared" si="13"/>
        <v/>
      </c>
      <c r="B444" s="5" t="str">
        <f t="shared" si="12"/>
        <v/>
      </c>
    </row>
    <row r="445" spans="1:2" ht="15" customHeight="1" x14ac:dyDescent="0.2">
      <c r="A445" s="5" t="str">
        <f t="shared" si="13"/>
        <v/>
      </c>
      <c r="B445" s="5" t="str">
        <f t="shared" si="12"/>
        <v/>
      </c>
    </row>
    <row r="446" spans="1:2" ht="15" customHeight="1" x14ac:dyDescent="0.2">
      <c r="A446" s="5" t="str">
        <f t="shared" si="13"/>
        <v/>
      </c>
      <c r="B446" s="5" t="str">
        <f t="shared" si="12"/>
        <v/>
      </c>
    </row>
    <row r="447" spans="1:2" ht="15" customHeight="1" x14ac:dyDescent="0.2">
      <c r="A447" s="5" t="str">
        <f t="shared" si="13"/>
        <v/>
      </c>
      <c r="B447" s="5" t="str">
        <f t="shared" si="12"/>
        <v/>
      </c>
    </row>
    <row r="448" spans="1:2" ht="15" customHeight="1" x14ac:dyDescent="0.2">
      <c r="A448" s="5" t="str">
        <f t="shared" si="13"/>
        <v/>
      </c>
      <c r="B448" s="5" t="str">
        <f t="shared" si="12"/>
        <v/>
      </c>
    </row>
    <row r="449" spans="1:2" ht="15" customHeight="1" x14ac:dyDescent="0.2">
      <c r="A449" s="5" t="str">
        <f t="shared" si="13"/>
        <v/>
      </c>
      <c r="B449" s="5" t="str">
        <f t="shared" si="12"/>
        <v/>
      </c>
    </row>
    <row r="450" spans="1:2" ht="15" customHeight="1" x14ac:dyDescent="0.2">
      <c r="A450" s="5" t="str">
        <f t="shared" si="13"/>
        <v/>
      </c>
      <c r="B450" s="5" t="str">
        <f t="shared" si="12"/>
        <v/>
      </c>
    </row>
    <row r="451" spans="1:2" ht="15" customHeight="1" x14ac:dyDescent="0.2">
      <c r="A451" s="5" t="str">
        <f t="shared" si="13"/>
        <v/>
      </c>
      <c r="B451" s="5" t="str">
        <f t="shared" ref="B451:B514" si="14">IF(C451="","",1)</f>
        <v/>
      </c>
    </row>
    <row r="452" spans="1:2" ht="15" customHeight="1" x14ac:dyDescent="0.2">
      <c r="A452" s="5" t="str">
        <f t="shared" ref="A452:A515" si="15">IF(C452="","",A451+1)</f>
        <v/>
      </c>
      <c r="B452" s="5" t="str">
        <f t="shared" si="14"/>
        <v/>
      </c>
    </row>
    <row r="453" spans="1:2" ht="15" customHeight="1" x14ac:dyDescent="0.2">
      <c r="A453" s="5" t="str">
        <f t="shared" si="15"/>
        <v/>
      </c>
      <c r="B453" s="5" t="str">
        <f t="shared" si="14"/>
        <v/>
      </c>
    </row>
    <row r="454" spans="1:2" ht="15" customHeight="1" x14ac:dyDescent="0.2">
      <c r="A454" s="5" t="str">
        <f t="shared" si="15"/>
        <v/>
      </c>
      <c r="B454" s="5" t="str">
        <f t="shared" si="14"/>
        <v/>
      </c>
    </row>
    <row r="455" spans="1:2" ht="15" customHeight="1" x14ac:dyDescent="0.2">
      <c r="A455" s="5" t="str">
        <f t="shared" si="15"/>
        <v/>
      </c>
      <c r="B455" s="5" t="str">
        <f t="shared" si="14"/>
        <v/>
      </c>
    </row>
    <row r="456" spans="1:2" ht="15" customHeight="1" x14ac:dyDescent="0.2">
      <c r="A456" s="5" t="str">
        <f t="shared" si="15"/>
        <v/>
      </c>
      <c r="B456" s="5" t="str">
        <f t="shared" si="14"/>
        <v/>
      </c>
    </row>
    <row r="457" spans="1:2" ht="15" customHeight="1" x14ac:dyDescent="0.2">
      <c r="A457" s="5" t="str">
        <f t="shared" si="15"/>
        <v/>
      </c>
      <c r="B457" s="5" t="str">
        <f t="shared" si="14"/>
        <v/>
      </c>
    </row>
    <row r="458" spans="1:2" ht="15" customHeight="1" x14ac:dyDescent="0.2">
      <c r="A458" s="5" t="str">
        <f t="shared" si="15"/>
        <v/>
      </c>
      <c r="B458" s="5" t="str">
        <f t="shared" si="14"/>
        <v/>
      </c>
    </row>
    <row r="459" spans="1:2" ht="15" customHeight="1" x14ac:dyDescent="0.2">
      <c r="A459" s="5" t="str">
        <f t="shared" si="15"/>
        <v/>
      </c>
      <c r="B459" s="5" t="str">
        <f t="shared" si="14"/>
        <v/>
      </c>
    </row>
    <row r="460" spans="1:2" ht="15" customHeight="1" x14ac:dyDescent="0.2">
      <c r="A460" s="5" t="str">
        <f t="shared" si="15"/>
        <v/>
      </c>
      <c r="B460" s="5" t="str">
        <f t="shared" si="14"/>
        <v/>
      </c>
    </row>
    <row r="461" spans="1:2" ht="15" customHeight="1" x14ac:dyDescent="0.2">
      <c r="A461" s="5" t="str">
        <f t="shared" si="15"/>
        <v/>
      </c>
      <c r="B461" s="5" t="str">
        <f t="shared" si="14"/>
        <v/>
      </c>
    </row>
    <row r="462" spans="1:2" ht="15" customHeight="1" x14ac:dyDescent="0.2">
      <c r="A462" s="5" t="str">
        <f t="shared" si="15"/>
        <v/>
      </c>
      <c r="B462" s="5" t="str">
        <f t="shared" si="14"/>
        <v/>
      </c>
    </row>
    <row r="463" spans="1:2" ht="15" customHeight="1" x14ac:dyDescent="0.2">
      <c r="A463" s="5" t="str">
        <f t="shared" si="15"/>
        <v/>
      </c>
      <c r="B463" s="5" t="str">
        <f t="shared" si="14"/>
        <v/>
      </c>
    </row>
    <row r="464" spans="1:2" ht="15" customHeight="1" x14ac:dyDescent="0.2">
      <c r="A464" s="5" t="str">
        <f t="shared" si="15"/>
        <v/>
      </c>
      <c r="B464" s="5" t="str">
        <f t="shared" si="14"/>
        <v/>
      </c>
    </row>
    <row r="465" spans="1:2" ht="15" customHeight="1" x14ac:dyDescent="0.2">
      <c r="A465" s="5" t="str">
        <f t="shared" si="15"/>
        <v/>
      </c>
      <c r="B465" s="5" t="str">
        <f t="shared" si="14"/>
        <v/>
      </c>
    </row>
    <row r="466" spans="1:2" ht="15" customHeight="1" x14ac:dyDescent="0.2">
      <c r="A466" s="5" t="str">
        <f t="shared" si="15"/>
        <v/>
      </c>
      <c r="B466" s="5" t="str">
        <f t="shared" si="14"/>
        <v/>
      </c>
    </row>
    <row r="467" spans="1:2" ht="15" customHeight="1" x14ac:dyDescent="0.2">
      <c r="A467" s="5" t="str">
        <f t="shared" si="15"/>
        <v/>
      </c>
      <c r="B467" s="5" t="str">
        <f t="shared" si="14"/>
        <v/>
      </c>
    </row>
    <row r="468" spans="1:2" ht="15" customHeight="1" x14ac:dyDescent="0.2">
      <c r="A468" s="5" t="str">
        <f t="shared" si="15"/>
        <v/>
      </c>
      <c r="B468" s="5" t="str">
        <f t="shared" si="14"/>
        <v/>
      </c>
    </row>
    <row r="469" spans="1:2" ht="15" customHeight="1" x14ac:dyDescent="0.2">
      <c r="A469" s="5" t="str">
        <f t="shared" si="15"/>
        <v/>
      </c>
      <c r="B469" s="5" t="str">
        <f t="shared" si="14"/>
        <v/>
      </c>
    </row>
    <row r="470" spans="1:2" ht="15" customHeight="1" x14ac:dyDescent="0.2">
      <c r="A470" s="5" t="str">
        <f t="shared" si="15"/>
        <v/>
      </c>
      <c r="B470" s="5" t="str">
        <f t="shared" si="14"/>
        <v/>
      </c>
    </row>
    <row r="471" spans="1:2" ht="15" customHeight="1" x14ac:dyDescent="0.2">
      <c r="A471" s="5" t="str">
        <f t="shared" si="15"/>
        <v/>
      </c>
      <c r="B471" s="5" t="str">
        <f t="shared" si="14"/>
        <v/>
      </c>
    </row>
    <row r="472" spans="1:2" ht="15" customHeight="1" x14ac:dyDescent="0.2">
      <c r="A472" s="5" t="str">
        <f t="shared" si="15"/>
        <v/>
      </c>
      <c r="B472" s="5" t="str">
        <f t="shared" si="14"/>
        <v/>
      </c>
    </row>
    <row r="473" spans="1:2" ht="15" customHeight="1" x14ac:dyDescent="0.2">
      <c r="A473" s="5" t="str">
        <f t="shared" si="15"/>
        <v/>
      </c>
      <c r="B473" s="5" t="str">
        <f t="shared" si="14"/>
        <v/>
      </c>
    </row>
    <row r="474" spans="1:2" ht="15" customHeight="1" x14ac:dyDescent="0.2">
      <c r="A474" s="5" t="str">
        <f t="shared" si="15"/>
        <v/>
      </c>
      <c r="B474" s="5" t="str">
        <f t="shared" si="14"/>
        <v/>
      </c>
    </row>
    <row r="475" spans="1:2" ht="15" customHeight="1" x14ac:dyDescent="0.2">
      <c r="A475" s="5" t="str">
        <f t="shared" si="15"/>
        <v/>
      </c>
      <c r="B475" s="5" t="str">
        <f t="shared" si="14"/>
        <v/>
      </c>
    </row>
    <row r="476" spans="1:2" ht="15" customHeight="1" x14ac:dyDescent="0.2">
      <c r="A476" s="5" t="str">
        <f t="shared" si="15"/>
        <v/>
      </c>
      <c r="B476" s="5" t="str">
        <f t="shared" si="14"/>
        <v/>
      </c>
    </row>
    <row r="477" spans="1:2" ht="15" customHeight="1" x14ac:dyDescent="0.2">
      <c r="A477" s="5" t="str">
        <f t="shared" si="15"/>
        <v/>
      </c>
      <c r="B477" s="5" t="str">
        <f t="shared" si="14"/>
        <v/>
      </c>
    </row>
    <row r="478" spans="1:2" ht="15" customHeight="1" x14ac:dyDescent="0.2">
      <c r="A478" s="5" t="str">
        <f t="shared" si="15"/>
        <v/>
      </c>
      <c r="B478" s="5" t="str">
        <f t="shared" si="14"/>
        <v/>
      </c>
    </row>
    <row r="479" spans="1:2" ht="15" customHeight="1" x14ac:dyDescent="0.2">
      <c r="A479" s="5" t="str">
        <f t="shared" si="15"/>
        <v/>
      </c>
      <c r="B479" s="5" t="str">
        <f t="shared" si="14"/>
        <v/>
      </c>
    </row>
    <row r="480" spans="1:2" ht="15" customHeight="1" x14ac:dyDescent="0.2">
      <c r="A480" s="5" t="str">
        <f t="shared" si="15"/>
        <v/>
      </c>
      <c r="B480" s="5" t="str">
        <f t="shared" si="14"/>
        <v/>
      </c>
    </row>
    <row r="481" spans="1:2" ht="15" customHeight="1" x14ac:dyDescent="0.2">
      <c r="A481" s="5" t="str">
        <f t="shared" si="15"/>
        <v/>
      </c>
      <c r="B481" s="5" t="str">
        <f t="shared" si="14"/>
        <v/>
      </c>
    </row>
    <row r="482" spans="1:2" ht="15" customHeight="1" x14ac:dyDescent="0.2">
      <c r="A482" s="5" t="str">
        <f t="shared" si="15"/>
        <v/>
      </c>
      <c r="B482" s="5" t="str">
        <f t="shared" si="14"/>
        <v/>
      </c>
    </row>
    <row r="483" spans="1:2" ht="15" customHeight="1" x14ac:dyDescent="0.2">
      <c r="A483" s="5" t="str">
        <f t="shared" si="15"/>
        <v/>
      </c>
      <c r="B483" s="5" t="str">
        <f t="shared" si="14"/>
        <v/>
      </c>
    </row>
    <row r="484" spans="1:2" ht="15" customHeight="1" x14ac:dyDescent="0.2">
      <c r="A484" s="5" t="str">
        <f t="shared" si="15"/>
        <v/>
      </c>
      <c r="B484" s="5" t="str">
        <f t="shared" si="14"/>
        <v/>
      </c>
    </row>
    <row r="485" spans="1:2" ht="15" customHeight="1" x14ac:dyDescent="0.2">
      <c r="A485" s="5" t="str">
        <f t="shared" si="15"/>
        <v/>
      </c>
      <c r="B485" s="5" t="str">
        <f t="shared" si="14"/>
        <v/>
      </c>
    </row>
    <row r="486" spans="1:2" ht="15" customHeight="1" x14ac:dyDescent="0.2">
      <c r="A486" s="5" t="str">
        <f t="shared" si="15"/>
        <v/>
      </c>
      <c r="B486" s="5" t="str">
        <f t="shared" si="14"/>
        <v/>
      </c>
    </row>
    <row r="487" spans="1:2" ht="15" customHeight="1" x14ac:dyDescent="0.2">
      <c r="A487" s="5" t="str">
        <f t="shared" si="15"/>
        <v/>
      </c>
      <c r="B487" s="5" t="str">
        <f t="shared" si="14"/>
        <v/>
      </c>
    </row>
    <row r="488" spans="1:2" ht="15" customHeight="1" x14ac:dyDescent="0.2">
      <c r="A488" s="5" t="str">
        <f t="shared" si="15"/>
        <v/>
      </c>
      <c r="B488" s="5" t="str">
        <f t="shared" si="14"/>
        <v/>
      </c>
    </row>
    <row r="489" spans="1:2" ht="15" customHeight="1" x14ac:dyDescent="0.2">
      <c r="A489" s="5" t="str">
        <f t="shared" si="15"/>
        <v/>
      </c>
      <c r="B489" s="5" t="str">
        <f t="shared" si="14"/>
        <v/>
      </c>
    </row>
    <row r="490" spans="1:2" ht="15" customHeight="1" x14ac:dyDescent="0.2">
      <c r="A490" s="5" t="str">
        <f t="shared" si="15"/>
        <v/>
      </c>
      <c r="B490" s="5" t="str">
        <f t="shared" si="14"/>
        <v/>
      </c>
    </row>
    <row r="491" spans="1:2" ht="15" customHeight="1" x14ac:dyDescent="0.2">
      <c r="A491" s="5" t="str">
        <f t="shared" si="15"/>
        <v/>
      </c>
      <c r="B491" s="5" t="str">
        <f t="shared" si="14"/>
        <v/>
      </c>
    </row>
    <row r="492" spans="1:2" ht="15" customHeight="1" x14ac:dyDescent="0.2">
      <c r="A492" s="5" t="str">
        <f t="shared" si="15"/>
        <v/>
      </c>
      <c r="B492" s="5" t="str">
        <f t="shared" si="14"/>
        <v/>
      </c>
    </row>
    <row r="493" spans="1:2" ht="15" customHeight="1" x14ac:dyDescent="0.2">
      <c r="A493" s="5" t="str">
        <f t="shared" si="15"/>
        <v/>
      </c>
      <c r="B493" s="5" t="str">
        <f t="shared" si="14"/>
        <v/>
      </c>
    </row>
    <row r="494" spans="1:2" ht="15" customHeight="1" x14ac:dyDescent="0.2">
      <c r="A494" s="5" t="str">
        <f t="shared" si="15"/>
        <v/>
      </c>
      <c r="B494" s="5" t="str">
        <f t="shared" si="14"/>
        <v/>
      </c>
    </row>
    <row r="495" spans="1:2" ht="15" customHeight="1" x14ac:dyDescent="0.2">
      <c r="A495" s="5" t="str">
        <f t="shared" si="15"/>
        <v/>
      </c>
      <c r="B495" s="5" t="str">
        <f t="shared" si="14"/>
        <v/>
      </c>
    </row>
    <row r="496" spans="1:2" ht="15" customHeight="1" x14ac:dyDescent="0.2">
      <c r="A496" s="5" t="str">
        <f t="shared" si="15"/>
        <v/>
      </c>
      <c r="B496" s="5" t="str">
        <f t="shared" si="14"/>
        <v/>
      </c>
    </row>
    <row r="497" spans="1:2" ht="15" customHeight="1" x14ac:dyDescent="0.2">
      <c r="A497" s="5" t="str">
        <f t="shared" si="15"/>
        <v/>
      </c>
      <c r="B497" s="5" t="str">
        <f t="shared" si="14"/>
        <v/>
      </c>
    </row>
    <row r="498" spans="1:2" ht="15" customHeight="1" x14ac:dyDescent="0.2">
      <c r="A498" s="5" t="str">
        <f t="shared" si="15"/>
        <v/>
      </c>
      <c r="B498" s="5" t="str">
        <f t="shared" si="14"/>
        <v/>
      </c>
    </row>
    <row r="499" spans="1:2" ht="15" customHeight="1" x14ac:dyDescent="0.2">
      <c r="A499" s="5" t="str">
        <f t="shared" si="15"/>
        <v/>
      </c>
      <c r="B499" s="5" t="str">
        <f t="shared" si="14"/>
        <v/>
      </c>
    </row>
    <row r="500" spans="1:2" ht="15" customHeight="1" x14ac:dyDescent="0.2">
      <c r="A500" s="5" t="str">
        <f t="shared" si="15"/>
        <v/>
      </c>
      <c r="B500" s="5" t="str">
        <f t="shared" si="14"/>
        <v/>
      </c>
    </row>
    <row r="501" spans="1:2" ht="15" customHeight="1" x14ac:dyDescent="0.2">
      <c r="A501" s="5" t="str">
        <f t="shared" si="15"/>
        <v/>
      </c>
      <c r="B501" s="5" t="str">
        <f t="shared" si="14"/>
        <v/>
      </c>
    </row>
    <row r="502" spans="1:2" ht="15" customHeight="1" x14ac:dyDescent="0.2">
      <c r="A502" s="5" t="str">
        <f t="shared" si="15"/>
        <v/>
      </c>
      <c r="B502" s="5" t="str">
        <f t="shared" si="14"/>
        <v/>
      </c>
    </row>
    <row r="503" spans="1:2" ht="15" customHeight="1" x14ac:dyDescent="0.2">
      <c r="A503" s="5" t="str">
        <f t="shared" si="15"/>
        <v/>
      </c>
      <c r="B503" s="5" t="str">
        <f t="shared" si="14"/>
        <v/>
      </c>
    </row>
    <row r="504" spans="1:2" ht="15" customHeight="1" x14ac:dyDescent="0.2">
      <c r="A504" s="5" t="str">
        <f t="shared" si="15"/>
        <v/>
      </c>
      <c r="B504" s="5" t="str">
        <f t="shared" si="14"/>
        <v/>
      </c>
    </row>
    <row r="505" spans="1:2" ht="15" customHeight="1" x14ac:dyDescent="0.2">
      <c r="A505" s="5" t="str">
        <f t="shared" si="15"/>
        <v/>
      </c>
      <c r="B505" s="5" t="str">
        <f t="shared" si="14"/>
        <v/>
      </c>
    </row>
    <row r="506" spans="1:2" ht="15" customHeight="1" x14ac:dyDescent="0.2">
      <c r="A506" s="5" t="str">
        <f t="shared" si="15"/>
        <v/>
      </c>
      <c r="B506" s="5" t="str">
        <f t="shared" si="14"/>
        <v/>
      </c>
    </row>
    <row r="507" spans="1:2" ht="15" customHeight="1" x14ac:dyDescent="0.2">
      <c r="A507" s="5" t="str">
        <f t="shared" si="15"/>
        <v/>
      </c>
      <c r="B507" s="5" t="str">
        <f t="shared" si="14"/>
        <v/>
      </c>
    </row>
    <row r="508" spans="1:2" ht="15" customHeight="1" x14ac:dyDescent="0.2">
      <c r="A508" s="5" t="str">
        <f t="shared" si="15"/>
        <v/>
      </c>
      <c r="B508" s="5" t="str">
        <f t="shared" si="14"/>
        <v/>
      </c>
    </row>
    <row r="509" spans="1:2" ht="15" customHeight="1" x14ac:dyDescent="0.2">
      <c r="A509" s="5" t="str">
        <f t="shared" si="15"/>
        <v/>
      </c>
      <c r="B509" s="5" t="str">
        <f t="shared" si="14"/>
        <v/>
      </c>
    </row>
    <row r="510" spans="1:2" ht="15" customHeight="1" x14ac:dyDescent="0.2">
      <c r="A510" s="5" t="str">
        <f t="shared" si="15"/>
        <v/>
      </c>
      <c r="B510" s="5" t="str">
        <f t="shared" si="14"/>
        <v/>
      </c>
    </row>
    <row r="511" spans="1:2" ht="15" customHeight="1" x14ac:dyDescent="0.2">
      <c r="A511" s="5" t="str">
        <f t="shared" si="15"/>
        <v/>
      </c>
      <c r="B511" s="5" t="str">
        <f t="shared" si="14"/>
        <v/>
      </c>
    </row>
    <row r="512" spans="1:2" ht="15" customHeight="1" x14ac:dyDescent="0.2">
      <c r="A512" s="5" t="str">
        <f t="shared" si="15"/>
        <v/>
      </c>
      <c r="B512" s="5" t="str">
        <f t="shared" si="14"/>
        <v/>
      </c>
    </row>
    <row r="513" spans="1:2" ht="15" customHeight="1" x14ac:dyDescent="0.2">
      <c r="A513" s="5" t="str">
        <f t="shared" si="15"/>
        <v/>
      </c>
      <c r="B513" s="5" t="str">
        <f t="shared" si="14"/>
        <v/>
      </c>
    </row>
    <row r="514" spans="1:2" ht="15" customHeight="1" x14ac:dyDescent="0.2">
      <c r="A514" s="5" t="str">
        <f t="shared" si="15"/>
        <v/>
      </c>
      <c r="B514" s="5" t="str">
        <f t="shared" si="14"/>
        <v/>
      </c>
    </row>
    <row r="515" spans="1:2" ht="15" customHeight="1" x14ac:dyDescent="0.2">
      <c r="A515" s="5" t="str">
        <f t="shared" si="15"/>
        <v/>
      </c>
      <c r="B515" s="5" t="str">
        <f t="shared" ref="B515:B578" si="16">IF(C515="","",1)</f>
        <v/>
      </c>
    </row>
    <row r="516" spans="1:2" ht="15" customHeight="1" x14ac:dyDescent="0.2">
      <c r="A516" s="5" t="str">
        <f t="shared" ref="A516:A579" si="17">IF(C516="","",A515+1)</f>
        <v/>
      </c>
      <c r="B516" s="5" t="str">
        <f t="shared" si="16"/>
        <v/>
      </c>
    </row>
    <row r="517" spans="1:2" ht="15" customHeight="1" x14ac:dyDescent="0.2">
      <c r="A517" s="5" t="str">
        <f t="shared" si="17"/>
        <v/>
      </c>
      <c r="B517" s="5" t="str">
        <f t="shared" si="16"/>
        <v/>
      </c>
    </row>
    <row r="518" spans="1:2" ht="15" customHeight="1" x14ac:dyDescent="0.2">
      <c r="A518" s="5" t="str">
        <f t="shared" si="17"/>
        <v/>
      </c>
      <c r="B518" s="5" t="str">
        <f t="shared" si="16"/>
        <v/>
      </c>
    </row>
    <row r="519" spans="1:2" ht="15" customHeight="1" x14ac:dyDescent="0.2">
      <c r="A519" s="5" t="str">
        <f t="shared" si="17"/>
        <v/>
      </c>
      <c r="B519" s="5" t="str">
        <f t="shared" si="16"/>
        <v/>
      </c>
    </row>
    <row r="520" spans="1:2" ht="15" customHeight="1" x14ac:dyDescent="0.2">
      <c r="A520" s="5" t="str">
        <f t="shared" si="17"/>
        <v/>
      </c>
      <c r="B520" s="5" t="str">
        <f t="shared" si="16"/>
        <v/>
      </c>
    </row>
    <row r="521" spans="1:2" ht="15" customHeight="1" x14ac:dyDescent="0.2">
      <c r="A521" s="5" t="str">
        <f t="shared" si="17"/>
        <v/>
      </c>
      <c r="B521" s="5" t="str">
        <f t="shared" si="16"/>
        <v/>
      </c>
    </row>
    <row r="522" spans="1:2" ht="15" customHeight="1" x14ac:dyDescent="0.2">
      <c r="A522" s="5" t="str">
        <f t="shared" si="17"/>
        <v/>
      </c>
      <c r="B522" s="5" t="str">
        <f t="shared" si="16"/>
        <v/>
      </c>
    </row>
    <row r="523" spans="1:2" ht="15" customHeight="1" x14ac:dyDescent="0.2">
      <c r="A523" s="5" t="str">
        <f t="shared" si="17"/>
        <v/>
      </c>
      <c r="B523" s="5" t="str">
        <f t="shared" si="16"/>
        <v/>
      </c>
    </row>
    <row r="524" spans="1:2" ht="15" customHeight="1" x14ac:dyDescent="0.2">
      <c r="A524" s="5" t="str">
        <f t="shared" si="17"/>
        <v/>
      </c>
      <c r="B524" s="5" t="str">
        <f t="shared" si="16"/>
        <v/>
      </c>
    </row>
    <row r="525" spans="1:2" ht="15" customHeight="1" x14ac:dyDescent="0.2">
      <c r="A525" s="5" t="str">
        <f t="shared" si="17"/>
        <v/>
      </c>
      <c r="B525" s="5" t="str">
        <f t="shared" si="16"/>
        <v/>
      </c>
    </row>
    <row r="526" spans="1:2" ht="15" customHeight="1" x14ac:dyDescent="0.2">
      <c r="A526" s="5" t="str">
        <f t="shared" si="17"/>
        <v/>
      </c>
      <c r="B526" s="5" t="str">
        <f t="shared" si="16"/>
        <v/>
      </c>
    </row>
    <row r="527" spans="1:2" ht="15" customHeight="1" x14ac:dyDescent="0.2">
      <c r="A527" s="5" t="str">
        <f t="shared" si="17"/>
        <v/>
      </c>
      <c r="B527" s="5" t="str">
        <f t="shared" si="16"/>
        <v/>
      </c>
    </row>
    <row r="528" spans="1:2" ht="15" customHeight="1" x14ac:dyDescent="0.2">
      <c r="A528" s="5" t="str">
        <f t="shared" si="17"/>
        <v/>
      </c>
      <c r="B528" s="5" t="str">
        <f t="shared" si="16"/>
        <v/>
      </c>
    </row>
    <row r="529" spans="1:2" ht="15" customHeight="1" x14ac:dyDescent="0.2">
      <c r="A529" s="5" t="str">
        <f t="shared" si="17"/>
        <v/>
      </c>
      <c r="B529" s="5" t="str">
        <f t="shared" si="16"/>
        <v/>
      </c>
    </row>
    <row r="530" spans="1:2" ht="15" customHeight="1" x14ac:dyDescent="0.2">
      <c r="A530" s="5" t="str">
        <f t="shared" si="17"/>
        <v/>
      </c>
      <c r="B530" s="5" t="str">
        <f t="shared" si="16"/>
        <v/>
      </c>
    </row>
    <row r="531" spans="1:2" ht="15" customHeight="1" x14ac:dyDescent="0.2">
      <c r="A531" s="5" t="str">
        <f t="shared" si="17"/>
        <v/>
      </c>
      <c r="B531" s="5" t="str">
        <f t="shared" si="16"/>
        <v/>
      </c>
    </row>
    <row r="532" spans="1:2" ht="15" customHeight="1" x14ac:dyDescent="0.2">
      <c r="A532" s="5" t="str">
        <f t="shared" si="17"/>
        <v/>
      </c>
      <c r="B532" s="5" t="str">
        <f t="shared" si="16"/>
        <v/>
      </c>
    </row>
    <row r="533" spans="1:2" ht="15" customHeight="1" x14ac:dyDescent="0.2">
      <c r="A533" s="5" t="str">
        <f t="shared" si="17"/>
        <v/>
      </c>
      <c r="B533" s="5" t="str">
        <f t="shared" si="16"/>
        <v/>
      </c>
    </row>
    <row r="534" spans="1:2" ht="15" customHeight="1" x14ac:dyDescent="0.2">
      <c r="A534" s="5" t="str">
        <f t="shared" si="17"/>
        <v/>
      </c>
      <c r="B534" s="5" t="str">
        <f t="shared" si="16"/>
        <v/>
      </c>
    </row>
    <row r="535" spans="1:2" ht="15" customHeight="1" x14ac:dyDescent="0.2">
      <c r="A535" s="5" t="str">
        <f t="shared" si="17"/>
        <v/>
      </c>
      <c r="B535" s="5" t="str">
        <f t="shared" si="16"/>
        <v/>
      </c>
    </row>
    <row r="536" spans="1:2" ht="15" customHeight="1" x14ac:dyDescent="0.2">
      <c r="A536" s="5" t="str">
        <f t="shared" si="17"/>
        <v/>
      </c>
      <c r="B536" s="5" t="str">
        <f t="shared" si="16"/>
        <v/>
      </c>
    </row>
    <row r="537" spans="1:2" ht="15" customHeight="1" x14ac:dyDescent="0.2">
      <c r="A537" s="5" t="str">
        <f t="shared" si="17"/>
        <v/>
      </c>
      <c r="B537" s="5" t="str">
        <f t="shared" si="16"/>
        <v/>
      </c>
    </row>
    <row r="538" spans="1:2" ht="15" customHeight="1" x14ac:dyDescent="0.2">
      <c r="A538" s="5" t="str">
        <f t="shared" si="17"/>
        <v/>
      </c>
      <c r="B538" s="5" t="str">
        <f t="shared" si="16"/>
        <v/>
      </c>
    </row>
    <row r="539" spans="1:2" ht="15" customHeight="1" x14ac:dyDescent="0.2">
      <c r="A539" s="5" t="str">
        <f t="shared" si="17"/>
        <v/>
      </c>
      <c r="B539" s="5" t="str">
        <f t="shared" si="16"/>
        <v/>
      </c>
    </row>
    <row r="540" spans="1:2" ht="15" customHeight="1" x14ac:dyDescent="0.2">
      <c r="A540" s="5" t="str">
        <f t="shared" si="17"/>
        <v/>
      </c>
      <c r="B540" s="5" t="str">
        <f t="shared" si="16"/>
        <v/>
      </c>
    </row>
    <row r="541" spans="1:2" ht="15" customHeight="1" x14ac:dyDescent="0.2">
      <c r="A541" s="5" t="str">
        <f t="shared" si="17"/>
        <v/>
      </c>
      <c r="B541" s="5" t="str">
        <f t="shared" si="16"/>
        <v/>
      </c>
    </row>
    <row r="542" spans="1:2" ht="15" customHeight="1" x14ac:dyDescent="0.2">
      <c r="A542" s="5" t="str">
        <f t="shared" si="17"/>
        <v/>
      </c>
      <c r="B542" s="5" t="str">
        <f t="shared" si="16"/>
        <v/>
      </c>
    </row>
    <row r="543" spans="1:2" ht="15" customHeight="1" x14ac:dyDescent="0.2">
      <c r="A543" s="5" t="str">
        <f t="shared" si="17"/>
        <v/>
      </c>
      <c r="B543" s="5" t="str">
        <f t="shared" si="16"/>
        <v/>
      </c>
    </row>
    <row r="544" spans="1:2" ht="15" customHeight="1" x14ac:dyDescent="0.2">
      <c r="A544" s="5" t="str">
        <f t="shared" si="17"/>
        <v/>
      </c>
      <c r="B544" s="5" t="str">
        <f t="shared" si="16"/>
        <v/>
      </c>
    </row>
    <row r="545" spans="1:2" ht="15" customHeight="1" x14ac:dyDescent="0.2">
      <c r="A545" s="5" t="str">
        <f t="shared" si="17"/>
        <v/>
      </c>
      <c r="B545" s="5" t="str">
        <f t="shared" si="16"/>
        <v/>
      </c>
    </row>
    <row r="546" spans="1:2" ht="15" customHeight="1" x14ac:dyDescent="0.2">
      <c r="A546" s="5" t="str">
        <f t="shared" si="17"/>
        <v/>
      </c>
      <c r="B546" s="5" t="str">
        <f t="shared" si="16"/>
        <v/>
      </c>
    </row>
    <row r="547" spans="1:2" ht="15" customHeight="1" x14ac:dyDescent="0.2">
      <c r="A547" s="5" t="str">
        <f t="shared" si="17"/>
        <v/>
      </c>
      <c r="B547" s="5" t="str">
        <f t="shared" si="16"/>
        <v/>
      </c>
    </row>
    <row r="548" spans="1:2" ht="15" customHeight="1" x14ac:dyDescent="0.2">
      <c r="A548" s="5" t="str">
        <f t="shared" si="17"/>
        <v/>
      </c>
      <c r="B548" s="5" t="str">
        <f t="shared" si="16"/>
        <v/>
      </c>
    </row>
    <row r="549" spans="1:2" ht="15" customHeight="1" x14ac:dyDescent="0.2">
      <c r="A549" s="5" t="str">
        <f t="shared" si="17"/>
        <v/>
      </c>
      <c r="B549" s="5" t="str">
        <f t="shared" si="16"/>
        <v/>
      </c>
    </row>
    <row r="550" spans="1:2" ht="15" customHeight="1" x14ac:dyDescent="0.2">
      <c r="A550" s="5" t="str">
        <f t="shared" si="17"/>
        <v/>
      </c>
      <c r="B550" s="5" t="str">
        <f t="shared" si="16"/>
        <v/>
      </c>
    </row>
    <row r="551" spans="1:2" ht="15" customHeight="1" x14ac:dyDescent="0.2">
      <c r="A551" s="5" t="str">
        <f t="shared" si="17"/>
        <v/>
      </c>
      <c r="B551" s="5" t="str">
        <f t="shared" si="16"/>
        <v/>
      </c>
    </row>
    <row r="552" spans="1:2" ht="15" customHeight="1" x14ac:dyDescent="0.2">
      <c r="A552" s="5" t="str">
        <f t="shared" si="17"/>
        <v/>
      </c>
      <c r="B552" s="5" t="str">
        <f t="shared" si="16"/>
        <v/>
      </c>
    </row>
    <row r="553" spans="1:2" ht="15" customHeight="1" x14ac:dyDescent="0.2">
      <c r="A553" s="5" t="str">
        <f t="shared" si="17"/>
        <v/>
      </c>
      <c r="B553" s="5" t="str">
        <f t="shared" si="16"/>
        <v/>
      </c>
    </row>
    <row r="554" spans="1:2" ht="15" customHeight="1" x14ac:dyDescent="0.2">
      <c r="A554" s="5" t="str">
        <f t="shared" si="17"/>
        <v/>
      </c>
      <c r="B554" s="5" t="str">
        <f t="shared" si="16"/>
        <v/>
      </c>
    </row>
    <row r="555" spans="1:2" ht="15" customHeight="1" x14ac:dyDescent="0.2">
      <c r="A555" s="5" t="str">
        <f t="shared" si="17"/>
        <v/>
      </c>
      <c r="B555" s="5" t="str">
        <f t="shared" si="16"/>
        <v/>
      </c>
    </row>
    <row r="556" spans="1:2" ht="15" customHeight="1" x14ac:dyDescent="0.2">
      <c r="A556" s="5" t="str">
        <f t="shared" si="17"/>
        <v/>
      </c>
      <c r="B556" s="5" t="str">
        <f t="shared" si="16"/>
        <v/>
      </c>
    </row>
    <row r="557" spans="1:2" ht="15" customHeight="1" x14ac:dyDescent="0.2">
      <c r="A557" s="5" t="str">
        <f t="shared" si="17"/>
        <v/>
      </c>
      <c r="B557" s="5" t="str">
        <f t="shared" si="16"/>
        <v/>
      </c>
    </row>
    <row r="558" spans="1:2" ht="15" customHeight="1" x14ac:dyDescent="0.2">
      <c r="A558" s="5" t="str">
        <f t="shared" si="17"/>
        <v/>
      </c>
      <c r="B558" s="5" t="str">
        <f t="shared" si="16"/>
        <v/>
      </c>
    </row>
    <row r="559" spans="1:2" ht="15" customHeight="1" x14ac:dyDescent="0.2">
      <c r="A559" s="5" t="str">
        <f t="shared" si="17"/>
        <v/>
      </c>
      <c r="B559" s="5" t="str">
        <f t="shared" si="16"/>
        <v/>
      </c>
    </row>
    <row r="560" spans="1:2" ht="15" customHeight="1" x14ac:dyDescent="0.2">
      <c r="A560" s="5" t="str">
        <f t="shared" si="17"/>
        <v/>
      </c>
      <c r="B560" s="5" t="str">
        <f t="shared" si="16"/>
        <v/>
      </c>
    </row>
    <row r="561" spans="1:2" ht="15" customHeight="1" x14ac:dyDescent="0.2">
      <c r="A561" s="5" t="str">
        <f t="shared" si="17"/>
        <v/>
      </c>
      <c r="B561" s="5" t="str">
        <f t="shared" si="16"/>
        <v/>
      </c>
    </row>
    <row r="562" spans="1:2" ht="15" customHeight="1" x14ac:dyDescent="0.2">
      <c r="A562" s="5" t="str">
        <f t="shared" si="17"/>
        <v/>
      </c>
      <c r="B562" s="5" t="str">
        <f t="shared" si="16"/>
        <v/>
      </c>
    </row>
    <row r="563" spans="1:2" ht="15" customHeight="1" x14ac:dyDescent="0.2">
      <c r="A563" s="5" t="str">
        <f t="shared" si="17"/>
        <v/>
      </c>
      <c r="B563" s="5" t="str">
        <f t="shared" si="16"/>
        <v/>
      </c>
    </row>
    <row r="564" spans="1:2" ht="15" customHeight="1" x14ac:dyDescent="0.2">
      <c r="A564" s="5" t="str">
        <f t="shared" si="17"/>
        <v/>
      </c>
      <c r="B564" s="5" t="str">
        <f t="shared" si="16"/>
        <v/>
      </c>
    </row>
    <row r="565" spans="1:2" ht="15" customHeight="1" x14ac:dyDescent="0.2">
      <c r="A565" s="5" t="str">
        <f t="shared" si="17"/>
        <v/>
      </c>
      <c r="B565" s="5" t="str">
        <f t="shared" si="16"/>
        <v/>
      </c>
    </row>
    <row r="566" spans="1:2" ht="15" customHeight="1" x14ac:dyDescent="0.2">
      <c r="A566" s="5" t="str">
        <f t="shared" si="17"/>
        <v/>
      </c>
      <c r="B566" s="5" t="str">
        <f t="shared" si="16"/>
        <v/>
      </c>
    </row>
    <row r="567" spans="1:2" ht="15" customHeight="1" x14ac:dyDescent="0.2">
      <c r="A567" s="5" t="str">
        <f t="shared" si="17"/>
        <v/>
      </c>
      <c r="B567" s="5" t="str">
        <f t="shared" si="16"/>
        <v/>
      </c>
    </row>
    <row r="568" spans="1:2" ht="15" customHeight="1" x14ac:dyDescent="0.2">
      <c r="A568" s="5" t="str">
        <f t="shared" si="17"/>
        <v/>
      </c>
      <c r="B568" s="5" t="str">
        <f t="shared" si="16"/>
        <v/>
      </c>
    </row>
    <row r="569" spans="1:2" ht="15" customHeight="1" x14ac:dyDescent="0.2">
      <c r="A569" s="5" t="str">
        <f t="shared" si="17"/>
        <v/>
      </c>
      <c r="B569" s="5" t="str">
        <f t="shared" si="16"/>
        <v/>
      </c>
    </row>
    <row r="570" spans="1:2" ht="15" customHeight="1" x14ac:dyDescent="0.2">
      <c r="A570" s="5" t="str">
        <f t="shared" si="17"/>
        <v/>
      </c>
      <c r="B570" s="5" t="str">
        <f t="shared" si="16"/>
        <v/>
      </c>
    </row>
    <row r="571" spans="1:2" ht="15" customHeight="1" x14ac:dyDescent="0.2">
      <c r="A571" s="5" t="str">
        <f t="shared" si="17"/>
        <v/>
      </c>
      <c r="B571" s="5" t="str">
        <f t="shared" si="16"/>
        <v/>
      </c>
    </row>
    <row r="572" spans="1:2" ht="15" customHeight="1" x14ac:dyDescent="0.2">
      <c r="A572" s="5" t="str">
        <f t="shared" si="17"/>
        <v/>
      </c>
      <c r="B572" s="5" t="str">
        <f t="shared" si="16"/>
        <v/>
      </c>
    </row>
    <row r="573" spans="1:2" ht="15" customHeight="1" x14ac:dyDescent="0.2">
      <c r="A573" s="5" t="str">
        <f t="shared" si="17"/>
        <v/>
      </c>
      <c r="B573" s="5" t="str">
        <f t="shared" si="16"/>
        <v/>
      </c>
    </row>
    <row r="574" spans="1:2" ht="15" customHeight="1" x14ac:dyDescent="0.2">
      <c r="A574" s="5" t="str">
        <f t="shared" si="17"/>
        <v/>
      </c>
      <c r="B574" s="5" t="str">
        <f t="shared" si="16"/>
        <v/>
      </c>
    </row>
    <row r="575" spans="1:2" ht="15" customHeight="1" x14ac:dyDescent="0.2">
      <c r="A575" s="5" t="str">
        <f t="shared" si="17"/>
        <v/>
      </c>
      <c r="B575" s="5" t="str">
        <f t="shared" si="16"/>
        <v/>
      </c>
    </row>
    <row r="576" spans="1:2" ht="15" customHeight="1" x14ac:dyDescent="0.2">
      <c r="A576" s="5" t="str">
        <f t="shared" si="17"/>
        <v/>
      </c>
      <c r="B576" s="5" t="str">
        <f t="shared" si="16"/>
        <v/>
      </c>
    </row>
    <row r="577" spans="1:2" ht="15" customHeight="1" x14ac:dyDescent="0.2">
      <c r="A577" s="5" t="str">
        <f t="shared" si="17"/>
        <v/>
      </c>
      <c r="B577" s="5" t="str">
        <f t="shared" si="16"/>
        <v/>
      </c>
    </row>
    <row r="578" spans="1:2" ht="15" customHeight="1" x14ac:dyDescent="0.2">
      <c r="A578" s="5" t="str">
        <f t="shared" si="17"/>
        <v/>
      </c>
      <c r="B578" s="5" t="str">
        <f t="shared" si="16"/>
        <v/>
      </c>
    </row>
    <row r="579" spans="1:2" ht="15" customHeight="1" x14ac:dyDescent="0.2">
      <c r="A579" s="5" t="str">
        <f t="shared" si="17"/>
        <v/>
      </c>
      <c r="B579" s="5" t="str">
        <f t="shared" ref="B579:B642" si="18">IF(C579="","",1)</f>
        <v/>
      </c>
    </row>
    <row r="580" spans="1:2" ht="15" customHeight="1" x14ac:dyDescent="0.2">
      <c r="A580" s="5" t="str">
        <f t="shared" ref="A580:A643" si="19">IF(C580="","",A579+1)</f>
        <v/>
      </c>
      <c r="B580" s="5" t="str">
        <f t="shared" si="18"/>
        <v/>
      </c>
    </row>
    <row r="581" spans="1:2" ht="15" customHeight="1" x14ac:dyDescent="0.2">
      <c r="A581" s="5" t="str">
        <f t="shared" si="19"/>
        <v/>
      </c>
      <c r="B581" s="5" t="str">
        <f t="shared" si="18"/>
        <v/>
      </c>
    </row>
    <row r="582" spans="1:2" ht="15" customHeight="1" x14ac:dyDescent="0.2">
      <c r="A582" s="5" t="str">
        <f t="shared" si="19"/>
        <v/>
      </c>
      <c r="B582" s="5" t="str">
        <f t="shared" si="18"/>
        <v/>
      </c>
    </row>
    <row r="583" spans="1:2" ht="15" customHeight="1" x14ac:dyDescent="0.2">
      <c r="A583" s="5" t="str">
        <f t="shared" si="19"/>
        <v/>
      </c>
      <c r="B583" s="5" t="str">
        <f t="shared" si="18"/>
        <v/>
      </c>
    </row>
    <row r="584" spans="1:2" ht="15" customHeight="1" x14ac:dyDescent="0.2">
      <c r="A584" s="5" t="str">
        <f t="shared" si="19"/>
        <v/>
      </c>
      <c r="B584" s="5" t="str">
        <f t="shared" si="18"/>
        <v/>
      </c>
    </row>
    <row r="585" spans="1:2" ht="15" customHeight="1" x14ac:dyDescent="0.2">
      <c r="A585" s="5" t="str">
        <f t="shared" si="19"/>
        <v/>
      </c>
      <c r="B585" s="5" t="str">
        <f t="shared" si="18"/>
        <v/>
      </c>
    </row>
    <row r="586" spans="1:2" ht="15" customHeight="1" x14ac:dyDescent="0.2">
      <c r="A586" s="5" t="str">
        <f t="shared" si="19"/>
        <v/>
      </c>
      <c r="B586" s="5" t="str">
        <f t="shared" si="18"/>
        <v/>
      </c>
    </row>
    <row r="587" spans="1:2" ht="15" customHeight="1" x14ac:dyDescent="0.2">
      <c r="A587" s="5" t="str">
        <f t="shared" si="19"/>
        <v/>
      </c>
      <c r="B587" s="5" t="str">
        <f t="shared" si="18"/>
        <v/>
      </c>
    </row>
    <row r="588" spans="1:2" ht="15" customHeight="1" x14ac:dyDescent="0.2">
      <c r="A588" s="5" t="str">
        <f t="shared" si="19"/>
        <v/>
      </c>
      <c r="B588" s="5" t="str">
        <f t="shared" si="18"/>
        <v/>
      </c>
    </row>
    <row r="589" spans="1:2" ht="15" customHeight="1" x14ac:dyDescent="0.2">
      <c r="A589" s="5" t="str">
        <f t="shared" si="19"/>
        <v/>
      </c>
      <c r="B589" s="5" t="str">
        <f t="shared" si="18"/>
        <v/>
      </c>
    </row>
    <row r="590" spans="1:2" ht="15" customHeight="1" x14ac:dyDescent="0.2">
      <c r="A590" s="5" t="str">
        <f t="shared" si="19"/>
        <v/>
      </c>
      <c r="B590" s="5" t="str">
        <f t="shared" si="18"/>
        <v/>
      </c>
    </row>
    <row r="591" spans="1:2" ht="15" customHeight="1" x14ac:dyDescent="0.2">
      <c r="A591" s="5" t="str">
        <f t="shared" si="19"/>
        <v/>
      </c>
      <c r="B591" s="5" t="str">
        <f t="shared" si="18"/>
        <v/>
      </c>
    </row>
    <row r="592" spans="1:2" ht="15" customHeight="1" x14ac:dyDescent="0.2">
      <c r="A592" s="5" t="str">
        <f t="shared" si="19"/>
        <v/>
      </c>
      <c r="B592" s="5" t="str">
        <f t="shared" si="18"/>
        <v/>
      </c>
    </row>
    <row r="593" spans="1:2" ht="15" customHeight="1" x14ac:dyDescent="0.2">
      <c r="A593" s="5" t="str">
        <f t="shared" si="19"/>
        <v/>
      </c>
      <c r="B593" s="5" t="str">
        <f t="shared" si="18"/>
        <v/>
      </c>
    </row>
    <row r="594" spans="1:2" ht="15" customHeight="1" x14ac:dyDescent="0.2">
      <c r="A594" s="5" t="str">
        <f t="shared" si="19"/>
        <v/>
      </c>
      <c r="B594" s="5" t="str">
        <f t="shared" si="18"/>
        <v/>
      </c>
    </row>
    <row r="595" spans="1:2" ht="15" customHeight="1" x14ac:dyDescent="0.2">
      <c r="A595" s="5" t="str">
        <f t="shared" si="19"/>
        <v/>
      </c>
      <c r="B595" s="5" t="str">
        <f t="shared" si="18"/>
        <v/>
      </c>
    </row>
    <row r="596" spans="1:2" ht="15" customHeight="1" x14ac:dyDescent="0.2">
      <c r="A596" s="5" t="str">
        <f t="shared" si="19"/>
        <v/>
      </c>
      <c r="B596" s="5" t="str">
        <f t="shared" si="18"/>
        <v/>
      </c>
    </row>
    <row r="597" spans="1:2" ht="15" customHeight="1" x14ac:dyDescent="0.2">
      <c r="A597" s="5" t="str">
        <f t="shared" si="19"/>
        <v/>
      </c>
      <c r="B597" s="5" t="str">
        <f t="shared" si="18"/>
        <v/>
      </c>
    </row>
    <row r="598" spans="1:2" ht="15" customHeight="1" x14ac:dyDescent="0.2">
      <c r="A598" s="5" t="str">
        <f t="shared" si="19"/>
        <v/>
      </c>
      <c r="B598" s="5" t="str">
        <f t="shared" si="18"/>
        <v/>
      </c>
    </row>
    <row r="599" spans="1:2" ht="15" customHeight="1" x14ac:dyDescent="0.2">
      <c r="A599" s="5" t="str">
        <f t="shared" si="19"/>
        <v/>
      </c>
      <c r="B599" s="5" t="str">
        <f t="shared" si="18"/>
        <v/>
      </c>
    </row>
    <row r="600" spans="1:2" ht="15" customHeight="1" x14ac:dyDescent="0.2">
      <c r="A600" s="5" t="str">
        <f t="shared" si="19"/>
        <v/>
      </c>
      <c r="B600" s="5" t="str">
        <f t="shared" si="18"/>
        <v/>
      </c>
    </row>
    <row r="601" spans="1:2" ht="15" customHeight="1" x14ac:dyDescent="0.2">
      <c r="A601" s="5" t="str">
        <f t="shared" si="19"/>
        <v/>
      </c>
      <c r="B601" s="5" t="str">
        <f t="shared" si="18"/>
        <v/>
      </c>
    </row>
    <row r="602" spans="1:2" ht="15" customHeight="1" x14ac:dyDescent="0.2">
      <c r="A602" s="5" t="str">
        <f t="shared" si="19"/>
        <v/>
      </c>
      <c r="B602" s="5" t="str">
        <f t="shared" si="18"/>
        <v/>
      </c>
    </row>
    <row r="603" spans="1:2" ht="15" customHeight="1" x14ac:dyDescent="0.2">
      <c r="A603" s="5" t="str">
        <f t="shared" si="19"/>
        <v/>
      </c>
      <c r="B603" s="5" t="str">
        <f t="shared" si="18"/>
        <v/>
      </c>
    </row>
    <row r="604" spans="1:2" ht="15" customHeight="1" x14ac:dyDescent="0.2">
      <c r="A604" s="5" t="str">
        <f t="shared" si="19"/>
        <v/>
      </c>
      <c r="B604" s="5" t="str">
        <f t="shared" si="18"/>
        <v/>
      </c>
    </row>
    <row r="605" spans="1:2" ht="15" customHeight="1" x14ac:dyDescent="0.2">
      <c r="A605" s="5" t="str">
        <f t="shared" si="19"/>
        <v/>
      </c>
      <c r="B605" s="5" t="str">
        <f t="shared" si="18"/>
        <v/>
      </c>
    </row>
    <row r="606" spans="1:2" ht="15" customHeight="1" x14ac:dyDescent="0.2">
      <c r="A606" s="5" t="str">
        <f t="shared" si="19"/>
        <v/>
      </c>
      <c r="B606" s="5" t="str">
        <f t="shared" si="18"/>
        <v/>
      </c>
    </row>
    <row r="607" spans="1:2" ht="15" customHeight="1" x14ac:dyDescent="0.2">
      <c r="A607" s="5" t="str">
        <f t="shared" si="19"/>
        <v/>
      </c>
      <c r="B607" s="5" t="str">
        <f t="shared" si="18"/>
        <v/>
      </c>
    </row>
    <row r="608" spans="1:2" ht="15" customHeight="1" x14ac:dyDescent="0.2">
      <c r="A608" s="5" t="str">
        <f t="shared" si="19"/>
        <v/>
      </c>
      <c r="B608" s="5" t="str">
        <f t="shared" si="18"/>
        <v/>
      </c>
    </row>
    <row r="609" spans="1:2" ht="15" customHeight="1" x14ac:dyDescent="0.2">
      <c r="A609" s="5" t="str">
        <f t="shared" si="19"/>
        <v/>
      </c>
      <c r="B609" s="5" t="str">
        <f t="shared" si="18"/>
        <v/>
      </c>
    </row>
    <row r="610" spans="1:2" ht="15" customHeight="1" x14ac:dyDescent="0.2">
      <c r="A610" s="5" t="str">
        <f t="shared" si="19"/>
        <v/>
      </c>
      <c r="B610" s="5" t="str">
        <f t="shared" si="18"/>
        <v/>
      </c>
    </row>
    <row r="611" spans="1:2" ht="15" customHeight="1" x14ac:dyDescent="0.2">
      <c r="A611" s="5" t="str">
        <f t="shared" si="19"/>
        <v/>
      </c>
      <c r="B611" s="5" t="str">
        <f t="shared" si="18"/>
        <v/>
      </c>
    </row>
    <row r="612" spans="1:2" ht="15" customHeight="1" x14ac:dyDescent="0.2">
      <c r="A612" s="5" t="str">
        <f t="shared" si="19"/>
        <v/>
      </c>
      <c r="B612" s="5" t="str">
        <f t="shared" si="18"/>
        <v/>
      </c>
    </row>
    <row r="613" spans="1:2" ht="15" customHeight="1" x14ac:dyDescent="0.2">
      <c r="A613" s="5" t="str">
        <f t="shared" si="19"/>
        <v/>
      </c>
      <c r="B613" s="5" t="str">
        <f t="shared" si="18"/>
        <v/>
      </c>
    </row>
    <row r="614" spans="1:2" ht="15" customHeight="1" x14ac:dyDescent="0.2">
      <c r="A614" s="5" t="str">
        <f t="shared" si="19"/>
        <v/>
      </c>
      <c r="B614" s="5" t="str">
        <f t="shared" si="18"/>
        <v/>
      </c>
    </row>
    <row r="615" spans="1:2" ht="15" customHeight="1" x14ac:dyDescent="0.2">
      <c r="A615" s="5" t="str">
        <f t="shared" si="19"/>
        <v/>
      </c>
      <c r="B615" s="5" t="str">
        <f t="shared" si="18"/>
        <v/>
      </c>
    </row>
    <row r="616" spans="1:2" ht="15" customHeight="1" x14ac:dyDescent="0.2">
      <c r="A616" s="5" t="str">
        <f t="shared" si="19"/>
        <v/>
      </c>
      <c r="B616" s="5" t="str">
        <f t="shared" si="18"/>
        <v/>
      </c>
    </row>
    <row r="617" spans="1:2" ht="15" customHeight="1" x14ac:dyDescent="0.2">
      <c r="A617" s="5" t="str">
        <f t="shared" si="19"/>
        <v/>
      </c>
      <c r="B617" s="5" t="str">
        <f t="shared" si="18"/>
        <v/>
      </c>
    </row>
    <row r="618" spans="1:2" ht="15" customHeight="1" x14ac:dyDescent="0.2">
      <c r="A618" s="5" t="str">
        <f t="shared" si="19"/>
        <v/>
      </c>
      <c r="B618" s="5" t="str">
        <f t="shared" si="18"/>
        <v/>
      </c>
    </row>
    <row r="619" spans="1:2" ht="15" customHeight="1" x14ac:dyDescent="0.2">
      <c r="A619" s="5" t="str">
        <f t="shared" si="19"/>
        <v/>
      </c>
      <c r="B619" s="5" t="str">
        <f t="shared" si="18"/>
        <v/>
      </c>
    </row>
    <row r="620" spans="1:2" ht="15" customHeight="1" x14ac:dyDescent="0.2">
      <c r="A620" s="5" t="str">
        <f t="shared" si="19"/>
        <v/>
      </c>
      <c r="B620" s="5" t="str">
        <f t="shared" si="18"/>
        <v/>
      </c>
    </row>
    <row r="621" spans="1:2" ht="15" customHeight="1" x14ac:dyDescent="0.2">
      <c r="A621" s="5" t="str">
        <f t="shared" si="19"/>
        <v/>
      </c>
      <c r="B621" s="5" t="str">
        <f t="shared" si="18"/>
        <v/>
      </c>
    </row>
    <row r="622" spans="1:2" ht="15" customHeight="1" x14ac:dyDescent="0.2">
      <c r="A622" s="5" t="str">
        <f t="shared" si="19"/>
        <v/>
      </c>
      <c r="B622" s="5" t="str">
        <f t="shared" si="18"/>
        <v/>
      </c>
    </row>
    <row r="623" spans="1:2" ht="15" customHeight="1" x14ac:dyDescent="0.2">
      <c r="A623" s="5" t="str">
        <f t="shared" si="19"/>
        <v/>
      </c>
      <c r="B623" s="5" t="str">
        <f t="shared" si="18"/>
        <v/>
      </c>
    </row>
    <row r="624" spans="1:2" ht="15" customHeight="1" x14ac:dyDescent="0.2">
      <c r="A624" s="5" t="str">
        <f t="shared" si="19"/>
        <v/>
      </c>
      <c r="B624" s="5" t="str">
        <f t="shared" si="18"/>
        <v/>
      </c>
    </row>
    <row r="625" spans="1:2" ht="15" customHeight="1" x14ac:dyDescent="0.2">
      <c r="A625" s="5" t="str">
        <f t="shared" si="19"/>
        <v/>
      </c>
      <c r="B625" s="5" t="str">
        <f t="shared" si="18"/>
        <v/>
      </c>
    </row>
    <row r="626" spans="1:2" ht="15" customHeight="1" x14ac:dyDescent="0.2">
      <c r="A626" s="5" t="str">
        <f t="shared" si="19"/>
        <v/>
      </c>
      <c r="B626" s="5" t="str">
        <f t="shared" si="18"/>
        <v/>
      </c>
    </row>
    <row r="627" spans="1:2" ht="15" customHeight="1" x14ac:dyDescent="0.2">
      <c r="A627" s="5" t="str">
        <f t="shared" si="19"/>
        <v/>
      </c>
      <c r="B627" s="5" t="str">
        <f t="shared" si="18"/>
        <v/>
      </c>
    </row>
    <row r="628" spans="1:2" ht="15" customHeight="1" x14ac:dyDescent="0.2">
      <c r="A628" s="5" t="str">
        <f t="shared" si="19"/>
        <v/>
      </c>
      <c r="B628" s="5" t="str">
        <f t="shared" si="18"/>
        <v/>
      </c>
    </row>
    <row r="629" spans="1:2" ht="15" customHeight="1" x14ac:dyDescent="0.2">
      <c r="A629" s="5" t="str">
        <f t="shared" si="19"/>
        <v/>
      </c>
      <c r="B629" s="5" t="str">
        <f t="shared" si="18"/>
        <v/>
      </c>
    </row>
    <row r="630" spans="1:2" ht="15" customHeight="1" x14ac:dyDescent="0.2">
      <c r="A630" s="5" t="str">
        <f t="shared" si="19"/>
        <v/>
      </c>
      <c r="B630" s="5" t="str">
        <f t="shared" si="18"/>
        <v/>
      </c>
    </row>
    <row r="631" spans="1:2" ht="15" customHeight="1" x14ac:dyDescent="0.2">
      <c r="A631" s="5" t="str">
        <f t="shared" si="19"/>
        <v/>
      </c>
      <c r="B631" s="5" t="str">
        <f t="shared" si="18"/>
        <v/>
      </c>
    </row>
    <row r="632" spans="1:2" ht="15" customHeight="1" x14ac:dyDescent="0.2">
      <c r="A632" s="5" t="str">
        <f t="shared" si="19"/>
        <v/>
      </c>
      <c r="B632" s="5" t="str">
        <f t="shared" si="18"/>
        <v/>
      </c>
    </row>
    <row r="633" spans="1:2" ht="15" customHeight="1" x14ac:dyDescent="0.2">
      <c r="A633" s="5" t="str">
        <f t="shared" si="19"/>
        <v/>
      </c>
      <c r="B633" s="5" t="str">
        <f t="shared" si="18"/>
        <v/>
      </c>
    </row>
    <row r="634" spans="1:2" ht="15" customHeight="1" x14ac:dyDescent="0.2">
      <c r="A634" s="5" t="str">
        <f t="shared" si="19"/>
        <v/>
      </c>
      <c r="B634" s="5" t="str">
        <f t="shared" si="18"/>
        <v/>
      </c>
    </row>
    <row r="635" spans="1:2" ht="15" customHeight="1" x14ac:dyDescent="0.2">
      <c r="A635" s="5" t="str">
        <f t="shared" si="19"/>
        <v/>
      </c>
      <c r="B635" s="5" t="str">
        <f t="shared" si="18"/>
        <v/>
      </c>
    </row>
    <row r="636" spans="1:2" ht="15" customHeight="1" x14ac:dyDescent="0.2">
      <c r="A636" s="5" t="str">
        <f t="shared" si="19"/>
        <v/>
      </c>
      <c r="B636" s="5" t="str">
        <f t="shared" si="18"/>
        <v/>
      </c>
    </row>
    <row r="637" spans="1:2" ht="15" customHeight="1" x14ac:dyDescent="0.2">
      <c r="A637" s="5" t="str">
        <f t="shared" si="19"/>
        <v/>
      </c>
      <c r="B637" s="5" t="str">
        <f t="shared" si="18"/>
        <v/>
      </c>
    </row>
    <row r="638" spans="1:2" ht="15" customHeight="1" x14ac:dyDescent="0.2">
      <c r="A638" s="5" t="str">
        <f t="shared" si="19"/>
        <v/>
      </c>
      <c r="B638" s="5" t="str">
        <f t="shared" si="18"/>
        <v/>
      </c>
    </row>
    <row r="639" spans="1:2" ht="15" customHeight="1" x14ac:dyDescent="0.2">
      <c r="A639" s="5" t="str">
        <f t="shared" si="19"/>
        <v/>
      </c>
      <c r="B639" s="5" t="str">
        <f t="shared" si="18"/>
        <v/>
      </c>
    </row>
    <row r="640" spans="1:2" ht="15" customHeight="1" x14ac:dyDescent="0.2">
      <c r="A640" s="5" t="str">
        <f t="shared" si="19"/>
        <v/>
      </c>
      <c r="B640" s="5" t="str">
        <f t="shared" si="18"/>
        <v/>
      </c>
    </row>
    <row r="641" spans="1:2" ht="15" customHeight="1" x14ac:dyDescent="0.2">
      <c r="A641" s="5" t="str">
        <f t="shared" si="19"/>
        <v/>
      </c>
      <c r="B641" s="5" t="str">
        <f t="shared" si="18"/>
        <v/>
      </c>
    </row>
    <row r="642" spans="1:2" ht="15" customHeight="1" x14ac:dyDescent="0.2">
      <c r="A642" s="5" t="str">
        <f t="shared" si="19"/>
        <v/>
      </c>
      <c r="B642" s="5" t="str">
        <f t="shared" si="18"/>
        <v/>
      </c>
    </row>
    <row r="643" spans="1:2" ht="15" customHeight="1" x14ac:dyDescent="0.2">
      <c r="A643" s="5" t="str">
        <f t="shared" si="19"/>
        <v/>
      </c>
      <c r="B643" s="5" t="str">
        <f t="shared" ref="B643:B706" si="20">IF(C643="","",1)</f>
        <v/>
      </c>
    </row>
    <row r="644" spans="1:2" ht="15" customHeight="1" x14ac:dyDescent="0.2">
      <c r="A644" s="5" t="str">
        <f t="shared" ref="A644:A707" si="21">IF(C644="","",A643+1)</f>
        <v/>
      </c>
      <c r="B644" s="5" t="str">
        <f t="shared" si="20"/>
        <v/>
      </c>
    </row>
    <row r="645" spans="1:2" ht="15" customHeight="1" x14ac:dyDescent="0.2">
      <c r="A645" s="5" t="str">
        <f t="shared" si="21"/>
        <v/>
      </c>
      <c r="B645" s="5" t="str">
        <f t="shared" si="20"/>
        <v/>
      </c>
    </row>
    <row r="646" spans="1:2" ht="15" customHeight="1" x14ac:dyDescent="0.2">
      <c r="A646" s="5" t="str">
        <f t="shared" si="21"/>
        <v/>
      </c>
      <c r="B646" s="5" t="str">
        <f t="shared" si="20"/>
        <v/>
      </c>
    </row>
    <row r="647" spans="1:2" ht="15" customHeight="1" x14ac:dyDescent="0.2">
      <c r="A647" s="5" t="str">
        <f t="shared" si="21"/>
        <v/>
      </c>
      <c r="B647" s="5" t="str">
        <f t="shared" si="20"/>
        <v/>
      </c>
    </row>
    <row r="648" spans="1:2" ht="15" customHeight="1" x14ac:dyDescent="0.2">
      <c r="A648" s="5" t="str">
        <f t="shared" si="21"/>
        <v/>
      </c>
      <c r="B648" s="5" t="str">
        <f t="shared" si="20"/>
        <v/>
      </c>
    </row>
    <row r="649" spans="1:2" ht="15" customHeight="1" x14ac:dyDescent="0.2">
      <c r="A649" s="5" t="str">
        <f t="shared" si="21"/>
        <v/>
      </c>
      <c r="B649" s="5" t="str">
        <f t="shared" si="20"/>
        <v/>
      </c>
    </row>
    <row r="650" spans="1:2" ht="15" customHeight="1" x14ac:dyDescent="0.2">
      <c r="A650" s="5" t="str">
        <f t="shared" si="21"/>
        <v/>
      </c>
      <c r="B650" s="5" t="str">
        <f t="shared" si="20"/>
        <v/>
      </c>
    </row>
    <row r="651" spans="1:2" ht="15" customHeight="1" x14ac:dyDescent="0.2">
      <c r="A651" s="5" t="str">
        <f t="shared" si="21"/>
        <v/>
      </c>
      <c r="B651" s="5" t="str">
        <f t="shared" si="20"/>
        <v/>
      </c>
    </row>
    <row r="652" spans="1:2" ht="15" customHeight="1" x14ac:dyDescent="0.2">
      <c r="A652" s="5" t="str">
        <f t="shared" si="21"/>
        <v/>
      </c>
      <c r="B652" s="5" t="str">
        <f t="shared" si="20"/>
        <v/>
      </c>
    </row>
    <row r="653" spans="1:2" ht="15" customHeight="1" x14ac:dyDescent="0.2">
      <c r="A653" s="5" t="str">
        <f t="shared" si="21"/>
        <v/>
      </c>
      <c r="B653" s="5" t="str">
        <f t="shared" si="20"/>
        <v/>
      </c>
    </row>
    <row r="654" spans="1:2" ht="15" customHeight="1" x14ac:dyDescent="0.2">
      <c r="A654" s="5" t="str">
        <f t="shared" si="21"/>
        <v/>
      </c>
      <c r="B654" s="5" t="str">
        <f t="shared" si="20"/>
        <v/>
      </c>
    </row>
    <row r="655" spans="1:2" ht="15" customHeight="1" x14ac:dyDescent="0.2">
      <c r="A655" s="5" t="str">
        <f t="shared" si="21"/>
        <v/>
      </c>
      <c r="B655" s="5" t="str">
        <f t="shared" si="20"/>
        <v/>
      </c>
    </row>
    <row r="656" spans="1:2" ht="15" customHeight="1" x14ac:dyDescent="0.2">
      <c r="A656" s="5" t="str">
        <f t="shared" si="21"/>
        <v/>
      </c>
      <c r="B656" s="5" t="str">
        <f t="shared" si="20"/>
        <v/>
      </c>
    </row>
    <row r="657" spans="1:2" ht="15" customHeight="1" x14ac:dyDescent="0.2">
      <c r="A657" s="5" t="str">
        <f t="shared" si="21"/>
        <v/>
      </c>
      <c r="B657" s="5" t="str">
        <f t="shared" si="20"/>
        <v/>
      </c>
    </row>
    <row r="658" spans="1:2" ht="15" customHeight="1" x14ac:dyDescent="0.2">
      <c r="A658" s="5" t="str">
        <f t="shared" si="21"/>
        <v/>
      </c>
      <c r="B658" s="5" t="str">
        <f t="shared" si="20"/>
        <v/>
      </c>
    </row>
    <row r="659" spans="1:2" ht="15" customHeight="1" x14ac:dyDescent="0.2">
      <c r="A659" s="5" t="str">
        <f t="shared" si="21"/>
        <v/>
      </c>
      <c r="B659" s="5" t="str">
        <f t="shared" si="20"/>
        <v/>
      </c>
    </row>
    <row r="660" spans="1:2" ht="15" customHeight="1" x14ac:dyDescent="0.2">
      <c r="A660" s="5" t="str">
        <f t="shared" si="21"/>
        <v/>
      </c>
      <c r="B660" s="5" t="str">
        <f t="shared" si="20"/>
        <v/>
      </c>
    </row>
    <row r="661" spans="1:2" ht="15" customHeight="1" x14ac:dyDescent="0.2">
      <c r="A661" s="5" t="str">
        <f t="shared" si="21"/>
        <v/>
      </c>
      <c r="B661" s="5" t="str">
        <f t="shared" si="20"/>
        <v/>
      </c>
    </row>
    <row r="662" spans="1:2" ht="15" customHeight="1" x14ac:dyDescent="0.2">
      <c r="A662" s="5" t="str">
        <f t="shared" si="21"/>
        <v/>
      </c>
      <c r="B662" s="5" t="str">
        <f t="shared" si="20"/>
        <v/>
      </c>
    </row>
    <row r="663" spans="1:2" ht="15" customHeight="1" x14ac:dyDescent="0.2">
      <c r="A663" s="5" t="str">
        <f t="shared" si="21"/>
        <v/>
      </c>
      <c r="B663" s="5" t="str">
        <f t="shared" si="20"/>
        <v/>
      </c>
    </row>
    <row r="664" spans="1:2" ht="15" customHeight="1" x14ac:dyDescent="0.2">
      <c r="A664" s="5" t="str">
        <f t="shared" si="21"/>
        <v/>
      </c>
      <c r="B664" s="5" t="str">
        <f t="shared" si="20"/>
        <v/>
      </c>
    </row>
    <row r="665" spans="1:2" ht="15" customHeight="1" x14ac:dyDescent="0.2">
      <c r="A665" s="5" t="str">
        <f t="shared" si="21"/>
        <v/>
      </c>
      <c r="B665" s="5" t="str">
        <f t="shared" si="20"/>
        <v/>
      </c>
    </row>
    <row r="666" spans="1:2" ht="15" customHeight="1" x14ac:dyDescent="0.2">
      <c r="A666" s="5" t="str">
        <f t="shared" si="21"/>
        <v/>
      </c>
      <c r="B666" s="5" t="str">
        <f t="shared" si="20"/>
        <v/>
      </c>
    </row>
    <row r="667" spans="1:2" ht="15" customHeight="1" x14ac:dyDescent="0.2">
      <c r="A667" s="5" t="str">
        <f t="shared" si="21"/>
        <v/>
      </c>
      <c r="B667" s="5" t="str">
        <f t="shared" si="20"/>
        <v/>
      </c>
    </row>
    <row r="668" spans="1:2" ht="15" customHeight="1" x14ac:dyDescent="0.2">
      <c r="A668" s="5" t="str">
        <f t="shared" si="21"/>
        <v/>
      </c>
      <c r="B668" s="5" t="str">
        <f t="shared" si="20"/>
        <v/>
      </c>
    </row>
    <row r="669" spans="1:2" ht="15" customHeight="1" x14ac:dyDescent="0.2">
      <c r="A669" s="5" t="str">
        <f t="shared" si="21"/>
        <v/>
      </c>
      <c r="B669" s="5" t="str">
        <f t="shared" si="20"/>
        <v/>
      </c>
    </row>
    <row r="670" spans="1:2" ht="15" customHeight="1" x14ac:dyDescent="0.2">
      <c r="A670" s="5" t="str">
        <f t="shared" si="21"/>
        <v/>
      </c>
      <c r="B670" s="5" t="str">
        <f t="shared" si="20"/>
        <v/>
      </c>
    </row>
    <row r="671" spans="1:2" ht="15" customHeight="1" x14ac:dyDescent="0.2">
      <c r="A671" s="5" t="str">
        <f t="shared" si="21"/>
        <v/>
      </c>
      <c r="B671" s="5" t="str">
        <f t="shared" si="20"/>
        <v/>
      </c>
    </row>
    <row r="672" spans="1:2" ht="15" customHeight="1" x14ac:dyDescent="0.2">
      <c r="A672" s="5" t="str">
        <f t="shared" si="21"/>
        <v/>
      </c>
      <c r="B672" s="5" t="str">
        <f t="shared" si="20"/>
        <v/>
      </c>
    </row>
    <row r="673" spans="1:2" ht="15" customHeight="1" x14ac:dyDescent="0.2">
      <c r="A673" s="5" t="str">
        <f t="shared" si="21"/>
        <v/>
      </c>
      <c r="B673" s="5" t="str">
        <f t="shared" si="20"/>
        <v/>
      </c>
    </row>
    <row r="674" spans="1:2" ht="15" customHeight="1" x14ac:dyDescent="0.2">
      <c r="A674" s="5" t="str">
        <f t="shared" si="21"/>
        <v/>
      </c>
      <c r="B674" s="5" t="str">
        <f t="shared" si="20"/>
        <v/>
      </c>
    </row>
    <row r="675" spans="1:2" ht="15" customHeight="1" x14ac:dyDescent="0.2">
      <c r="A675" s="5" t="str">
        <f t="shared" si="21"/>
        <v/>
      </c>
      <c r="B675" s="5" t="str">
        <f t="shared" si="20"/>
        <v/>
      </c>
    </row>
    <row r="676" spans="1:2" ht="15" customHeight="1" x14ac:dyDescent="0.2">
      <c r="A676" s="5" t="str">
        <f t="shared" si="21"/>
        <v/>
      </c>
      <c r="B676" s="5" t="str">
        <f t="shared" si="20"/>
        <v/>
      </c>
    </row>
    <row r="677" spans="1:2" ht="15" customHeight="1" x14ac:dyDescent="0.2">
      <c r="A677" s="5" t="str">
        <f t="shared" si="21"/>
        <v/>
      </c>
      <c r="B677" s="5" t="str">
        <f t="shared" si="20"/>
        <v/>
      </c>
    </row>
    <row r="678" spans="1:2" ht="15" customHeight="1" x14ac:dyDescent="0.2">
      <c r="A678" s="5" t="str">
        <f t="shared" si="21"/>
        <v/>
      </c>
      <c r="B678" s="5" t="str">
        <f t="shared" si="20"/>
        <v/>
      </c>
    </row>
    <row r="679" spans="1:2" ht="15" customHeight="1" x14ac:dyDescent="0.2">
      <c r="A679" s="5" t="str">
        <f t="shared" si="21"/>
        <v/>
      </c>
      <c r="B679" s="5" t="str">
        <f t="shared" si="20"/>
        <v/>
      </c>
    </row>
    <row r="680" spans="1:2" ht="15" customHeight="1" x14ac:dyDescent="0.2">
      <c r="A680" s="5" t="str">
        <f t="shared" si="21"/>
        <v/>
      </c>
      <c r="B680" s="5" t="str">
        <f t="shared" si="20"/>
        <v/>
      </c>
    </row>
    <row r="681" spans="1:2" ht="15" customHeight="1" x14ac:dyDescent="0.2">
      <c r="A681" s="5" t="str">
        <f t="shared" si="21"/>
        <v/>
      </c>
      <c r="B681" s="5" t="str">
        <f t="shared" si="20"/>
        <v/>
      </c>
    </row>
    <row r="682" spans="1:2" ht="15" customHeight="1" x14ac:dyDescent="0.2">
      <c r="A682" s="5" t="str">
        <f t="shared" si="21"/>
        <v/>
      </c>
      <c r="B682" s="5" t="str">
        <f t="shared" si="20"/>
        <v/>
      </c>
    </row>
    <row r="683" spans="1:2" ht="15" customHeight="1" x14ac:dyDescent="0.2">
      <c r="A683" s="5" t="str">
        <f t="shared" si="21"/>
        <v/>
      </c>
      <c r="B683" s="5" t="str">
        <f t="shared" si="20"/>
        <v/>
      </c>
    </row>
    <row r="684" spans="1:2" ht="15" customHeight="1" x14ac:dyDescent="0.2">
      <c r="A684" s="5" t="str">
        <f t="shared" si="21"/>
        <v/>
      </c>
      <c r="B684" s="5" t="str">
        <f t="shared" si="20"/>
        <v/>
      </c>
    </row>
    <row r="685" spans="1:2" ht="15" customHeight="1" x14ac:dyDescent="0.2">
      <c r="A685" s="5" t="str">
        <f t="shared" si="21"/>
        <v/>
      </c>
      <c r="B685" s="5" t="str">
        <f t="shared" si="20"/>
        <v/>
      </c>
    </row>
    <row r="686" spans="1:2" ht="15" customHeight="1" x14ac:dyDescent="0.2">
      <c r="A686" s="5" t="str">
        <f t="shared" si="21"/>
        <v/>
      </c>
      <c r="B686" s="5" t="str">
        <f t="shared" si="20"/>
        <v/>
      </c>
    </row>
    <row r="687" spans="1:2" ht="15" customHeight="1" x14ac:dyDescent="0.2">
      <c r="A687" s="5" t="str">
        <f t="shared" si="21"/>
        <v/>
      </c>
      <c r="B687" s="5" t="str">
        <f t="shared" si="20"/>
        <v/>
      </c>
    </row>
    <row r="688" spans="1:2" ht="15" customHeight="1" x14ac:dyDescent="0.2">
      <c r="A688" s="5" t="str">
        <f t="shared" si="21"/>
        <v/>
      </c>
      <c r="B688" s="5" t="str">
        <f t="shared" si="20"/>
        <v/>
      </c>
    </row>
    <row r="689" spans="1:2" ht="15" customHeight="1" x14ac:dyDescent="0.2">
      <c r="A689" s="5" t="str">
        <f t="shared" si="21"/>
        <v/>
      </c>
      <c r="B689" s="5" t="str">
        <f t="shared" si="20"/>
        <v/>
      </c>
    </row>
    <row r="690" spans="1:2" ht="15" customHeight="1" x14ac:dyDescent="0.2">
      <c r="A690" s="5" t="str">
        <f t="shared" si="21"/>
        <v/>
      </c>
      <c r="B690" s="5" t="str">
        <f t="shared" si="20"/>
        <v/>
      </c>
    </row>
    <row r="691" spans="1:2" ht="15" customHeight="1" x14ac:dyDescent="0.2">
      <c r="A691" s="5" t="str">
        <f t="shared" si="21"/>
        <v/>
      </c>
      <c r="B691" s="5" t="str">
        <f t="shared" si="20"/>
        <v/>
      </c>
    </row>
    <row r="692" spans="1:2" ht="15" customHeight="1" x14ac:dyDescent="0.2">
      <c r="A692" s="5" t="str">
        <f t="shared" si="21"/>
        <v/>
      </c>
      <c r="B692" s="5" t="str">
        <f t="shared" si="20"/>
        <v/>
      </c>
    </row>
    <row r="693" spans="1:2" ht="15" customHeight="1" x14ac:dyDescent="0.2">
      <c r="A693" s="5" t="str">
        <f t="shared" si="21"/>
        <v/>
      </c>
      <c r="B693" s="5" t="str">
        <f t="shared" si="20"/>
        <v/>
      </c>
    </row>
    <row r="694" spans="1:2" ht="15" customHeight="1" x14ac:dyDescent="0.2">
      <c r="A694" s="5" t="str">
        <f t="shared" si="21"/>
        <v/>
      </c>
      <c r="B694" s="5" t="str">
        <f t="shared" si="20"/>
        <v/>
      </c>
    </row>
    <row r="695" spans="1:2" ht="15" customHeight="1" x14ac:dyDescent="0.2">
      <c r="A695" s="5" t="str">
        <f t="shared" si="21"/>
        <v/>
      </c>
      <c r="B695" s="5" t="str">
        <f t="shared" si="20"/>
        <v/>
      </c>
    </row>
    <row r="696" spans="1:2" ht="15" customHeight="1" x14ac:dyDescent="0.2">
      <c r="A696" s="5" t="str">
        <f t="shared" si="21"/>
        <v/>
      </c>
      <c r="B696" s="5" t="str">
        <f t="shared" si="20"/>
        <v/>
      </c>
    </row>
    <row r="697" spans="1:2" ht="15" customHeight="1" x14ac:dyDescent="0.2">
      <c r="A697" s="5" t="str">
        <f t="shared" si="21"/>
        <v/>
      </c>
      <c r="B697" s="5" t="str">
        <f t="shared" si="20"/>
        <v/>
      </c>
    </row>
    <row r="698" spans="1:2" ht="15" customHeight="1" x14ac:dyDescent="0.2">
      <c r="A698" s="5" t="str">
        <f t="shared" si="21"/>
        <v/>
      </c>
      <c r="B698" s="5" t="str">
        <f t="shared" si="20"/>
        <v/>
      </c>
    </row>
    <row r="699" spans="1:2" ht="15" customHeight="1" x14ac:dyDescent="0.2">
      <c r="A699" s="5" t="str">
        <f t="shared" si="21"/>
        <v/>
      </c>
      <c r="B699" s="5" t="str">
        <f t="shared" si="20"/>
        <v/>
      </c>
    </row>
    <row r="700" spans="1:2" ht="15" customHeight="1" x14ac:dyDescent="0.2">
      <c r="A700" s="5" t="str">
        <f t="shared" si="21"/>
        <v/>
      </c>
      <c r="B700" s="5" t="str">
        <f t="shared" si="20"/>
        <v/>
      </c>
    </row>
    <row r="701" spans="1:2" ht="15" customHeight="1" x14ac:dyDescent="0.2">
      <c r="A701" s="5" t="str">
        <f t="shared" si="21"/>
        <v/>
      </c>
      <c r="B701" s="5" t="str">
        <f t="shared" si="20"/>
        <v/>
      </c>
    </row>
    <row r="702" spans="1:2" ht="15" customHeight="1" x14ac:dyDescent="0.2">
      <c r="A702" s="5" t="str">
        <f t="shared" si="21"/>
        <v/>
      </c>
      <c r="B702" s="5" t="str">
        <f t="shared" si="20"/>
        <v/>
      </c>
    </row>
    <row r="703" spans="1:2" ht="15" customHeight="1" x14ac:dyDescent="0.2">
      <c r="A703" s="5" t="str">
        <f t="shared" si="21"/>
        <v/>
      </c>
      <c r="B703" s="5" t="str">
        <f t="shared" si="20"/>
        <v/>
      </c>
    </row>
    <row r="704" spans="1:2" ht="15" customHeight="1" x14ac:dyDescent="0.2">
      <c r="A704" s="5" t="str">
        <f t="shared" si="21"/>
        <v/>
      </c>
      <c r="B704" s="5" t="str">
        <f t="shared" si="20"/>
        <v/>
      </c>
    </row>
    <row r="705" spans="1:2" ht="15" customHeight="1" x14ac:dyDescent="0.2">
      <c r="A705" s="5" t="str">
        <f t="shared" si="21"/>
        <v/>
      </c>
      <c r="B705" s="5" t="str">
        <f t="shared" si="20"/>
        <v/>
      </c>
    </row>
    <row r="706" spans="1:2" ht="15" customHeight="1" x14ac:dyDescent="0.2">
      <c r="A706" s="5" t="str">
        <f t="shared" si="21"/>
        <v/>
      </c>
      <c r="B706" s="5" t="str">
        <f t="shared" si="20"/>
        <v/>
      </c>
    </row>
    <row r="707" spans="1:2" ht="15" customHeight="1" x14ac:dyDescent="0.2">
      <c r="A707" s="5" t="str">
        <f t="shared" si="21"/>
        <v/>
      </c>
      <c r="B707" s="5" t="str">
        <f t="shared" ref="B707:B770" si="22">IF(C707="","",1)</f>
        <v/>
      </c>
    </row>
    <row r="708" spans="1:2" ht="15" customHeight="1" x14ac:dyDescent="0.2">
      <c r="A708" s="5" t="str">
        <f t="shared" ref="A708:A771" si="23">IF(C708="","",A707+1)</f>
        <v/>
      </c>
      <c r="B708" s="5" t="str">
        <f t="shared" si="22"/>
        <v/>
      </c>
    </row>
    <row r="709" spans="1:2" ht="15" customHeight="1" x14ac:dyDescent="0.2">
      <c r="A709" s="5" t="str">
        <f t="shared" si="23"/>
        <v/>
      </c>
      <c r="B709" s="5" t="str">
        <f t="shared" si="22"/>
        <v/>
      </c>
    </row>
    <row r="710" spans="1:2" ht="15" customHeight="1" x14ac:dyDescent="0.2">
      <c r="A710" s="5" t="str">
        <f t="shared" si="23"/>
        <v/>
      </c>
      <c r="B710" s="5" t="str">
        <f t="shared" si="22"/>
        <v/>
      </c>
    </row>
    <row r="711" spans="1:2" ht="15" customHeight="1" x14ac:dyDescent="0.2">
      <c r="A711" s="5" t="str">
        <f t="shared" si="23"/>
        <v/>
      </c>
      <c r="B711" s="5" t="str">
        <f t="shared" si="22"/>
        <v/>
      </c>
    </row>
    <row r="712" spans="1:2" ht="15" customHeight="1" x14ac:dyDescent="0.2">
      <c r="A712" s="5" t="str">
        <f t="shared" si="23"/>
        <v/>
      </c>
      <c r="B712" s="5" t="str">
        <f t="shared" si="22"/>
        <v/>
      </c>
    </row>
    <row r="713" spans="1:2" ht="15" customHeight="1" x14ac:dyDescent="0.2">
      <c r="A713" s="5" t="str">
        <f t="shared" si="23"/>
        <v/>
      </c>
      <c r="B713" s="5" t="str">
        <f t="shared" si="22"/>
        <v/>
      </c>
    </row>
    <row r="714" spans="1:2" ht="15" customHeight="1" x14ac:dyDescent="0.2">
      <c r="A714" s="5" t="str">
        <f t="shared" si="23"/>
        <v/>
      </c>
      <c r="B714" s="5" t="str">
        <f t="shared" si="22"/>
        <v/>
      </c>
    </row>
    <row r="715" spans="1:2" ht="15" customHeight="1" x14ac:dyDescent="0.2">
      <c r="A715" s="5" t="str">
        <f t="shared" si="23"/>
        <v/>
      </c>
      <c r="B715" s="5" t="str">
        <f t="shared" si="22"/>
        <v/>
      </c>
    </row>
    <row r="716" spans="1:2" ht="15" customHeight="1" x14ac:dyDescent="0.2">
      <c r="A716" s="5" t="str">
        <f t="shared" si="23"/>
        <v/>
      </c>
      <c r="B716" s="5" t="str">
        <f t="shared" si="22"/>
        <v/>
      </c>
    </row>
    <row r="717" spans="1:2" ht="15" customHeight="1" x14ac:dyDescent="0.2">
      <c r="A717" s="5" t="str">
        <f t="shared" si="23"/>
        <v/>
      </c>
      <c r="B717" s="5" t="str">
        <f t="shared" si="22"/>
        <v/>
      </c>
    </row>
    <row r="718" spans="1:2" ht="15" customHeight="1" x14ac:dyDescent="0.2">
      <c r="A718" s="5" t="str">
        <f t="shared" si="23"/>
        <v/>
      </c>
      <c r="B718" s="5" t="str">
        <f t="shared" si="22"/>
        <v/>
      </c>
    </row>
    <row r="719" spans="1:2" ht="15" customHeight="1" x14ac:dyDescent="0.2">
      <c r="A719" s="5" t="str">
        <f t="shared" si="23"/>
        <v/>
      </c>
      <c r="B719" s="5" t="str">
        <f t="shared" si="22"/>
        <v/>
      </c>
    </row>
    <row r="720" spans="1:2" ht="15" customHeight="1" x14ac:dyDescent="0.2">
      <c r="A720" s="5" t="str">
        <f t="shared" si="23"/>
        <v/>
      </c>
      <c r="B720" s="5" t="str">
        <f t="shared" si="22"/>
        <v/>
      </c>
    </row>
    <row r="721" spans="1:2" ht="15" customHeight="1" x14ac:dyDescent="0.2">
      <c r="A721" s="5" t="str">
        <f t="shared" si="23"/>
        <v/>
      </c>
      <c r="B721" s="5" t="str">
        <f t="shared" si="22"/>
        <v/>
      </c>
    </row>
    <row r="722" spans="1:2" ht="15" customHeight="1" x14ac:dyDescent="0.2">
      <c r="A722" s="5" t="str">
        <f t="shared" si="23"/>
        <v/>
      </c>
      <c r="B722" s="5" t="str">
        <f t="shared" si="22"/>
        <v/>
      </c>
    </row>
    <row r="723" spans="1:2" ht="15" customHeight="1" x14ac:dyDescent="0.2">
      <c r="A723" s="5" t="str">
        <f t="shared" si="23"/>
        <v/>
      </c>
      <c r="B723" s="5" t="str">
        <f t="shared" si="22"/>
        <v/>
      </c>
    </row>
    <row r="724" spans="1:2" ht="15" customHeight="1" x14ac:dyDescent="0.2">
      <c r="A724" s="5" t="str">
        <f t="shared" si="23"/>
        <v/>
      </c>
      <c r="B724" s="5" t="str">
        <f t="shared" si="22"/>
        <v/>
      </c>
    </row>
    <row r="725" spans="1:2" ht="15" customHeight="1" x14ac:dyDescent="0.2">
      <c r="A725" s="5" t="str">
        <f t="shared" si="23"/>
        <v/>
      </c>
      <c r="B725" s="5" t="str">
        <f t="shared" si="22"/>
        <v/>
      </c>
    </row>
    <row r="726" spans="1:2" ht="15" customHeight="1" x14ac:dyDescent="0.2">
      <c r="A726" s="5" t="str">
        <f t="shared" si="23"/>
        <v/>
      </c>
      <c r="B726" s="5" t="str">
        <f t="shared" si="22"/>
        <v/>
      </c>
    </row>
    <row r="727" spans="1:2" ht="15" customHeight="1" x14ac:dyDescent="0.2">
      <c r="A727" s="5" t="str">
        <f t="shared" si="23"/>
        <v/>
      </c>
      <c r="B727" s="5" t="str">
        <f t="shared" si="22"/>
        <v/>
      </c>
    </row>
    <row r="728" spans="1:2" ht="15" customHeight="1" x14ac:dyDescent="0.2">
      <c r="A728" s="5" t="str">
        <f t="shared" si="23"/>
        <v/>
      </c>
      <c r="B728" s="5" t="str">
        <f t="shared" si="22"/>
        <v/>
      </c>
    </row>
    <row r="729" spans="1:2" ht="15" customHeight="1" x14ac:dyDescent="0.2">
      <c r="A729" s="5" t="str">
        <f t="shared" si="23"/>
        <v/>
      </c>
      <c r="B729" s="5" t="str">
        <f t="shared" si="22"/>
        <v/>
      </c>
    </row>
    <row r="730" spans="1:2" ht="15" customHeight="1" x14ac:dyDescent="0.2">
      <c r="A730" s="5" t="str">
        <f t="shared" si="23"/>
        <v/>
      </c>
      <c r="B730" s="5" t="str">
        <f t="shared" si="22"/>
        <v/>
      </c>
    </row>
    <row r="731" spans="1:2" ht="15" customHeight="1" x14ac:dyDescent="0.2">
      <c r="A731" s="5" t="str">
        <f t="shared" si="23"/>
        <v/>
      </c>
      <c r="B731" s="5" t="str">
        <f t="shared" si="22"/>
        <v/>
      </c>
    </row>
    <row r="732" spans="1:2" ht="15" customHeight="1" x14ac:dyDescent="0.2">
      <c r="A732" s="5" t="str">
        <f t="shared" si="23"/>
        <v/>
      </c>
      <c r="B732" s="5" t="str">
        <f t="shared" si="22"/>
        <v/>
      </c>
    </row>
    <row r="733" spans="1:2" ht="15" customHeight="1" x14ac:dyDescent="0.2">
      <c r="A733" s="5" t="str">
        <f t="shared" si="23"/>
        <v/>
      </c>
      <c r="B733" s="5" t="str">
        <f t="shared" si="22"/>
        <v/>
      </c>
    </row>
    <row r="734" spans="1:2" ht="15" customHeight="1" x14ac:dyDescent="0.2">
      <c r="A734" s="5" t="str">
        <f t="shared" si="23"/>
        <v/>
      </c>
      <c r="B734" s="5" t="str">
        <f t="shared" si="22"/>
        <v/>
      </c>
    </row>
    <row r="735" spans="1:2" ht="15" customHeight="1" x14ac:dyDescent="0.2">
      <c r="A735" s="5" t="str">
        <f t="shared" si="23"/>
        <v/>
      </c>
      <c r="B735" s="5" t="str">
        <f t="shared" si="22"/>
        <v/>
      </c>
    </row>
    <row r="736" spans="1:2" ht="15" customHeight="1" x14ac:dyDescent="0.2">
      <c r="A736" s="5" t="str">
        <f t="shared" si="23"/>
        <v/>
      </c>
      <c r="B736" s="5" t="str">
        <f t="shared" si="22"/>
        <v/>
      </c>
    </row>
    <row r="737" spans="1:2" ht="15" customHeight="1" x14ac:dyDescent="0.2">
      <c r="A737" s="5" t="str">
        <f t="shared" si="23"/>
        <v/>
      </c>
      <c r="B737" s="5" t="str">
        <f t="shared" si="22"/>
        <v/>
      </c>
    </row>
    <row r="738" spans="1:2" ht="15" customHeight="1" x14ac:dyDescent="0.2">
      <c r="A738" s="5" t="str">
        <f t="shared" si="23"/>
        <v/>
      </c>
      <c r="B738" s="5" t="str">
        <f t="shared" si="22"/>
        <v/>
      </c>
    </row>
    <row r="739" spans="1:2" ht="15" customHeight="1" x14ac:dyDescent="0.2">
      <c r="A739" s="5" t="str">
        <f t="shared" si="23"/>
        <v/>
      </c>
      <c r="B739" s="5" t="str">
        <f t="shared" si="22"/>
        <v/>
      </c>
    </row>
    <row r="740" spans="1:2" ht="15" customHeight="1" x14ac:dyDescent="0.2">
      <c r="A740" s="5" t="str">
        <f t="shared" si="23"/>
        <v/>
      </c>
      <c r="B740" s="5" t="str">
        <f t="shared" si="22"/>
        <v/>
      </c>
    </row>
    <row r="741" spans="1:2" ht="15" customHeight="1" x14ac:dyDescent="0.2">
      <c r="A741" s="5" t="str">
        <f t="shared" si="23"/>
        <v/>
      </c>
      <c r="B741" s="5" t="str">
        <f t="shared" si="22"/>
        <v/>
      </c>
    </row>
    <row r="742" spans="1:2" ht="15" customHeight="1" x14ac:dyDescent="0.2">
      <c r="A742" s="5" t="str">
        <f t="shared" si="23"/>
        <v/>
      </c>
      <c r="B742" s="5" t="str">
        <f t="shared" si="22"/>
        <v/>
      </c>
    </row>
    <row r="743" spans="1:2" ht="15" customHeight="1" x14ac:dyDescent="0.2">
      <c r="A743" s="5" t="str">
        <f t="shared" si="23"/>
        <v/>
      </c>
      <c r="B743" s="5" t="str">
        <f t="shared" si="22"/>
        <v/>
      </c>
    </row>
    <row r="744" spans="1:2" ht="15" customHeight="1" x14ac:dyDescent="0.2">
      <c r="A744" s="5" t="str">
        <f t="shared" si="23"/>
        <v/>
      </c>
      <c r="B744" s="5" t="str">
        <f t="shared" si="22"/>
        <v/>
      </c>
    </row>
    <row r="745" spans="1:2" ht="15" customHeight="1" x14ac:dyDescent="0.2">
      <c r="A745" s="5" t="str">
        <f t="shared" si="23"/>
        <v/>
      </c>
      <c r="B745" s="5" t="str">
        <f t="shared" si="22"/>
        <v/>
      </c>
    </row>
    <row r="746" spans="1:2" ht="15" customHeight="1" x14ac:dyDescent="0.2">
      <c r="A746" s="5" t="str">
        <f t="shared" si="23"/>
        <v/>
      </c>
      <c r="B746" s="5" t="str">
        <f t="shared" si="22"/>
        <v/>
      </c>
    </row>
    <row r="747" spans="1:2" ht="15" customHeight="1" x14ac:dyDescent="0.2">
      <c r="A747" s="5" t="str">
        <f t="shared" si="23"/>
        <v/>
      </c>
      <c r="B747" s="5" t="str">
        <f t="shared" si="22"/>
        <v/>
      </c>
    </row>
    <row r="748" spans="1:2" ht="15" customHeight="1" x14ac:dyDescent="0.2">
      <c r="A748" s="5" t="str">
        <f t="shared" si="23"/>
        <v/>
      </c>
      <c r="B748" s="5" t="str">
        <f t="shared" si="22"/>
        <v/>
      </c>
    </row>
    <row r="749" spans="1:2" ht="15" customHeight="1" x14ac:dyDescent="0.2">
      <c r="A749" s="5" t="str">
        <f t="shared" si="23"/>
        <v/>
      </c>
      <c r="B749" s="5" t="str">
        <f t="shared" si="22"/>
        <v/>
      </c>
    </row>
    <row r="750" spans="1:2" ht="15" customHeight="1" x14ac:dyDescent="0.2">
      <c r="A750" s="5" t="str">
        <f t="shared" si="23"/>
        <v/>
      </c>
      <c r="B750" s="5" t="str">
        <f t="shared" si="22"/>
        <v/>
      </c>
    </row>
    <row r="751" spans="1:2" ht="15" customHeight="1" x14ac:dyDescent="0.2">
      <c r="A751" s="5" t="str">
        <f t="shared" si="23"/>
        <v/>
      </c>
      <c r="B751" s="5" t="str">
        <f t="shared" si="22"/>
        <v/>
      </c>
    </row>
    <row r="752" spans="1:2" ht="15" customHeight="1" x14ac:dyDescent="0.2">
      <c r="A752" s="5" t="str">
        <f t="shared" si="23"/>
        <v/>
      </c>
      <c r="B752" s="5" t="str">
        <f t="shared" si="22"/>
        <v/>
      </c>
    </row>
    <row r="753" spans="1:2" ht="15" customHeight="1" x14ac:dyDescent="0.2">
      <c r="A753" s="5" t="str">
        <f t="shared" si="23"/>
        <v/>
      </c>
      <c r="B753" s="5" t="str">
        <f t="shared" si="22"/>
        <v/>
      </c>
    </row>
    <row r="754" spans="1:2" ht="15" customHeight="1" x14ac:dyDescent="0.2">
      <c r="A754" s="5" t="str">
        <f t="shared" si="23"/>
        <v/>
      </c>
      <c r="B754" s="5" t="str">
        <f t="shared" si="22"/>
        <v/>
      </c>
    </row>
    <row r="755" spans="1:2" ht="15" customHeight="1" x14ac:dyDescent="0.2">
      <c r="A755" s="5" t="str">
        <f t="shared" si="23"/>
        <v/>
      </c>
      <c r="B755" s="5" t="str">
        <f t="shared" si="22"/>
        <v/>
      </c>
    </row>
    <row r="756" spans="1:2" ht="15" customHeight="1" x14ac:dyDescent="0.2">
      <c r="A756" s="5" t="str">
        <f t="shared" si="23"/>
        <v/>
      </c>
      <c r="B756" s="5" t="str">
        <f t="shared" si="22"/>
        <v/>
      </c>
    </row>
    <row r="757" spans="1:2" ht="15" customHeight="1" x14ac:dyDescent="0.2">
      <c r="A757" s="5" t="str">
        <f t="shared" si="23"/>
        <v/>
      </c>
      <c r="B757" s="5" t="str">
        <f t="shared" si="22"/>
        <v/>
      </c>
    </row>
    <row r="758" spans="1:2" ht="15" customHeight="1" x14ac:dyDescent="0.2">
      <c r="A758" s="5" t="str">
        <f t="shared" si="23"/>
        <v/>
      </c>
      <c r="B758" s="5" t="str">
        <f t="shared" si="22"/>
        <v/>
      </c>
    </row>
    <row r="759" spans="1:2" ht="15" customHeight="1" x14ac:dyDescent="0.2">
      <c r="A759" s="5" t="str">
        <f t="shared" si="23"/>
        <v/>
      </c>
      <c r="B759" s="5" t="str">
        <f t="shared" si="22"/>
        <v/>
      </c>
    </row>
    <row r="760" spans="1:2" ht="15" customHeight="1" x14ac:dyDescent="0.2">
      <c r="A760" s="5" t="str">
        <f t="shared" si="23"/>
        <v/>
      </c>
      <c r="B760" s="5" t="str">
        <f t="shared" si="22"/>
        <v/>
      </c>
    </row>
    <row r="761" spans="1:2" ht="15" customHeight="1" x14ac:dyDescent="0.2">
      <c r="A761" s="5" t="str">
        <f t="shared" si="23"/>
        <v/>
      </c>
      <c r="B761" s="5" t="str">
        <f t="shared" si="22"/>
        <v/>
      </c>
    </row>
    <row r="762" spans="1:2" ht="15" customHeight="1" x14ac:dyDescent="0.2">
      <c r="A762" s="5" t="str">
        <f t="shared" si="23"/>
        <v/>
      </c>
      <c r="B762" s="5" t="str">
        <f t="shared" si="22"/>
        <v/>
      </c>
    </row>
    <row r="763" spans="1:2" ht="15" customHeight="1" x14ac:dyDescent="0.2">
      <c r="A763" s="5" t="str">
        <f t="shared" si="23"/>
        <v/>
      </c>
      <c r="B763" s="5" t="str">
        <f t="shared" si="22"/>
        <v/>
      </c>
    </row>
    <row r="764" spans="1:2" ht="15" customHeight="1" x14ac:dyDescent="0.2">
      <c r="A764" s="5" t="str">
        <f t="shared" si="23"/>
        <v/>
      </c>
      <c r="B764" s="5" t="str">
        <f t="shared" si="22"/>
        <v/>
      </c>
    </row>
    <row r="765" spans="1:2" ht="15" customHeight="1" x14ac:dyDescent="0.2">
      <c r="A765" s="5" t="str">
        <f t="shared" si="23"/>
        <v/>
      </c>
      <c r="B765" s="5" t="str">
        <f t="shared" si="22"/>
        <v/>
      </c>
    </row>
    <row r="766" spans="1:2" ht="15" customHeight="1" x14ac:dyDescent="0.2">
      <c r="A766" s="5" t="str">
        <f t="shared" si="23"/>
        <v/>
      </c>
      <c r="B766" s="5" t="str">
        <f t="shared" si="22"/>
        <v/>
      </c>
    </row>
    <row r="767" spans="1:2" ht="15" customHeight="1" x14ac:dyDescent="0.2">
      <c r="A767" s="5" t="str">
        <f t="shared" si="23"/>
        <v/>
      </c>
      <c r="B767" s="5" t="str">
        <f t="shared" si="22"/>
        <v/>
      </c>
    </row>
    <row r="768" spans="1:2" ht="15" customHeight="1" x14ac:dyDescent="0.2">
      <c r="A768" s="5" t="str">
        <f t="shared" si="23"/>
        <v/>
      </c>
      <c r="B768" s="5" t="str">
        <f t="shared" si="22"/>
        <v/>
      </c>
    </row>
    <row r="769" spans="1:2" ht="15" customHeight="1" x14ac:dyDescent="0.2">
      <c r="A769" s="5" t="str">
        <f t="shared" si="23"/>
        <v/>
      </c>
      <c r="B769" s="5" t="str">
        <f t="shared" si="22"/>
        <v/>
      </c>
    </row>
    <row r="770" spans="1:2" ht="15" customHeight="1" x14ac:dyDescent="0.2">
      <c r="A770" s="5" t="str">
        <f t="shared" si="23"/>
        <v/>
      </c>
      <c r="B770" s="5" t="str">
        <f t="shared" si="22"/>
        <v/>
      </c>
    </row>
    <row r="771" spans="1:2" ht="15" customHeight="1" x14ac:dyDescent="0.2">
      <c r="A771" s="5" t="str">
        <f t="shared" si="23"/>
        <v/>
      </c>
      <c r="B771" s="5" t="str">
        <f t="shared" ref="B771:B808" si="24">IF(C771="","",1)</f>
        <v/>
      </c>
    </row>
    <row r="772" spans="1:2" ht="15" customHeight="1" x14ac:dyDescent="0.2">
      <c r="A772" s="5" t="str">
        <f t="shared" ref="A772:A808" si="25">IF(C772="","",A771+1)</f>
        <v/>
      </c>
      <c r="B772" s="5" t="str">
        <f t="shared" si="24"/>
        <v/>
      </c>
    </row>
    <row r="773" spans="1:2" ht="15" customHeight="1" x14ac:dyDescent="0.2">
      <c r="A773" s="5" t="str">
        <f t="shared" si="25"/>
        <v/>
      </c>
      <c r="B773" s="5" t="str">
        <f t="shared" si="24"/>
        <v/>
      </c>
    </row>
    <row r="774" spans="1:2" ht="15" customHeight="1" x14ac:dyDescent="0.2">
      <c r="A774" s="5" t="str">
        <f t="shared" si="25"/>
        <v/>
      </c>
      <c r="B774" s="5" t="str">
        <f t="shared" si="24"/>
        <v/>
      </c>
    </row>
    <row r="775" spans="1:2" ht="15" customHeight="1" x14ac:dyDescent="0.2">
      <c r="A775" s="5" t="str">
        <f t="shared" si="25"/>
        <v/>
      </c>
      <c r="B775" s="5" t="str">
        <f t="shared" si="24"/>
        <v/>
      </c>
    </row>
    <row r="776" spans="1:2" ht="15" customHeight="1" x14ac:dyDescent="0.2">
      <c r="A776" s="5" t="str">
        <f t="shared" si="25"/>
        <v/>
      </c>
      <c r="B776" s="5" t="str">
        <f t="shared" si="24"/>
        <v/>
      </c>
    </row>
    <row r="777" spans="1:2" ht="15" customHeight="1" x14ac:dyDescent="0.2">
      <c r="A777" s="5" t="str">
        <f t="shared" si="25"/>
        <v/>
      </c>
      <c r="B777" s="5" t="str">
        <f t="shared" si="24"/>
        <v/>
      </c>
    </row>
    <row r="778" spans="1:2" ht="15" customHeight="1" x14ac:dyDescent="0.2">
      <c r="A778" s="5" t="str">
        <f t="shared" si="25"/>
        <v/>
      </c>
      <c r="B778" s="5" t="str">
        <f t="shared" si="24"/>
        <v/>
      </c>
    </row>
    <row r="779" spans="1:2" ht="15" customHeight="1" x14ac:dyDescent="0.2">
      <c r="A779" s="5" t="str">
        <f t="shared" si="25"/>
        <v/>
      </c>
      <c r="B779" s="5" t="str">
        <f t="shared" si="24"/>
        <v/>
      </c>
    </row>
    <row r="780" spans="1:2" ht="15" customHeight="1" x14ac:dyDescent="0.2">
      <c r="A780" s="5" t="str">
        <f t="shared" si="25"/>
        <v/>
      </c>
      <c r="B780" s="5" t="str">
        <f t="shared" si="24"/>
        <v/>
      </c>
    </row>
    <row r="781" spans="1:2" ht="15" customHeight="1" x14ac:dyDescent="0.2">
      <c r="A781" s="5" t="str">
        <f t="shared" si="25"/>
        <v/>
      </c>
      <c r="B781" s="5" t="str">
        <f t="shared" si="24"/>
        <v/>
      </c>
    </row>
    <row r="782" spans="1:2" ht="15" customHeight="1" x14ac:dyDescent="0.2">
      <c r="A782" s="5" t="str">
        <f t="shared" si="25"/>
        <v/>
      </c>
      <c r="B782" s="5" t="str">
        <f t="shared" si="24"/>
        <v/>
      </c>
    </row>
    <row r="783" spans="1:2" ht="15" customHeight="1" x14ac:dyDescent="0.2">
      <c r="A783" s="5" t="str">
        <f t="shared" si="25"/>
        <v/>
      </c>
      <c r="B783" s="5" t="str">
        <f t="shared" si="24"/>
        <v/>
      </c>
    </row>
    <row r="784" spans="1:2" ht="15" customHeight="1" x14ac:dyDescent="0.2">
      <c r="A784" s="5" t="str">
        <f t="shared" si="25"/>
        <v/>
      </c>
      <c r="B784" s="5" t="str">
        <f t="shared" si="24"/>
        <v/>
      </c>
    </row>
    <row r="785" spans="1:2" ht="15" customHeight="1" x14ac:dyDescent="0.2">
      <c r="A785" s="5" t="str">
        <f t="shared" si="25"/>
        <v/>
      </c>
      <c r="B785" s="5" t="str">
        <f t="shared" si="24"/>
        <v/>
      </c>
    </row>
    <row r="786" spans="1:2" ht="15" customHeight="1" x14ac:dyDescent="0.2">
      <c r="A786" s="5" t="str">
        <f t="shared" si="25"/>
        <v/>
      </c>
      <c r="B786" s="5" t="str">
        <f t="shared" si="24"/>
        <v/>
      </c>
    </row>
    <row r="787" spans="1:2" ht="15" customHeight="1" x14ac:dyDescent="0.2">
      <c r="A787" s="5" t="str">
        <f t="shared" si="25"/>
        <v/>
      </c>
      <c r="B787" s="5" t="str">
        <f t="shared" si="24"/>
        <v/>
      </c>
    </row>
    <row r="788" spans="1:2" ht="15" customHeight="1" x14ac:dyDescent="0.2">
      <c r="A788" s="5" t="str">
        <f t="shared" si="25"/>
        <v/>
      </c>
      <c r="B788" s="5" t="str">
        <f t="shared" si="24"/>
        <v/>
      </c>
    </row>
    <row r="789" spans="1:2" ht="15" customHeight="1" x14ac:dyDescent="0.2">
      <c r="A789" s="5" t="str">
        <f t="shared" si="25"/>
        <v/>
      </c>
      <c r="B789" s="5" t="str">
        <f t="shared" si="24"/>
        <v/>
      </c>
    </row>
    <row r="790" spans="1:2" ht="15" customHeight="1" x14ac:dyDescent="0.2">
      <c r="A790" s="5" t="str">
        <f t="shared" si="25"/>
        <v/>
      </c>
      <c r="B790" s="5" t="str">
        <f t="shared" si="24"/>
        <v/>
      </c>
    </row>
    <row r="791" spans="1:2" ht="15" customHeight="1" x14ac:dyDescent="0.2">
      <c r="A791" s="5" t="str">
        <f t="shared" si="25"/>
        <v/>
      </c>
      <c r="B791" s="5" t="str">
        <f t="shared" si="24"/>
        <v/>
      </c>
    </row>
    <row r="792" spans="1:2" ht="15" customHeight="1" x14ac:dyDescent="0.2">
      <c r="A792" s="5" t="str">
        <f t="shared" si="25"/>
        <v/>
      </c>
      <c r="B792" s="5" t="str">
        <f t="shared" si="24"/>
        <v/>
      </c>
    </row>
    <row r="793" spans="1:2" ht="15" customHeight="1" x14ac:dyDescent="0.2">
      <c r="A793" s="5" t="str">
        <f t="shared" si="25"/>
        <v/>
      </c>
      <c r="B793" s="5" t="str">
        <f t="shared" si="24"/>
        <v/>
      </c>
    </row>
    <row r="794" spans="1:2" ht="15" customHeight="1" x14ac:dyDescent="0.2">
      <c r="A794" s="5" t="str">
        <f t="shared" si="25"/>
        <v/>
      </c>
      <c r="B794" s="5" t="str">
        <f t="shared" si="24"/>
        <v/>
      </c>
    </row>
    <row r="795" spans="1:2" ht="15" customHeight="1" x14ac:dyDescent="0.2">
      <c r="A795" s="5" t="str">
        <f t="shared" si="25"/>
        <v/>
      </c>
      <c r="B795" s="5" t="str">
        <f t="shared" si="24"/>
        <v/>
      </c>
    </row>
    <row r="796" spans="1:2" ht="15" customHeight="1" x14ac:dyDescent="0.2">
      <c r="A796" s="5" t="str">
        <f t="shared" si="25"/>
        <v/>
      </c>
      <c r="B796" s="5" t="str">
        <f t="shared" si="24"/>
        <v/>
      </c>
    </row>
    <row r="797" spans="1:2" ht="15" customHeight="1" x14ac:dyDescent="0.2">
      <c r="A797" s="5" t="str">
        <f t="shared" si="25"/>
        <v/>
      </c>
      <c r="B797" s="5" t="str">
        <f t="shared" si="24"/>
        <v/>
      </c>
    </row>
    <row r="798" spans="1:2" ht="15" customHeight="1" x14ac:dyDescent="0.2">
      <c r="A798" s="5" t="str">
        <f t="shared" si="25"/>
        <v/>
      </c>
      <c r="B798" s="5" t="str">
        <f t="shared" si="24"/>
        <v/>
      </c>
    </row>
    <row r="799" spans="1:2" ht="15" customHeight="1" x14ac:dyDescent="0.2">
      <c r="A799" s="5" t="str">
        <f t="shared" si="25"/>
        <v/>
      </c>
      <c r="B799" s="5" t="str">
        <f t="shared" si="24"/>
        <v/>
      </c>
    </row>
    <row r="800" spans="1:2" ht="15" customHeight="1" x14ac:dyDescent="0.2">
      <c r="A800" s="5" t="str">
        <f t="shared" si="25"/>
        <v/>
      </c>
      <c r="B800" s="5" t="str">
        <f t="shared" si="24"/>
        <v/>
      </c>
    </row>
    <row r="801" spans="1:2" ht="15" customHeight="1" x14ac:dyDescent="0.2">
      <c r="A801" s="5" t="str">
        <f t="shared" si="25"/>
        <v/>
      </c>
      <c r="B801" s="5" t="str">
        <f t="shared" si="24"/>
        <v/>
      </c>
    </row>
    <row r="802" spans="1:2" ht="15" customHeight="1" x14ac:dyDescent="0.2">
      <c r="A802" s="5" t="str">
        <f t="shared" si="25"/>
        <v/>
      </c>
      <c r="B802" s="5" t="str">
        <f t="shared" si="24"/>
        <v/>
      </c>
    </row>
    <row r="803" spans="1:2" ht="15" customHeight="1" x14ac:dyDescent="0.2">
      <c r="A803" s="5" t="str">
        <f t="shared" si="25"/>
        <v/>
      </c>
      <c r="B803" s="5" t="str">
        <f t="shared" si="24"/>
        <v/>
      </c>
    </row>
    <row r="804" spans="1:2" ht="15" customHeight="1" x14ac:dyDescent="0.2">
      <c r="A804" s="5" t="str">
        <f t="shared" si="25"/>
        <v/>
      </c>
      <c r="B804" s="5" t="str">
        <f t="shared" si="24"/>
        <v/>
      </c>
    </row>
    <row r="805" spans="1:2" ht="15" customHeight="1" x14ac:dyDescent="0.2">
      <c r="A805" s="5" t="str">
        <f t="shared" si="25"/>
        <v/>
      </c>
      <c r="B805" s="5" t="str">
        <f t="shared" si="24"/>
        <v/>
      </c>
    </row>
    <row r="806" spans="1:2" ht="15" customHeight="1" x14ac:dyDescent="0.2">
      <c r="A806" s="5" t="str">
        <f t="shared" si="25"/>
        <v/>
      </c>
      <c r="B806" s="5" t="str">
        <f t="shared" si="24"/>
        <v/>
      </c>
    </row>
    <row r="807" spans="1:2" ht="15" customHeight="1" x14ac:dyDescent="0.2">
      <c r="A807" s="5" t="str">
        <f t="shared" si="25"/>
        <v/>
      </c>
      <c r="B807" s="5" t="str">
        <f t="shared" si="24"/>
        <v/>
      </c>
    </row>
    <row r="808" spans="1:2" ht="15" customHeight="1" x14ac:dyDescent="0.2">
      <c r="A808" s="5" t="str">
        <f t="shared" si="25"/>
        <v/>
      </c>
      <c r="B808" s="5" t="str">
        <f t="shared" si="24"/>
        <v/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4"/>
  <sheetViews>
    <sheetView showGridLines="0" workbookViewId="0">
      <selection activeCell="L5" sqref="L5"/>
    </sheetView>
  </sheetViews>
  <sheetFormatPr defaultColWidth="11.5703125" defaultRowHeight="15" x14ac:dyDescent="0.25"/>
  <cols>
    <col min="1" max="10" width="11.5703125" style="62"/>
    <col min="11" max="11" width="13.85546875" style="62" bestFit="1" customWidth="1"/>
    <col min="12" max="12" width="13.85546875" style="62" customWidth="1"/>
    <col min="13" max="19" width="11.5703125" style="62"/>
    <col min="20" max="20" width="14.140625" style="62" bestFit="1" customWidth="1"/>
    <col min="21" max="16384" width="11.5703125" style="62"/>
  </cols>
  <sheetData>
    <row r="1" spans="1:22" s="66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3" t="s">
        <v>81</v>
      </c>
      <c r="H1" s="57" t="s">
        <v>87</v>
      </c>
      <c r="I1" s="60" t="s">
        <v>88</v>
      </c>
      <c r="J1" s="60" t="s">
        <v>90</v>
      </c>
      <c r="K1" s="60" t="s">
        <v>89</v>
      </c>
      <c r="L1" s="60" t="s">
        <v>91</v>
      </c>
      <c r="M1" s="60" t="s">
        <v>80</v>
      </c>
      <c r="N1" s="60" t="s">
        <v>95</v>
      </c>
      <c r="O1" s="67" t="s">
        <v>84</v>
      </c>
      <c r="P1" s="67" t="s">
        <v>82</v>
      </c>
      <c r="Q1" s="67" t="s">
        <v>86</v>
      </c>
      <c r="R1" s="68" t="s">
        <v>75</v>
      </c>
      <c r="S1" s="69" t="s">
        <v>78</v>
      </c>
      <c r="T1" s="53" t="s">
        <v>83</v>
      </c>
      <c r="U1" s="69" t="s">
        <v>78</v>
      </c>
      <c r="V1" s="67" t="s">
        <v>83</v>
      </c>
    </row>
    <row r="2" spans="1:22" x14ac:dyDescent="0.25">
      <c r="A2" s="5">
        <f>IF(C2="","",1)</f>
        <v>1</v>
      </c>
      <c r="B2" s="5">
        <f>IF(C2="","",1)</f>
        <v>1</v>
      </c>
      <c r="C2" s="28">
        <v>1947</v>
      </c>
      <c r="D2" s="28">
        <v>1</v>
      </c>
      <c r="E2" s="48">
        <v>1096</v>
      </c>
      <c r="F2" s="51">
        <v>1570.519</v>
      </c>
      <c r="G2" s="51"/>
      <c r="H2" s="58">
        <f t="shared" ref="H2:H65" si="0">F2-AVERAGE($F$2:$F$244)</f>
        <v>-3722.0888842975182</v>
      </c>
      <c r="I2" s="59"/>
      <c r="J2" s="59"/>
      <c r="K2" s="59">
        <f t="shared" ref="K2:K65" si="1">H3-AVERAGE($H$2:$H$244)</f>
        <v>-3723.9548842975205</v>
      </c>
      <c r="L2" s="59">
        <f t="shared" ref="L2:L65" si="2">H4-AVERAGE($H$2:$H$244)</f>
        <v>-3724.6418842975208</v>
      </c>
      <c r="M2" s="59">
        <f t="shared" ref="M2:M65" si="3">LN(F2)</f>
        <v>7.359161416963464</v>
      </c>
      <c r="N2" s="59">
        <f t="shared" ref="N2:N65" si="4">M2-AVERAGE($M$2:$M$244)</f>
        <v>-1.0566024066507387</v>
      </c>
      <c r="O2" s="59"/>
      <c r="P2" s="59"/>
      <c r="Q2" s="59"/>
      <c r="R2" s="70">
        <v>1017.2</v>
      </c>
      <c r="S2" s="70">
        <v>6</v>
      </c>
      <c r="T2" s="55">
        <f t="shared" ref="T2:T65" si="5">A2</f>
        <v>1</v>
      </c>
      <c r="U2" s="70">
        <v>6.5</v>
      </c>
      <c r="V2" s="72">
        <v>3</v>
      </c>
    </row>
    <row r="3" spans="1:22" x14ac:dyDescent="0.25">
      <c r="A3" s="5">
        <f>IF(B3="","",A2+1)</f>
        <v>2</v>
      </c>
      <c r="B3" s="5">
        <f t="shared" ref="B3:B66" si="6">IF(C3="","",1)</f>
        <v>1</v>
      </c>
      <c r="C3" s="28">
        <v>1947</v>
      </c>
      <c r="D3" s="28">
        <v>2</v>
      </c>
      <c r="E3" s="48">
        <v>1072.8</v>
      </c>
      <c r="F3" s="51">
        <v>1568.653</v>
      </c>
      <c r="G3" s="51">
        <f>F3-F2</f>
        <v>-1.8659999999999854</v>
      </c>
      <c r="H3" s="58">
        <f t="shared" si="0"/>
        <v>-3723.9548842975182</v>
      </c>
      <c r="I3" s="59">
        <f>F2</f>
        <v>1570.519</v>
      </c>
      <c r="J3" s="59"/>
      <c r="K3" s="59">
        <f t="shared" si="1"/>
        <v>-3724.6418842975208</v>
      </c>
      <c r="L3" s="59">
        <f t="shared" si="2"/>
        <v>-3701.6698842975206</v>
      </c>
      <c r="M3" s="59">
        <f t="shared" si="3"/>
        <v>7.3579725682990533</v>
      </c>
      <c r="N3" s="59">
        <f t="shared" si="4"/>
        <v>-1.0577912553151494</v>
      </c>
      <c r="O3" s="59">
        <f>M3-M2</f>
        <v>-1.1888486644107132E-3</v>
      </c>
      <c r="P3" s="59">
        <f>M2</f>
        <v>7.359161416963464</v>
      </c>
      <c r="Q3" s="59"/>
      <c r="R3" s="70">
        <v>1034</v>
      </c>
      <c r="S3" s="70">
        <v>6.3</v>
      </c>
      <c r="T3" s="55">
        <f t="shared" si="5"/>
        <v>2</v>
      </c>
      <c r="U3" s="70">
        <v>6.4</v>
      </c>
      <c r="V3" s="72">
        <v>4</v>
      </c>
    </row>
    <row r="4" spans="1:22" x14ac:dyDescent="0.25">
      <c r="A4" s="5">
        <f t="shared" ref="A4:A67" si="7">IF(B4="","",A3+1)</f>
        <v>3</v>
      </c>
      <c r="B4" s="5">
        <f t="shared" si="6"/>
        <v>1</v>
      </c>
      <c r="C4" s="28">
        <v>1947</v>
      </c>
      <c r="D4" s="28">
        <v>3</v>
      </c>
      <c r="E4" s="48">
        <v>1102.8</v>
      </c>
      <c r="F4" s="51">
        <v>1567.9659999999999</v>
      </c>
      <c r="G4" s="51">
        <f t="shared" ref="G4:G67" si="8">F4-F3</f>
        <v>-0.68700000000012551</v>
      </c>
      <c r="H4" s="58">
        <f t="shared" si="0"/>
        <v>-3724.6418842975186</v>
      </c>
      <c r="I4" s="59">
        <f t="shared" ref="I4:I67" si="9">F3</f>
        <v>1568.653</v>
      </c>
      <c r="J4" s="59">
        <f>F2</f>
        <v>1570.519</v>
      </c>
      <c r="K4" s="59">
        <f t="shared" si="1"/>
        <v>-3701.6698842975206</v>
      </c>
      <c r="L4" s="59">
        <f t="shared" si="2"/>
        <v>-3676.5388842975208</v>
      </c>
      <c r="M4" s="59">
        <f t="shared" si="3"/>
        <v>7.3575345170017892</v>
      </c>
      <c r="N4" s="59">
        <f t="shared" si="4"/>
        <v>-1.0582293066124135</v>
      </c>
      <c r="O4" s="59">
        <f t="shared" ref="O4:O67" si="10">M4-M3</f>
        <v>-4.3805129726415259E-4</v>
      </c>
      <c r="P4" s="59">
        <f t="shared" ref="P4:P67" si="11">M3</f>
        <v>7.3579725682990533</v>
      </c>
      <c r="Q4" s="59">
        <f>O3</f>
        <v>-1.1888486644107132E-3</v>
      </c>
      <c r="R4" s="70">
        <v>1037.5</v>
      </c>
      <c r="S4" s="70">
        <v>6.5</v>
      </c>
      <c r="T4" s="55">
        <f t="shared" si="5"/>
        <v>3</v>
      </c>
      <c r="U4" s="70">
        <v>7</v>
      </c>
      <c r="V4" s="72">
        <v>5</v>
      </c>
    </row>
    <row r="5" spans="1:22" x14ac:dyDescent="0.25">
      <c r="A5" s="5">
        <f t="shared" si="7"/>
        <v>4</v>
      </c>
      <c r="B5" s="5">
        <f t="shared" si="6"/>
        <v>1</v>
      </c>
      <c r="C5" s="28">
        <v>1947</v>
      </c>
      <c r="D5" s="28">
        <v>4</v>
      </c>
      <c r="E5" s="48">
        <v>1089.7</v>
      </c>
      <c r="F5" s="51">
        <v>1590.9380000000001</v>
      </c>
      <c r="G5" s="51">
        <f t="shared" si="8"/>
        <v>22.972000000000207</v>
      </c>
      <c r="H5" s="58">
        <f t="shared" si="0"/>
        <v>-3701.6698842975184</v>
      </c>
      <c r="I5" s="59">
        <f t="shared" si="9"/>
        <v>1567.9659999999999</v>
      </c>
      <c r="J5" s="59">
        <f t="shared" ref="J5:J68" si="12">F3</f>
        <v>1568.653</v>
      </c>
      <c r="K5" s="59">
        <f t="shared" si="1"/>
        <v>-3676.5388842975208</v>
      </c>
      <c r="L5" s="59">
        <f t="shared" si="2"/>
        <v>-3647.970884297521</v>
      </c>
      <c r="M5" s="59">
        <f t="shared" si="3"/>
        <v>7.3720790583767082</v>
      </c>
      <c r="N5" s="59">
        <f t="shared" si="4"/>
        <v>-1.0436847652374945</v>
      </c>
      <c r="O5" s="59">
        <f t="shared" si="10"/>
        <v>1.4544541374919007E-2</v>
      </c>
      <c r="P5" s="59">
        <f t="shared" si="11"/>
        <v>7.3575345170017892</v>
      </c>
      <c r="Q5" s="59">
        <f t="shared" ref="Q5:Q68" si="13">O4</f>
        <v>-4.3805129726415259E-4</v>
      </c>
      <c r="R5" s="70">
        <v>1037.7</v>
      </c>
      <c r="S5" s="70">
        <v>6.4</v>
      </c>
      <c r="T5" s="55">
        <f t="shared" si="5"/>
        <v>4</v>
      </c>
      <c r="U5" s="70">
        <v>6.7</v>
      </c>
      <c r="V5" s="72">
        <v>6</v>
      </c>
    </row>
    <row r="6" spans="1:22" x14ac:dyDescent="0.25">
      <c r="A6" s="5">
        <f t="shared" si="7"/>
        <v>5</v>
      </c>
      <c r="B6" s="5">
        <f t="shared" si="6"/>
        <v>1</v>
      </c>
      <c r="C6" s="28">
        <v>1948</v>
      </c>
      <c r="D6" s="28">
        <v>1</v>
      </c>
      <c r="E6" s="48">
        <v>1107.3</v>
      </c>
      <c r="F6" s="51">
        <v>1616.069</v>
      </c>
      <c r="G6" s="51">
        <f t="shared" si="8"/>
        <v>25.130999999999858</v>
      </c>
      <c r="H6" s="58">
        <f t="shared" si="0"/>
        <v>-3676.5388842975185</v>
      </c>
      <c r="I6" s="59">
        <f t="shared" si="9"/>
        <v>1590.9380000000001</v>
      </c>
      <c r="J6" s="59">
        <f t="shared" si="12"/>
        <v>1567.9659999999999</v>
      </c>
      <c r="K6" s="59">
        <f t="shared" si="1"/>
        <v>-3647.970884297521</v>
      </c>
      <c r="L6" s="59">
        <f t="shared" si="2"/>
        <v>-3638.546884297521</v>
      </c>
      <c r="M6" s="59">
        <f t="shared" si="3"/>
        <v>7.387751936189308</v>
      </c>
      <c r="N6" s="59">
        <f t="shared" si="4"/>
        <v>-1.0280118874248947</v>
      </c>
      <c r="O6" s="59">
        <f t="shared" si="10"/>
        <v>1.567287781259985E-2</v>
      </c>
      <c r="P6" s="59">
        <f t="shared" si="11"/>
        <v>7.3720790583767082</v>
      </c>
      <c r="Q6" s="59">
        <f t="shared" si="13"/>
        <v>1.4544541374919007E-2</v>
      </c>
      <c r="R6" s="70">
        <v>1042.5999999999999</v>
      </c>
      <c r="S6" s="70">
        <v>7</v>
      </c>
      <c r="T6" s="55">
        <f t="shared" si="5"/>
        <v>5</v>
      </c>
      <c r="U6" s="70">
        <v>7.1</v>
      </c>
      <c r="V6" s="72">
        <v>7</v>
      </c>
    </row>
    <row r="7" spans="1:22" x14ac:dyDescent="0.25">
      <c r="A7" s="5">
        <f t="shared" si="7"/>
        <v>6</v>
      </c>
      <c r="B7" s="5">
        <f t="shared" si="6"/>
        <v>1</v>
      </c>
      <c r="C7" s="28">
        <v>1948</v>
      </c>
      <c r="D7" s="28">
        <v>2</v>
      </c>
      <c r="E7" s="48">
        <v>1145.3</v>
      </c>
      <c r="F7" s="51">
        <v>1644.6369999999999</v>
      </c>
      <c r="G7" s="51">
        <f t="shared" si="8"/>
        <v>28.567999999999984</v>
      </c>
      <c r="H7" s="58">
        <f t="shared" si="0"/>
        <v>-3647.9708842975188</v>
      </c>
      <c r="I7" s="59">
        <f t="shared" si="9"/>
        <v>1616.069</v>
      </c>
      <c r="J7" s="59">
        <f t="shared" si="12"/>
        <v>1590.9380000000001</v>
      </c>
      <c r="K7" s="59">
        <f t="shared" si="1"/>
        <v>-3638.546884297521</v>
      </c>
      <c r="L7" s="59">
        <f t="shared" si="2"/>
        <v>-3634.6198842975205</v>
      </c>
      <c r="M7" s="59">
        <f t="shared" si="3"/>
        <v>7.4052749701555447</v>
      </c>
      <c r="N7" s="59">
        <f t="shared" si="4"/>
        <v>-1.010488853458658</v>
      </c>
      <c r="O7" s="59">
        <f t="shared" si="10"/>
        <v>1.7523033966236667E-2</v>
      </c>
      <c r="P7" s="59">
        <f t="shared" si="11"/>
        <v>7.387751936189308</v>
      </c>
      <c r="Q7" s="59">
        <f t="shared" si="13"/>
        <v>1.567287781259985E-2</v>
      </c>
      <c r="R7" s="70">
        <v>1054.3</v>
      </c>
      <c r="S7" s="70">
        <v>6.7</v>
      </c>
      <c r="T7" s="55">
        <f t="shared" si="5"/>
        <v>6</v>
      </c>
      <c r="U7" s="70">
        <v>7.4</v>
      </c>
      <c r="V7" s="72">
        <v>8</v>
      </c>
    </row>
    <row r="8" spans="1:22" x14ac:dyDescent="0.25">
      <c r="A8" s="5">
        <f t="shared" si="7"/>
        <v>7</v>
      </c>
      <c r="B8" s="5">
        <f t="shared" si="6"/>
        <v>1</v>
      </c>
      <c r="C8" s="28">
        <v>1948</v>
      </c>
      <c r="D8" s="28">
        <v>3</v>
      </c>
      <c r="E8" s="48">
        <v>1168.4000000000001</v>
      </c>
      <c r="F8" s="51">
        <v>1654.0609999999999</v>
      </c>
      <c r="G8" s="51">
        <f t="shared" si="8"/>
        <v>9.4239999999999782</v>
      </c>
      <c r="H8" s="58">
        <f t="shared" si="0"/>
        <v>-3638.5468842975188</v>
      </c>
      <c r="I8" s="59">
        <f t="shared" si="9"/>
        <v>1644.6369999999999</v>
      </c>
      <c r="J8" s="59">
        <f t="shared" si="12"/>
        <v>1616.069</v>
      </c>
      <c r="K8" s="59">
        <f t="shared" si="1"/>
        <v>-3634.6198842975205</v>
      </c>
      <c r="L8" s="59">
        <f t="shared" si="2"/>
        <v>-3659.3588842975209</v>
      </c>
      <c r="M8" s="59">
        <f t="shared" si="3"/>
        <v>7.410988755193781</v>
      </c>
      <c r="N8" s="59">
        <f t="shared" si="4"/>
        <v>-1.0047750684204217</v>
      </c>
      <c r="O8" s="59">
        <f t="shared" si="10"/>
        <v>5.7137850382362743E-3</v>
      </c>
      <c r="P8" s="59">
        <f t="shared" si="11"/>
        <v>7.4052749701555447</v>
      </c>
      <c r="Q8" s="59">
        <f t="shared" si="13"/>
        <v>1.7523033966236667E-2</v>
      </c>
      <c r="R8" s="70">
        <v>1056.0999999999999</v>
      </c>
      <c r="S8" s="70">
        <v>7.1</v>
      </c>
      <c r="T8" s="55">
        <f t="shared" si="5"/>
        <v>7</v>
      </c>
      <c r="U8" s="70">
        <v>7.2</v>
      </c>
      <c r="V8" s="72">
        <v>9</v>
      </c>
    </row>
    <row r="9" spans="1:22" x14ac:dyDescent="0.25">
      <c r="A9" s="5">
        <f t="shared" si="7"/>
        <v>8</v>
      </c>
      <c r="B9" s="5">
        <f t="shared" si="6"/>
        <v>1</v>
      </c>
      <c r="C9" s="28">
        <v>1948</v>
      </c>
      <c r="D9" s="28">
        <v>4</v>
      </c>
      <c r="E9" s="48">
        <v>1171.9000000000001</v>
      </c>
      <c r="F9" s="51">
        <v>1657.9880000000001</v>
      </c>
      <c r="G9" s="51">
        <f t="shared" si="8"/>
        <v>3.9270000000001346</v>
      </c>
      <c r="H9" s="58">
        <f t="shared" si="0"/>
        <v>-3634.6198842975182</v>
      </c>
      <c r="I9" s="59">
        <f t="shared" si="9"/>
        <v>1654.0609999999999</v>
      </c>
      <c r="J9" s="59">
        <f t="shared" si="12"/>
        <v>1644.6369999999999</v>
      </c>
      <c r="K9" s="59">
        <f t="shared" si="1"/>
        <v>-3659.3588842975209</v>
      </c>
      <c r="L9" s="59">
        <f t="shared" si="2"/>
        <v>-3664.1688842975204</v>
      </c>
      <c r="M9" s="59">
        <f t="shared" si="3"/>
        <v>7.4133600980333432</v>
      </c>
      <c r="N9" s="59">
        <f t="shared" si="4"/>
        <v>-1.0024037255808596</v>
      </c>
      <c r="O9" s="59">
        <f t="shared" si="10"/>
        <v>2.371342839562196E-3</v>
      </c>
      <c r="P9" s="59">
        <f t="shared" si="11"/>
        <v>7.410988755193781</v>
      </c>
      <c r="Q9" s="59">
        <f t="shared" si="13"/>
        <v>5.7137850382362743E-3</v>
      </c>
      <c r="R9" s="70">
        <v>1064.8</v>
      </c>
      <c r="S9" s="70">
        <v>7.4</v>
      </c>
      <c r="T9" s="55">
        <f t="shared" si="5"/>
        <v>8</v>
      </c>
      <c r="U9" s="70">
        <v>7.2</v>
      </c>
      <c r="V9" s="72">
        <v>10</v>
      </c>
    </row>
    <row r="10" spans="1:22" x14ac:dyDescent="0.25">
      <c r="A10" s="5">
        <f t="shared" si="7"/>
        <v>9</v>
      </c>
      <c r="B10" s="5">
        <f t="shared" si="6"/>
        <v>1</v>
      </c>
      <c r="C10" s="28">
        <v>1949</v>
      </c>
      <c r="D10" s="28">
        <v>1</v>
      </c>
      <c r="E10" s="48">
        <v>1147.5999999999999</v>
      </c>
      <c r="F10" s="51">
        <v>1633.249</v>
      </c>
      <c r="G10" s="51">
        <f t="shared" si="8"/>
        <v>-24.739000000000033</v>
      </c>
      <c r="H10" s="58">
        <f t="shared" si="0"/>
        <v>-3659.3588842975187</v>
      </c>
      <c r="I10" s="59">
        <f t="shared" si="9"/>
        <v>1657.9880000000001</v>
      </c>
      <c r="J10" s="59">
        <f t="shared" si="12"/>
        <v>1654.0609999999999</v>
      </c>
      <c r="K10" s="59">
        <f t="shared" si="1"/>
        <v>-3664.1688842975204</v>
      </c>
      <c r="L10" s="59">
        <f t="shared" si="2"/>
        <v>-3645.9098842975204</v>
      </c>
      <c r="M10" s="59">
        <f t="shared" si="3"/>
        <v>7.3983265614445362</v>
      </c>
      <c r="N10" s="59">
        <f t="shared" si="4"/>
        <v>-1.0174372621696666</v>
      </c>
      <c r="O10" s="59">
        <f t="shared" si="10"/>
        <v>-1.5033536588807017E-2</v>
      </c>
      <c r="P10" s="59">
        <f t="shared" si="11"/>
        <v>7.4133600980333432</v>
      </c>
      <c r="Q10" s="59">
        <f t="shared" si="13"/>
        <v>2.371342839562196E-3</v>
      </c>
      <c r="R10" s="70">
        <v>1066.0999999999999</v>
      </c>
      <c r="S10" s="70">
        <v>7.2</v>
      </c>
      <c r="T10" s="55">
        <f t="shared" si="5"/>
        <v>9</v>
      </c>
      <c r="U10" s="70">
        <v>7.1</v>
      </c>
      <c r="V10" s="72">
        <v>11</v>
      </c>
    </row>
    <row r="11" spans="1:22" x14ac:dyDescent="0.25">
      <c r="A11" s="5">
        <f t="shared" si="7"/>
        <v>10</v>
      </c>
      <c r="B11" s="5">
        <f t="shared" si="6"/>
        <v>1</v>
      </c>
      <c r="C11" s="28">
        <v>1949</v>
      </c>
      <c r="D11" s="28">
        <v>2</v>
      </c>
      <c r="E11" s="48">
        <v>1151.4000000000001</v>
      </c>
      <c r="F11" s="51">
        <v>1628.4390000000001</v>
      </c>
      <c r="G11" s="51">
        <f t="shared" si="8"/>
        <v>-4.8099999999999454</v>
      </c>
      <c r="H11" s="58">
        <f t="shared" si="0"/>
        <v>-3664.1688842975182</v>
      </c>
      <c r="I11" s="59">
        <f t="shared" si="9"/>
        <v>1633.249</v>
      </c>
      <c r="J11" s="59">
        <f t="shared" si="12"/>
        <v>1657.9880000000001</v>
      </c>
      <c r="K11" s="59">
        <f t="shared" si="1"/>
        <v>-3645.9098842975204</v>
      </c>
      <c r="L11" s="59">
        <f t="shared" si="2"/>
        <v>-3662.6968842975207</v>
      </c>
      <c r="M11" s="59">
        <f t="shared" si="3"/>
        <v>7.3953771662314916</v>
      </c>
      <c r="N11" s="59">
        <f t="shared" si="4"/>
        <v>-1.0203866573827112</v>
      </c>
      <c r="O11" s="59">
        <f t="shared" si="10"/>
        <v>-2.9493952130446033E-3</v>
      </c>
      <c r="P11" s="59">
        <f t="shared" si="11"/>
        <v>7.3983265614445362</v>
      </c>
      <c r="Q11" s="59">
        <f t="shared" si="13"/>
        <v>-1.5033536588807017E-2</v>
      </c>
      <c r="R11" s="70">
        <v>1082.5999999999999</v>
      </c>
      <c r="S11" s="70">
        <v>7.2</v>
      </c>
      <c r="T11" s="55">
        <f t="shared" si="5"/>
        <v>10</v>
      </c>
      <c r="U11" s="70">
        <v>7.4</v>
      </c>
      <c r="V11" s="72">
        <v>12</v>
      </c>
    </row>
    <row r="12" spans="1:22" x14ac:dyDescent="0.25">
      <c r="A12" s="5">
        <f t="shared" si="7"/>
        <v>11</v>
      </c>
      <c r="B12" s="5">
        <f t="shared" si="6"/>
        <v>1</v>
      </c>
      <c r="C12" s="28">
        <v>1949</v>
      </c>
      <c r="D12" s="28">
        <v>3</v>
      </c>
      <c r="E12" s="48">
        <v>1158.0999999999999</v>
      </c>
      <c r="F12" s="51">
        <v>1646.6980000000001</v>
      </c>
      <c r="G12" s="51">
        <f t="shared" si="8"/>
        <v>18.259000000000015</v>
      </c>
      <c r="H12" s="58">
        <f t="shared" si="0"/>
        <v>-3645.9098842975181</v>
      </c>
      <c r="I12" s="59">
        <f t="shared" si="9"/>
        <v>1628.4390000000001</v>
      </c>
      <c r="J12" s="59">
        <f t="shared" si="12"/>
        <v>1633.249</v>
      </c>
      <c r="K12" s="59">
        <f t="shared" si="1"/>
        <v>-3662.6968842975207</v>
      </c>
      <c r="L12" s="59">
        <f t="shared" si="2"/>
        <v>-3595.8428842975204</v>
      </c>
      <c r="M12" s="59">
        <f t="shared" si="3"/>
        <v>7.4065273496729027</v>
      </c>
      <c r="N12" s="59">
        <f t="shared" si="4"/>
        <v>-1.0092364739413</v>
      </c>
      <c r="O12" s="59">
        <f t="shared" si="10"/>
        <v>1.1150183441411166E-2</v>
      </c>
      <c r="P12" s="59">
        <f t="shared" si="11"/>
        <v>7.3953771662314916</v>
      </c>
      <c r="Q12" s="59">
        <f t="shared" si="13"/>
        <v>-2.9493952130446033E-3</v>
      </c>
      <c r="R12" s="70">
        <v>1085</v>
      </c>
      <c r="S12" s="70">
        <v>7.1</v>
      </c>
      <c r="T12" s="55">
        <f t="shared" si="5"/>
        <v>11</v>
      </c>
      <c r="U12" s="70">
        <v>8.3000000000000007</v>
      </c>
      <c r="V12" s="72">
        <v>13</v>
      </c>
    </row>
    <row r="13" spans="1:22" x14ac:dyDescent="0.25">
      <c r="A13" s="5">
        <f t="shared" si="7"/>
        <v>12</v>
      </c>
      <c r="B13" s="5">
        <f t="shared" si="6"/>
        <v>1</v>
      </c>
      <c r="C13" s="28">
        <v>1949</v>
      </c>
      <c r="D13" s="28">
        <v>4</v>
      </c>
      <c r="E13" s="48">
        <v>1165.7</v>
      </c>
      <c r="F13" s="51">
        <v>1629.9110000000001</v>
      </c>
      <c r="G13" s="51">
        <f t="shared" si="8"/>
        <v>-16.787000000000035</v>
      </c>
      <c r="H13" s="58">
        <f t="shared" si="0"/>
        <v>-3662.6968842975184</v>
      </c>
      <c r="I13" s="59">
        <f t="shared" si="9"/>
        <v>1646.6980000000001</v>
      </c>
      <c r="J13" s="59">
        <f t="shared" si="12"/>
        <v>1628.4390000000001</v>
      </c>
      <c r="K13" s="59">
        <f t="shared" si="1"/>
        <v>-3595.8428842975204</v>
      </c>
      <c r="L13" s="59">
        <f t="shared" si="2"/>
        <v>-3545.2858842975206</v>
      </c>
      <c r="M13" s="59">
        <f t="shared" si="3"/>
        <v>7.3962806910831134</v>
      </c>
      <c r="N13" s="59">
        <f t="shared" si="4"/>
        <v>-1.0194831325310894</v>
      </c>
      <c r="O13" s="59">
        <f t="shared" si="10"/>
        <v>-1.0246658589789348E-2</v>
      </c>
      <c r="P13" s="59">
        <f t="shared" si="11"/>
        <v>7.4065273496729027</v>
      </c>
      <c r="Q13" s="59">
        <f t="shared" si="13"/>
        <v>1.1150183441411166E-2</v>
      </c>
      <c r="R13" s="70">
        <v>1100.2</v>
      </c>
      <c r="S13" s="70">
        <v>7.4</v>
      </c>
      <c r="T13" s="55">
        <f t="shared" si="5"/>
        <v>12</v>
      </c>
      <c r="U13" s="70">
        <v>8.4</v>
      </c>
      <c r="V13" s="72">
        <v>14</v>
      </c>
    </row>
    <row r="14" spans="1:22" x14ac:dyDescent="0.25">
      <c r="A14" s="5">
        <f t="shared" si="7"/>
        <v>13</v>
      </c>
      <c r="B14" s="5">
        <f t="shared" si="6"/>
        <v>1</v>
      </c>
      <c r="C14" s="28">
        <v>1950</v>
      </c>
      <c r="D14" s="28">
        <v>1</v>
      </c>
      <c r="E14" s="48">
        <v>1252.8</v>
      </c>
      <c r="F14" s="51">
        <v>1696.7650000000001</v>
      </c>
      <c r="G14" s="51">
        <f t="shared" si="8"/>
        <v>66.854000000000042</v>
      </c>
      <c r="H14" s="58">
        <f t="shared" si="0"/>
        <v>-3595.8428842975181</v>
      </c>
      <c r="I14" s="59">
        <f t="shared" si="9"/>
        <v>1629.9110000000001</v>
      </c>
      <c r="J14" s="59">
        <f t="shared" si="12"/>
        <v>1646.6980000000001</v>
      </c>
      <c r="K14" s="59">
        <f t="shared" si="1"/>
        <v>-3545.2858842975206</v>
      </c>
      <c r="L14" s="59">
        <f t="shared" si="2"/>
        <v>-3476.7628842975205</v>
      </c>
      <c r="M14" s="59">
        <f t="shared" si="3"/>
        <v>7.4364787759750257</v>
      </c>
      <c r="N14" s="59">
        <f t="shared" si="4"/>
        <v>-0.97928504763917701</v>
      </c>
      <c r="O14" s="59">
        <f t="shared" si="10"/>
        <v>4.0198084891912345E-2</v>
      </c>
      <c r="P14" s="59">
        <f t="shared" si="11"/>
        <v>7.3962806910831134</v>
      </c>
      <c r="Q14" s="59">
        <f t="shared" si="13"/>
        <v>-1.0246658589789348E-2</v>
      </c>
      <c r="R14" s="70">
        <v>1118.9000000000001</v>
      </c>
      <c r="S14" s="70">
        <v>8.3000000000000007</v>
      </c>
      <c r="T14" s="55">
        <f t="shared" si="5"/>
        <v>13</v>
      </c>
      <c r="U14" s="70">
        <v>9.1999999999999993</v>
      </c>
      <c r="V14" s="72">
        <v>15</v>
      </c>
    </row>
    <row r="15" spans="1:22" x14ac:dyDescent="0.25">
      <c r="A15" s="5">
        <f t="shared" si="7"/>
        <v>14</v>
      </c>
      <c r="B15" s="5">
        <f t="shared" si="6"/>
        <v>1</v>
      </c>
      <c r="C15" s="28">
        <v>1950</v>
      </c>
      <c r="D15" s="28">
        <v>2</v>
      </c>
      <c r="E15" s="48">
        <v>1245.4000000000001</v>
      </c>
      <c r="F15" s="51">
        <v>1747.3219999999999</v>
      </c>
      <c r="G15" s="51">
        <f t="shared" si="8"/>
        <v>50.556999999999789</v>
      </c>
      <c r="H15" s="58">
        <f t="shared" si="0"/>
        <v>-3545.2858842975184</v>
      </c>
      <c r="I15" s="59">
        <f t="shared" si="9"/>
        <v>1696.7650000000001</v>
      </c>
      <c r="J15" s="59">
        <f t="shared" si="12"/>
        <v>1629.9110000000001</v>
      </c>
      <c r="K15" s="59">
        <f t="shared" si="1"/>
        <v>-3476.7628842975205</v>
      </c>
      <c r="L15" s="59">
        <f t="shared" si="2"/>
        <v>-3443.6798842975209</v>
      </c>
      <c r="M15" s="59">
        <f t="shared" si="3"/>
        <v>7.4658396091201897</v>
      </c>
      <c r="N15" s="59">
        <f t="shared" si="4"/>
        <v>-0.94992421449401299</v>
      </c>
      <c r="O15" s="59">
        <f t="shared" si="10"/>
        <v>2.9360833145164023E-2</v>
      </c>
      <c r="P15" s="59">
        <f t="shared" si="11"/>
        <v>7.4364787759750257</v>
      </c>
      <c r="Q15" s="59">
        <f t="shared" si="13"/>
        <v>4.0198084891912345E-2</v>
      </c>
      <c r="R15" s="70">
        <v>1136.8</v>
      </c>
      <c r="S15" s="70">
        <v>8.4</v>
      </c>
      <c r="T15" s="55">
        <f t="shared" si="5"/>
        <v>14</v>
      </c>
      <c r="U15" s="70">
        <v>9.5</v>
      </c>
      <c r="V15" s="72">
        <v>16</v>
      </c>
    </row>
    <row r="16" spans="1:22" x14ac:dyDescent="0.25">
      <c r="A16" s="5">
        <f t="shared" si="7"/>
        <v>15</v>
      </c>
      <c r="B16" s="5">
        <f t="shared" si="6"/>
        <v>1</v>
      </c>
      <c r="C16" s="28">
        <v>1950</v>
      </c>
      <c r="D16" s="28">
        <v>3</v>
      </c>
      <c r="E16" s="48">
        <v>1264.8</v>
      </c>
      <c r="F16" s="51">
        <v>1815.845</v>
      </c>
      <c r="G16" s="51">
        <f t="shared" si="8"/>
        <v>68.523000000000138</v>
      </c>
      <c r="H16" s="58">
        <f t="shared" si="0"/>
        <v>-3476.7628842975182</v>
      </c>
      <c r="I16" s="59">
        <f t="shared" si="9"/>
        <v>1747.3219999999999</v>
      </c>
      <c r="J16" s="59">
        <f t="shared" si="12"/>
        <v>1696.7650000000001</v>
      </c>
      <c r="K16" s="59">
        <f t="shared" si="1"/>
        <v>-3443.6798842975209</v>
      </c>
      <c r="L16" s="59">
        <f t="shared" si="2"/>
        <v>-3421.296884297521</v>
      </c>
      <c r="M16" s="59">
        <f t="shared" si="3"/>
        <v>7.5043062030956058</v>
      </c>
      <c r="N16" s="59">
        <f t="shared" si="4"/>
        <v>-0.91145762051859691</v>
      </c>
      <c r="O16" s="59">
        <f t="shared" si="10"/>
        <v>3.8466593975416075E-2</v>
      </c>
      <c r="P16" s="59">
        <f t="shared" si="11"/>
        <v>7.4658396091201897</v>
      </c>
      <c r="Q16" s="59">
        <f t="shared" si="13"/>
        <v>2.9360833145164023E-2</v>
      </c>
      <c r="R16" s="70">
        <v>1195.3</v>
      </c>
      <c r="S16" s="70">
        <v>9.1999999999999993</v>
      </c>
      <c r="T16" s="55">
        <f t="shared" si="5"/>
        <v>15</v>
      </c>
      <c r="U16" s="70">
        <v>8.4</v>
      </c>
      <c r="V16" s="72">
        <v>17</v>
      </c>
    </row>
    <row r="17" spans="1:22" x14ac:dyDescent="0.25">
      <c r="A17" s="5">
        <f t="shared" si="7"/>
        <v>16</v>
      </c>
      <c r="B17" s="5">
        <f t="shared" si="6"/>
        <v>1</v>
      </c>
      <c r="C17" s="28">
        <v>1950</v>
      </c>
      <c r="D17" s="28">
        <v>4</v>
      </c>
      <c r="E17" s="48">
        <v>1277.4000000000001</v>
      </c>
      <c r="F17" s="51">
        <v>1848.9280000000001</v>
      </c>
      <c r="G17" s="51">
        <f t="shared" si="8"/>
        <v>33.083000000000084</v>
      </c>
      <c r="H17" s="58">
        <f t="shared" si="0"/>
        <v>-3443.6798842975186</v>
      </c>
      <c r="I17" s="59">
        <f t="shared" si="9"/>
        <v>1815.845</v>
      </c>
      <c r="J17" s="59">
        <f t="shared" si="12"/>
        <v>1747.3219999999999</v>
      </c>
      <c r="K17" s="59">
        <f t="shared" si="1"/>
        <v>-3421.296884297521</v>
      </c>
      <c r="L17" s="59">
        <f t="shared" si="2"/>
        <v>-3389.4898842975208</v>
      </c>
      <c r="M17" s="59">
        <f t="shared" si="3"/>
        <v>7.5223612906613946</v>
      </c>
      <c r="N17" s="59">
        <f t="shared" si="4"/>
        <v>-0.89340253295280814</v>
      </c>
      <c r="O17" s="59">
        <f t="shared" si="10"/>
        <v>1.8055087565788774E-2</v>
      </c>
      <c r="P17" s="59">
        <f t="shared" si="11"/>
        <v>7.5043062030956058</v>
      </c>
      <c r="Q17" s="59">
        <f t="shared" si="13"/>
        <v>3.8466593975416075E-2</v>
      </c>
      <c r="R17" s="70">
        <v>1160.0999999999999</v>
      </c>
      <c r="S17" s="70">
        <v>9.5</v>
      </c>
      <c r="T17" s="55">
        <f t="shared" si="5"/>
        <v>16</v>
      </c>
      <c r="U17" s="70">
        <v>8.6</v>
      </c>
      <c r="V17" s="72">
        <v>18</v>
      </c>
    </row>
    <row r="18" spans="1:22" x14ac:dyDescent="0.25">
      <c r="A18" s="5">
        <f t="shared" si="7"/>
        <v>17</v>
      </c>
      <c r="B18" s="5">
        <f t="shared" si="6"/>
        <v>1</v>
      </c>
      <c r="C18" s="28">
        <v>1951</v>
      </c>
      <c r="D18" s="28">
        <v>1</v>
      </c>
      <c r="E18" s="48">
        <v>1276.9000000000001</v>
      </c>
      <c r="F18" s="51">
        <v>1871.3109999999999</v>
      </c>
      <c r="G18" s="51">
        <f t="shared" si="8"/>
        <v>22.382999999999811</v>
      </c>
      <c r="H18" s="58">
        <f t="shared" si="0"/>
        <v>-3421.2968842975188</v>
      </c>
      <c r="I18" s="59">
        <f t="shared" si="9"/>
        <v>1848.9280000000001</v>
      </c>
      <c r="J18" s="59">
        <f t="shared" si="12"/>
        <v>1815.845</v>
      </c>
      <c r="K18" s="59">
        <f t="shared" si="1"/>
        <v>-3389.4898842975208</v>
      </c>
      <c r="L18" s="59">
        <f t="shared" si="2"/>
        <v>-3351.4988842975208</v>
      </c>
      <c r="M18" s="59">
        <f t="shared" si="3"/>
        <v>7.5343945337329119</v>
      </c>
      <c r="N18" s="59">
        <f t="shared" si="4"/>
        <v>-0.88136928988129082</v>
      </c>
      <c r="O18" s="59">
        <f t="shared" si="10"/>
        <v>1.2033243071517319E-2</v>
      </c>
      <c r="P18" s="59">
        <f t="shared" si="11"/>
        <v>7.5223612906613946</v>
      </c>
      <c r="Q18" s="59">
        <f t="shared" si="13"/>
        <v>1.8055087565788774E-2</v>
      </c>
      <c r="R18" s="70">
        <v>1187.4000000000001</v>
      </c>
      <c r="S18" s="70">
        <v>8.4</v>
      </c>
      <c r="T18" s="55">
        <f t="shared" si="5"/>
        <v>17</v>
      </c>
      <c r="U18" s="70">
        <v>8.6</v>
      </c>
      <c r="V18" s="72">
        <v>19</v>
      </c>
    </row>
    <row r="19" spans="1:22" x14ac:dyDescent="0.25">
      <c r="A19" s="5">
        <f t="shared" si="7"/>
        <v>18</v>
      </c>
      <c r="B19" s="5">
        <f t="shared" si="6"/>
        <v>1</v>
      </c>
      <c r="C19" s="28">
        <v>1951</v>
      </c>
      <c r="D19" s="28">
        <v>2</v>
      </c>
      <c r="E19" s="48">
        <v>1297.5</v>
      </c>
      <c r="F19" s="51">
        <v>1903.1179999999999</v>
      </c>
      <c r="G19" s="51">
        <f t="shared" si="8"/>
        <v>31.807000000000016</v>
      </c>
      <c r="H19" s="58">
        <f t="shared" si="0"/>
        <v>-3389.4898842975185</v>
      </c>
      <c r="I19" s="59">
        <f t="shared" si="9"/>
        <v>1871.3109999999999</v>
      </c>
      <c r="J19" s="59">
        <f t="shared" si="12"/>
        <v>1848.9280000000001</v>
      </c>
      <c r="K19" s="59">
        <f t="shared" si="1"/>
        <v>-3351.4988842975208</v>
      </c>
      <c r="L19" s="59">
        <f t="shared" si="2"/>
        <v>-3348.1608842975206</v>
      </c>
      <c r="M19" s="59">
        <f t="shared" si="3"/>
        <v>7.5512488727305778</v>
      </c>
      <c r="N19" s="59">
        <f t="shared" si="4"/>
        <v>-0.86451495088362496</v>
      </c>
      <c r="O19" s="59">
        <f t="shared" si="10"/>
        <v>1.6854338997665863E-2</v>
      </c>
      <c r="P19" s="59">
        <f t="shared" si="11"/>
        <v>7.5343945337329119</v>
      </c>
      <c r="Q19" s="59">
        <f t="shared" si="13"/>
        <v>1.2033243071517319E-2</v>
      </c>
      <c r="R19" s="70">
        <v>1154.5</v>
      </c>
      <c r="S19" s="70">
        <v>8.6</v>
      </c>
      <c r="T19" s="55">
        <f t="shared" si="5"/>
        <v>18</v>
      </c>
      <c r="U19" s="70">
        <v>8.6999999999999993</v>
      </c>
      <c r="V19" s="72">
        <v>20</v>
      </c>
    </row>
    <row r="20" spans="1:22" x14ac:dyDescent="0.25">
      <c r="A20" s="5">
        <f t="shared" si="7"/>
        <v>19</v>
      </c>
      <c r="B20" s="5">
        <f t="shared" si="6"/>
        <v>1</v>
      </c>
      <c r="C20" s="28">
        <v>1951</v>
      </c>
      <c r="D20" s="28">
        <v>3</v>
      </c>
      <c r="E20" s="48">
        <v>1305.9000000000001</v>
      </c>
      <c r="F20" s="51">
        <v>1941.1089999999999</v>
      </c>
      <c r="G20" s="51">
        <f t="shared" si="8"/>
        <v>37.990999999999985</v>
      </c>
      <c r="H20" s="58">
        <f t="shared" si="0"/>
        <v>-3351.4988842975185</v>
      </c>
      <c r="I20" s="59">
        <f t="shared" si="9"/>
        <v>1903.1179999999999</v>
      </c>
      <c r="J20" s="59">
        <f t="shared" si="12"/>
        <v>1871.3109999999999</v>
      </c>
      <c r="K20" s="59">
        <f t="shared" si="1"/>
        <v>-3348.1608842975206</v>
      </c>
      <c r="L20" s="59">
        <f t="shared" si="2"/>
        <v>-3327.9378842975207</v>
      </c>
      <c r="M20" s="59">
        <f t="shared" si="3"/>
        <v>7.5710147382125852</v>
      </c>
      <c r="N20" s="59">
        <f t="shared" si="4"/>
        <v>-0.84474908540161753</v>
      </c>
      <c r="O20" s="59">
        <f t="shared" si="10"/>
        <v>1.9765865482007428E-2</v>
      </c>
      <c r="P20" s="59">
        <f t="shared" si="11"/>
        <v>7.5512488727305778</v>
      </c>
      <c r="Q20" s="59">
        <f t="shared" si="13"/>
        <v>1.6854338997665863E-2</v>
      </c>
      <c r="R20" s="70">
        <v>1167.9000000000001</v>
      </c>
      <c r="S20" s="70">
        <v>8.6</v>
      </c>
      <c r="T20" s="55">
        <f t="shared" si="5"/>
        <v>19</v>
      </c>
      <c r="U20" s="70">
        <v>8.1999999999999993</v>
      </c>
      <c r="V20" s="72">
        <v>21</v>
      </c>
    </row>
    <row r="21" spans="1:22" x14ac:dyDescent="0.25">
      <c r="A21" s="5">
        <f t="shared" si="7"/>
        <v>20</v>
      </c>
      <c r="B21" s="5">
        <f t="shared" si="6"/>
        <v>1</v>
      </c>
      <c r="C21" s="28">
        <v>1951</v>
      </c>
      <c r="D21" s="28">
        <v>4</v>
      </c>
      <c r="E21" s="48">
        <v>1308.5</v>
      </c>
      <c r="F21" s="51">
        <v>1944.4469999999999</v>
      </c>
      <c r="G21" s="51">
        <f t="shared" si="8"/>
        <v>3.3379999999999654</v>
      </c>
      <c r="H21" s="58">
        <f t="shared" si="0"/>
        <v>-3348.1608842975184</v>
      </c>
      <c r="I21" s="59">
        <f t="shared" si="9"/>
        <v>1941.1089999999999</v>
      </c>
      <c r="J21" s="59">
        <f t="shared" si="12"/>
        <v>1903.1179999999999</v>
      </c>
      <c r="K21" s="59">
        <f t="shared" si="1"/>
        <v>-3327.9378842975207</v>
      </c>
      <c r="L21" s="59">
        <f t="shared" si="2"/>
        <v>-3326.5638842975209</v>
      </c>
      <c r="M21" s="59">
        <f t="shared" si="3"/>
        <v>7.572732896860237</v>
      </c>
      <c r="N21" s="59">
        <f t="shared" si="4"/>
        <v>-0.84303092675396574</v>
      </c>
      <c r="O21" s="59">
        <f t="shared" si="10"/>
        <v>1.7181586476517907E-3</v>
      </c>
      <c r="P21" s="59">
        <f t="shared" si="11"/>
        <v>7.5710147382125852</v>
      </c>
      <c r="Q21" s="59">
        <f t="shared" si="13"/>
        <v>1.9765865482007428E-2</v>
      </c>
      <c r="R21" s="70">
        <v>1174.9000000000001</v>
      </c>
      <c r="S21" s="70">
        <v>8.6999999999999993</v>
      </c>
      <c r="T21" s="55">
        <f t="shared" si="5"/>
        <v>20</v>
      </c>
      <c r="U21" s="70">
        <v>8.6999999999999993</v>
      </c>
      <c r="V21" s="72">
        <v>22</v>
      </c>
    </row>
    <row r="22" spans="1:22" x14ac:dyDescent="0.25">
      <c r="A22" s="5">
        <f t="shared" si="7"/>
        <v>21</v>
      </c>
      <c r="B22" s="5">
        <f t="shared" si="6"/>
        <v>1</v>
      </c>
      <c r="C22" s="28">
        <v>1952</v>
      </c>
      <c r="D22" s="28">
        <v>1</v>
      </c>
      <c r="E22" s="48">
        <v>1308.0999999999999</v>
      </c>
      <c r="F22" s="51">
        <v>1964.67</v>
      </c>
      <c r="G22" s="51">
        <f t="shared" si="8"/>
        <v>20.223000000000184</v>
      </c>
      <c r="H22" s="58">
        <f t="shared" si="0"/>
        <v>-3327.9378842975184</v>
      </c>
      <c r="I22" s="59">
        <f t="shared" si="9"/>
        <v>1944.4469999999999</v>
      </c>
      <c r="J22" s="59">
        <f t="shared" si="12"/>
        <v>1941.1089999999999</v>
      </c>
      <c r="K22" s="59">
        <f t="shared" si="1"/>
        <v>-3326.5638842975209</v>
      </c>
      <c r="L22" s="59">
        <f t="shared" si="2"/>
        <v>-3313.8018842975207</v>
      </c>
      <c r="M22" s="59">
        <f t="shared" si="3"/>
        <v>7.5830795712687422</v>
      </c>
      <c r="N22" s="59">
        <f t="shared" si="4"/>
        <v>-0.83268425234546051</v>
      </c>
      <c r="O22" s="59">
        <f t="shared" si="10"/>
        <v>1.034667440850523E-2</v>
      </c>
      <c r="P22" s="59">
        <f t="shared" si="11"/>
        <v>7.572732896860237</v>
      </c>
      <c r="Q22" s="59">
        <f t="shared" si="13"/>
        <v>1.7181586476517907E-3</v>
      </c>
      <c r="R22" s="70">
        <v>1178.0999999999999</v>
      </c>
      <c r="S22" s="70">
        <v>8.1999999999999993</v>
      </c>
      <c r="T22" s="55">
        <f t="shared" si="5"/>
        <v>21</v>
      </c>
      <c r="U22" s="70">
        <v>8.6</v>
      </c>
      <c r="V22" s="72">
        <v>23</v>
      </c>
    </row>
    <row r="23" spans="1:22" x14ac:dyDescent="0.25">
      <c r="A23" s="5">
        <f t="shared" si="7"/>
        <v>22</v>
      </c>
      <c r="B23" s="5">
        <f t="shared" si="6"/>
        <v>1</v>
      </c>
      <c r="C23" s="28">
        <v>1952</v>
      </c>
      <c r="D23" s="28">
        <v>2</v>
      </c>
      <c r="E23" s="48">
        <v>1323.9</v>
      </c>
      <c r="F23" s="51">
        <v>1966.0440000000001</v>
      </c>
      <c r="G23" s="51">
        <f t="shared" si="8"/>
        <v>1.3740000000000236</v>
      </c>
      <c r="H23" s="58">
        <f t="shared" si="0"/>
        <v>-3326.5638842975186</v>
      </c>
      <c r="I23" s="59">
        <f t="shared" si="9"/>
        <v>1964.67</v>
      </c>
      <c r="J23" s="59">
        <f t="shared" si="12"/>
        <v>1944.4469999999999</v>
      </c>
      <c r="K23" s="59">
        <f t="shared" si="1"/>
        <v>-3313.8018842975207</v>
      </c>
      <c r="L23" s="59">
        <f t="shared" si="2"/>
        <v>-3248.8128842975207</v>
      </c>
      <c r="M23" s="59">
        <f t="shared" si="3"/>
        <v>7.5837786809246284</v>
      </c>
      <c r="N23" s="59">
        <f t="shared" si="4"/>
        <v>-0.83198514268957435</v>
      </c>
      <c r="O23" s="59">
        <f t="shared" si="10"/>
        <v>6.9910965588615426E-4</v>
      </c>
      <c r="P23" s="59">
        <f t="shared" si="11"/>
        <v>7.5830795712687422</v>
      </c>
      <c r="Q23" s="59">
        <f t="shared" si="13"/>
        <v>1.034667440850523E-2</v>
      </c>
      <c r="R23" s="70">
        <v>1200.7</v>
      </c>
      <c r="S23" s="70">
        <v>8.6999999999999993</v>
      </c>
      <c r="T23" s="55">
        <f t="shared" si="5"/>
        <v>22</v>
      </c>
      <c r="U23" s="70">
        <v>8.8000000000000007</v>
      </c>
      <c r="V23" s="72">
        <v>24</v>
      </c>
    </row>
    <row r="24" spans="1:22" x14ac:dyDescent="0.25">
      <c r="A24" s="5">
        <f t="shared" si="7"/>
        <v>23</v>
      </c>
      <c r="B24" s="5">
        <f t="shared" si="6"/>
        <v>1</v>
      </c>
      <c r="C24" s="28">
        <v>1952</v>
      </c>
      <c r="D24" s="28">
        <v>3</v>
      </c>
      <c r="E24" s="48">
        <v>1349.7</v>
      </c>
      <c r="F24" s="51">
        <v>1978.806</v>
      </c>
      <c r="G24" s="51">
        <f t="shared" si="8"/>
        <v>12.761999999999944</v>
      </c>
      <c r="H24" s="58">
        <f t="shared" si="0"/>
        <v>-3313.8018842975184</v>
      </c>
      <c r="I24" s="59">
        <f t="shared" si="9"/>
        <v>1966.0440000000001</v>
      </c>
      <c r="J24" s="59">
        <f t="shared" si="12"/>
        <v>1964.67</v>
      </c>
      <c r="K24" s="59">
        <f t="shared" si="1"/>
        <v>-3248.8128842975207</v>
      </c>
      <c r="L24" s="59">
        <f t="shared" si="2"/>
        <v>-3210.3308842975207</v>
      </c>
      <c r="M24" s="59">
        <f t="shared" si="3"/>
        <v>7.5902489114896481</v>
      </c>
      <c r="N24" s="59">
        <f t="shared" si="4"/>
        <v>-0.82551491212455463</v>
      </c>
      <c r="O24" s="59">
        <f t="shared" si="10"/>
        <v>6.4702305650197189E-3</v>
      </c>
      <c r="P24" s="59">
        <f t="shared" si="11"/>
        <v>7.5837786809246284</v>
      </c>
      <c r="Q24" s="59">
        <f t="shared" si="13"/>
        <v>6.9910965588615426E-4</v>
      </c>
      <c r="R24" s="70">
        <v>1206</v>
      </c>
      <c r="S24" s="70">
        <v>8.6</v>
      </c>
      <c r="T24" s="55">
        <f t="shared" si="5"/>
        <v>23</v>
      </c>
      <c r="U24" s="70">
        <v>8.4</v>
      </c>
      <c r="V24" s="72">
        <v>25</v>
      </c>
    </row>
    <row r="25" spans="1:22" x14ac:dyDescent="0.25">
      <c r="A25" s="5">
        <f t="shared" si="7"/>
        <v>24</v>
      </c>
      <c r="B25" s="5">
        <f t="shared" si="6"/>
        <v>1</v>
      </c>
      <c r="C25" s="28">
        <v>1952</v>
      </c>
      <c r="D25" s="28">
        <v>4</v>
      </c>
      <c r="E25" s="48">
        <v>1376</v>
      </c>
      <c r="F25" s="51">
        <v>2043.7950000000001</v>
      </c>
      <c r="G25" s="51">
        <f t="shared" si="8"/>
        <v>64.989000000000033</v>
      </c>
      <c r="H25" s="58">
        <f t="shared" si="0"/>
        <v>-3248.8128842975184</v>
      </c>
      <c r="I25" s="59">
        <f t="shared" si="9"/>
        <v>1978.806</v>
      </c>
      <c r="J25" s="59">
        <f t="shared" si="12"/>
        <v>1966.0440000000001</v>
      </c>
      <c r="K25" s="59">
        <f t="shared" si="1"/>
        <v>-3210.3308842975207</v>
      </c>
      <c r="L25" s="59">
        <f t="shared" si="2"/>
        <v>-3194.5248842975207</v>
      </c>
      <c r="M25" s="59">
        <f t="shared" si="3"/>
        <v>7.6225636527517873</v>
      </c>
      <c r="N25" s="59">
        <f t="shared" si="4"/>
        <v>-0.79320017086241545</v>
      </c>
      <c r="O25" s="59">
        <f t="shared" si="10"/>
        <v>3.2314741262139179E-2</v>
      </c>
      <c r="P25" s="59">
        <f t="shared" si="11"/>
        <v>7.5902489114896481</v>
      </c>
      <c r="Q25" s="59">
        <f t="shared" si="13"/>
        <v>6.4702305650197189E-3</v>
      </c>
      <c r="R25" s="70">
        <v>1248.3</v>
      </c>
      <c r="S25" s="70">
        <v>8.8000000000000007</v>
      </c>
      <c r="T25" s="55">
        <f t="shared" si="5"/>
        <v>24</v>
      </c>
      <c r="U25" s="70">
        <v>9.1999999999999993</v>
      </c>
      <c r="V25" s="72">
        <v>26</v>
      </c>
    </row>
    <row r="26" spans="1:22" x14ac:dyDescent="0.25">
      <c r="A26" s="5">
        <f t="shared" si="7"/>
        <v>25</v>
      </c>
      <c r="B26" s="5">
        <f t="shared" si="6"/>
        <v>1</v>
      </c>
      <c r="C26" s="28">
        <v>1953</v>
      </c>
      <c r="D26" s="28">
        <v>1</v>
      </c>
      <c r="E26" s="48">
        <v>1395</v>
      </c>
      <c r="F26" s="51">
        <v>2082.277</v>
      </c>
      <c r="G26" s="51">
        <f t="shared" si="8"/>
        <v>38.481999999999971</v>
      </c>
      <c r="H26" s="58">
        <f t="shared" si="0"/>
        <v>-3210.3308842975184</v>
      </c>
      <c r="I26" s="59">
        <f t="shared" si="9"/>
        <v>2043.7950000000001</v>
      </c>
      <c r="J26" s="59">
        <f t="shared" si="12"/>
        <v>1978.806</v>
      </c>
      <c r="K26" s="59">
        <f t="shared" si="1"/>
        <v>-3194.5248842975207</v>
      </c>
      <c r="L26" s="59">
        <f t="shared" si="2"/>
        <v>-3207.1888842975209</v>
      </c>
      <c r="M26" s="59">
        <f t="shared" si="3"/>
        <v>7.641217285474089</v>
      </c>
      <c r="N26" s="59">
        <f t="shared" si="4"/>
        <v>-0.77454653814011376</v>
      </c>
      <c r="O26" s="59">
        <f t="shared" si="10"/>
        <v>1.8653632722301694E-2</v>
      </c>
      <c r="P26" s="59">
        <f t="shared" si="11"/>
        <v>7.6225636527517873</v>
      </c>
      <c r="Q26" s="59">
        <f t="shared" si="13"/>
        <v>3.2314741262139179E-2</v>
      </c>
      <c r="R26" s="70">
        <v>1263.4000000000001</v>
      </c>
      <c r="S26" s="70">
        <v>8.4</v>
      </c>
      <c r="T26" s="55">
        <f t="shared" si="5"/>
        <v>25</v>
      </c>
      <c r="U26" s="70">
        <v>9</v>
      </c>
      <c r="V26" s="72">
        <v>27</v>
      </c>
    </row>
    <row r="27" spans="1:22" x14ac:dyDescent="0.25">
      <c r="A27" s="5">
        <f t="shared" si="7"/>
        <v>26</v>
      </c>
      <c r="B27" s="5">
        <f t="shared" si="6"/>
        <v>1</v>
      </c>
      <c r="C27" s="28">
        <v>1953</v>
      </c>
      <c r="D27" s="28">
        <v>2</v>
      </c>
      <c r="E27" s="48">
        <v>1414.5</v>
      </c>
      <c r="F27" s="51">
        <v>2098.0830000000001</v>
      </c>
      <c r="G27" s="51">
        <f t="shared" si="8"/>
        <v>15.80600000000004</v>
      </c>
      <c r="H27" s="58">
        <f t="shared" si="0"/>
        <v>-3194.5248842975184</v>
      </c>
      <c r="I27" s="59">
        <f t="shared" si="9"/>
        <v>2082.277</v>
      </c>
      <c r="J27" s="59">
        <f t="shared" si="12"/>
        <v>2043.7950000000001</v>
      </c>
      <c r="K27" s="59">
        <f t="shared" si="1"/>
        <v>-3207.1888842975209</v>
      </c>
      <c r="L27" s="59">
        <f t="shared" si="2"/>
        <v>-3240.0758842975206</v>
      </c>
      <c r="M27" s="59">
        <f t="shared" si="3"/>
        <v>7.6487793496608383</v>
      </c>
      <c r="N27" s="59">
        <f t="shared" si="4"/>
        <v>-0.76698447395336444</v>
      </c>
      <c r="O27" s="59">
        <f t="shared" si="10"/>
        <v>7.5620641867493177E-3</v>
      </c>
      <c r="P27" s="59">
        <f t="shared" si="11"/>
        <v>7.641217285474089</v>
      </c>
      <c r="Q27" s="59">
        <f t="shared" si="13"/>
        <v>1.8653632722301694E-2</v>
      </c>
      <c r="R27" s="70">
        <v>1271.2</v>
      </c>
      <c r="S27" s="70">
        <v>9.1999999999999993</v>
      </c>
      <c r="T27" s="55">
        <f t="shared" si="5"/>
        <v>26</v>
      </c>
      <c r="U27" s="70">
        <v>8.9</v>
      </c>
      <c r="V27" s="72">
        <v>28</v>
      </c>
    </row>
    <row r="28" spans="1:22" x14ac:dyDescent="0.25">
      <c r="A28" s="5">
        <f t="shared" si="7"/>
        <v>27</v>
      </c>
      <c r="B28" s="5">
        <f t="shared" si="6"/>
        <v>1</v>
      </c>
      <c r="C28" s="28">
        <v>1953</v>
      </c>
      <c r="D28" s="28">
        <v>3</v>
      </c>
      <c r="E28" s="48">
        <v>1408.7</v>
      </c>
      <c r="F28" s="51">
        <v>2085.4189999999999</v>
      </c>
      <c r="G28" s="51">
        <f t="shared" si="8"/>
        <v>-12.664000000000215</v>
      </c>
      <c r="H28" s="58">
        <f t="shared" si="0"/>
        <v>-3207.1888842975186</v>
      </c>
      <c r="I28" s="59">
        <f t="shared" si="9"/>
        <v>2098.0830000000001</v>
      </c>
      <c r="J28" s="59">
        <f t="shared" si="12"/>
        <v>2082.277</v>
      </c>
      <c r="K28" s="59">
        <f t="shared" si="1"/>
        <v>-3240.0758842975206</v>
      </c>
      <c r="L28" s="59">
        <f t="shared" si="2"/>
        <v>-3250.1878842975207</v>
      </c>
      <c r="M28" s="59">
        <f t="shared" si="3"/>
        <v>7.6427250732759138</v>
      </c>
      <c r="N28" s="59">
        <f t="shared" si="4"/>
        <v>-0.77303875033828895</v>
      </c>
      <c r="O28" s="59">
        <f t="shared" si="10"/>
        <v>-6.0542763849245063E-3</v>
      </c>
      <c r="P28" s="59">
        <f t="shared" si="11"/>
        <v>7.6487793496608383</v>
      </c>
      <c r="Q28" s="59">
        <f t="shared" si="13"/>
        <v>7.5620641867493177E-3</v>
      </c>
      <c r="R28" s="70">
        <v>1268.2</v>
      </c>
      <c r="S28" s="70">
        <v>9</v>
      </c>
      <c r="T28" s="55">
        <f t="shared" si="5"/>
        <v>27</v>
      </c>
      <c r="U28" s="70">
        <v>9.4</v>
      </c>
      <c r="V28" s="72">
        <v>29</v>
      </c>
    </row>
    <row r="29" spans="1:22" x14ac:dyDescent="0.25">
      <c r="A29" s="5">
        <f t="shared" si="7"/>
        <v>28</v>
      </c>
      <c r="B29" s="5">
        <f t="shared" si="6"/>
        <v>1</v>
      </c>
      <c r="C29" s="28">
        <v>1953</v>
      </c>
      <c r="D29" s="28">
        <v>4</v>
      </c>
      <c r="E29" s="48">
        <v>1399.8</v>
      </c>
      <c r="F29" s="51">
        <v>2052.5320000000002</v>
      </c>
      <c r="G29" s="51">
        <f t="shared" si="8"/>
        <v>-32.886999999999716</v>
      </c>
      <c r="H29" s="58">
        <f t="shared" si="0"/>
        <v>-3240.0758842975183</v>
      </c>
      <c r="I29" s="59">
        <f t="shared" si="9"/>
        <v>2085.4189999999999</v>
      </c>
      <c r="J29" s="59">
        <f t="shared" si="12"/>
        <v>2098.0830000000001</v>
      </c>
      <c r="K29" s="59">
        <f t="shared" si="1"/>
        <v>-3250.1878842975207</v>
      </c>
      <c r="L29" s="59">
        <f t="shared" si="2"/>
        <v>-3248.3218842975207</v>
      </c>
      <c r="M29" s="59">
        <f t="shared" si="3"/>
        <v>7.6268294319480452</v>
      </c>
      <c r="N29" s="59">
        <f t="shared" si="4"/>
        <v>-0.78893439166615753</v>
      </c>
      <c r="O29" s="59">
        <f t="shared" si="10"/>
        <v>-1.5895641327868582E-2</v>
      </c>
      <c r="P29" s="59">
        <f t="shared" si="11"/>
        <v>7.6427250732759138</v>
      </c>
      <c r="Q29" s="59">
        <f t="shared" si="13"/>
        <v>-6.0542763849245063E-3</v>
      </c>
      <c r="R29" s="70">
        <v>1259.7</v>
      </c>
      <c r="S29" s="70">
        <v>8.9</v>
      </c>
      <c r="T29" s="55">
        <f t="shared" si="5"/>
        <v>28</v>
      </c>
      <c r="U29" s="70">
        <v>8.9</v>
      </c>
      <c r="V29" s="72">
        <v>30</v>
      </c>
    </row>
    <row r="30" spans="1:22" x14ac:dyDescent="0.25">
      <c r="A30" s="5">
        <f t="shared" si="7"/>
        <v>29</v>
      </c>
      <c r="B30" s="5">
        <f t="shared" si="6"/>
        <v>1</v>
      </c>
      <c r="C30" s="28">
        <v>1954</v>
      </c>
      <c r="D30" s="28">
        <v>1</v>
      </c>
      <c r="E30" s="48">
        <v>1407.5</v>
      </c>
      <c r="F30" s="51">
        <v>2042.42</v>
      </c>
      <c r="G30" s="51">
        <f t="shared" si="8"/>
        <v>-10.11200000000008</v>
      </c>
      <c r="H30" s="58">
        <f t="shared" si="0"/>
        <v>-3250.1878842975184</v>
      </c>
      <c r="I30" s="59">
        <f t="shared" si="9"/>
        <v>2052.5320000000002</v>
      </c>
      <c r="J30" s="59">
        <f t="shared" si="12"/>
        <v>2085.4189999999999</v>
      </c>
      <c r="K30" s="59">
        <f t="shared" si="1"/>
        <v>-3248.3218842975207</v>
      </c>
      <c r="L30" s="59">
        <f t="shared" si="2"/>
        <v>-3225.742884297521</v>
      </c>
      <c r="M30" s="59">
        <f t="shared" si="3"/>
        <v>7.6218906582804253</v>
      </c>
      <c r="N30" s="59">
        <f t="shared" si="4"/>
        <v>-0.79387316533377739</v>
      </c>
      <c r="O30" s="59">
        <f t="shared" si="10"/>
        <v>-4.9387736676198557E-3</v>
      </c>
      <c r="P30" s="59">
        <f t="shared" si="11"/>
        <v>7.6268294319480452</v>
      </c>
      <c r="Q30" s="59">
        <f t="shared" si="13"/>
        <v>-1.5895641327868582E-2</v>
      </c>
      <c r="R30" s="70">
        <v>1264.3</v>
      </c>
      <c r="S30" s="70">
        <v>9.4</v>
      </c>
      <c r="T30" s="55">
        <f t="shared" si="5"/>
        <v>29</v>
      </c>
      <c r="U30" s="70">
        <v>9.3000000000000007</v>
      </c>
      <c r="V30" s="72">
        <v>31</v>
      </c>
    </row>
    <row r="31" spans="1:22" x14ac:dyDescent="0.25">
      <c r="A31" s="5">
        <f t="shared" si="7"/>
        <v>30</v>
      </c>
      <c r="B31" s="5">
        <f t="shared" si="6"/>
        <v>1</v>
      </c>
      <c r="C31" s="28">
        <v>1954</v>
      </c>
      <c r="D31" s="28">
        <v>2</v>
      </c>
      <c r="E31" s="48">
        <v>1407.4</v>
      </c>
      <c r="F31" s="51">
        <v>2044.2860000000001</v>
      </c>
      <c r="G31" s="51">
        <f t="shared" si="8"/>
        <v>1.8659999999999854</v>
      </c>
      <c r="H31" s="58">
        <f t="shared" si="0"/>
        <v>-3248.3218842975184</v>
      </c>
      <c r="I31" s="59">
        <f t="shared" si="9"/>
        <v>2042.42</v>
      </c>
      <c r="J31" s="59">
        <f t="shared" si="12"/>
        <v>2052.5320000000002</v>
      </c>
      <c r="K31" s="59">
        <f t="shared" si="1"/>
        <v>-3225.742884297521</v>
      </c>
      <c r="L31" s="59">
        <f t="shared" si="2"/>
        <v>-3184.8068842975208</v>
      </c>
      <c r="M31" s="59">
        <f t="shared" si="3"/>
        <v>7.6228038632575776</v>
      </c>
      <c r="N31" s="59">
        <f t="shared" si="4"/>
        <v>-0.79295996035662508</v>
      </c>
      <c r="O31" s="59">
        <f t="shared" si="10"/>
        <v>9.1320497715230431E-4</v>
      </c>
      <c r="P31" s="59">
        <f t="shared" si="11"/>
        <v>7.6218906582804253</v>
      </c>
      <c r="Q31" s="59">
        <f t="shared" si="13"/>
        <v>-4.9387736676198557E-3</v>
      </c>
      <c r="R31" s="70">
        <v>1280.0999999999999</v>
      </c>
      <c r="S31" s="70">
        <v>8.9</v>
      </c>
      <c r="T31" s="55">
        <f t="shared" si="5"/>
        <v>30</v>
      </c>
      <c r="U31" s="70">
        <v>9.5</v>
      </c>
      <c r="V31" s="72">
        <v>32</v>
      </c>
    </row>
    <row r="32" spans="1:22" x14ac:dyDescent="0.25">
      <c r="A32" s="5">
        <f t="shared" si="7"/>
        <v>31</v>
      </c>
      <c r="B32" s="5">
        <f t="shared" si="6"/>
        <v>1</v>
      </c>
      <c r="C32" s="28">
        <v>1954</v>
      </c>
      <c r="D32" s="28">
        <v>3</v>
      </c>
      <c r="E32" s="48">
        <v>1422.7</v>
      </c>
      <c r="F32" s="51">
        <v>2066.8649999999998</v>
      </c>
      <c r="G32" s="51">
        <f t="shared" si="8"/>
        <v>22.578999999999724</v>
      </c>
      <c r="H32" s="58">
        <f t="shared" si="0"/>
        <v>-3225.7428842975187</v>
      </c>
      <c r="I32" s="59">
        <f t="shared" si="9"/>
        <v>2044.2860000000001</v>
      </c>
      <c r="J32" s="59">
        <f t="shared" si="12"/>
        <v>2042.42</v>
      </c>
      <c r="K32" s="59">
        <f t="shared" si="1"/>
        <v>-3184.8068842975208</v>
      </c>
      <c r="L32" s="59">
        <f t="shared" si="2"/>
        <v>-3124.1378842975209</v>
      </c>
      <c r="M32" s="59">
        <f t="shared" si="3"/>
        <v>7.6337882455023998</v>
      </c>
      <c r="N32" s="59">
        <f t="shared" si="4"/>
        <v>-0.78197557811180296</v>
      </c>
      <c r="O32" s="59">
        <f t="shared" si="10"/>
        <v>1.0984382244822122E-2</v>
      </c>
      <c r="P32" s="59">
        <f t="shared" si="11"/>
        <v>7.6228038632575776</v>
      </c>
      <c r="Q32" s="59">
        <f t="shared" si="13"/>
        <v>9.1320497715230431E-4</v>
      </c>
      <c r="R32" s="70">
        <v>1297.0999999999999</v>
      </c>
      <c r="S32" s="70">
        <v>9.3000000000000007</v>
      </c>
      <c r="T32" s="55">
        <f t="shared" si="5"/>
        <v>31</v>
      </c>
      <c r="U32" s="70">
        <v>10</v>
      </c>
      <c r="V32" s="72">
        <v>33</v>
      </c>
    </row>
    <row r="33" spans="1:22" x14ac:dyDescent="0.25">
      <c r="A33" s="5">
        <f t="shared" si="7"/>
        <v>32</v>
      </c>
      <c r="B33" s="5">
        <f t="shared" si="6"/>
        <v>1</v>
      </c>
      <c r="C33" s="28">
        <v>1954</v>
      </c>
      <c r="D33" s="28">
        <v>4</v>
      </c>
      <c r="E33" s="48">
        <v>1450.6</v>
      </c>
      <c r="F33" s="51">
        <v>2107.8009999999999</v>
      </c>
      <c r="G33" s="51">
        <f t="shared" si="8"/>
        <v>40.936000000000149</v>
      </c>
      <c r="H33" s="58">
        <f t="shared" si="0"/>
        <v>-3184.8068842975185</v>
      </c>
      <c r="I33" s="59">
        <f t="shared" si="9"/>
        <v>2066.8649999999998</v>
      </c>
      <c r="J33" s="59">
        <f t="shared" si="12"/>
        <v>2044.2860000000001</v>
      </c>
      <c r="K33" s="59">
        <f t="shared" si="1"/>
        <v>-3124.1378842975209</v>
      </c>
      <c r="L33" s="59">
        <f t="shared" si="2"/>
        <v>-3088.5998842975209</v>
      </c>
      <c r="M33" s="59">
        <f t="shared" si="3"/>
        <v>7.6534005029280374</v>
      </c>
      <c r="N33" s="59">
        <f t="shared" si="4"/>
        <v>-0.7623633206861653</v>
      </c>
      <c r="O33" s="59">
        <f t="shared" si="10"/>
        <v>1.9612257425637658E-2</v>
      </c>
      <c r="P33" s="59">
        <f t="shared" si="11"/>
        <v>7.6337882455023998</v>
      </c>
      <c r="Q33" s="59">
        <f t="shared" si="13"/>
        <v>1.0984382244822122E-2</v>
      </c>
      <c r="R33" s="70">
        <v>1324</v>
      </c>
      <c r="S33" s="70">
        <v>9.5</v>
      </c>
      <c r="T33" s="55">
        <f t="shared" si="5"/>
        <v>32</v>
      </c>
      <c r="U33" s="70">
        <v>10.199999999999999</v>
      </c>
      <c r="V33" s="72">
        <v>34</v>
      </c>
    </row>
    <row r="34" spans="1:22" x14ac:dyDescent="0.25">
      <c r="A34" s="5">
        <f t="shared" si="7"/>
        <v>33</v>
      </c>
      <c r="B34" s="5">
        <f t="shared" si="6"/>
        <v>1</v>
      </c>
      <c r="C34" s="28">
        <v>1955</v>
      </c>
      <c r="D34" s="28">
        <v>1</v>
      </c>
      <c r="E34" s="48">
        <v>1471.9</v>
      </c>
      <c r="F34" s="51">
        <v>2168.4699999999998</v>
      </c>
      <c r="G34" s="51">
        <f t="shared" si="8"/>
        <v>60.668999999999869</v>
      </c>
      <c r="H34" s="58">
        <f t="shared" si="0"/>
        <v>-3124.1378842975187</v>
      </c>
      <c r="I34" s="59">
        <f t="shared" si="9"/>
        <v>2107.8009999999999</v>
      </c>
      <c r="J34" s="59">
        <f t="shared" si="12"/>
        <v>2066.8649999999998</v>
      </c>
      <c r="K34" s="59">
        <f t="shared" si="1"/>
        <v>-3088.5998842975209</v>
      </c>
      <c r="L34" s="59">
        <f t="shared" si="2"/>
        <v>-3059.2478842975206</v>
      </c>
      <c r="M34" s="59">
        <f t="shared" si="3"/>
        <v>7.681777128731949</v>
      </c>
      <c r="N34" s="59">
        <f t="shared" si="4"/>
        <v>-0.73398669488225377</v>
      </c>
      <c r="O34" s="59">
        <f t="shared" si="10"/>
        <v>2.8376625803911537E-2</v>
      </c>
      <c r="P34" s="59">
        <f t="shared" si="11"/>
        <v>7.6534005029280374</v>
      </c>
      <c r="Q34" s="59">
        <f t="shared" si="13"/>
        <v>1.9612257425637658E-2</v>
      </c>
      <c r="R34" s="70">
        <v>1353.5</v>
      </c>
      <c r="S34" s="70">
        <v>10</v>
      </c>
      <c r="T34" s="55">
        <f t="shared" si="5"/>
        <v>33</v>
      </c>
      <c r="U34" s="70">
        <v>10.8</v>
      </c>
      <c r="V34" s="72">
        <v>35</v>
      </c>
    </row>
    <row r="35" spans="1:22" x14ac:dyDescent="0.25">
      <c r="A35" s="5">
        <f t="shared" si="7"/>
        <v>34</v>
      </c>
      <c r="B35" s="5">
        <f t="shared" si="6"/>
        <v>1</v>
      </c>
      <c r="C35" s="28">
        <v>1955</v>
      </c>
      <c r="D35" s="28">
        <v>2</v>
      </c>
      <c r="E35" s="48">
        <v>1506.9</v>
      </c>
      <c r="F35" s="51">
        <v>2204.0079999999998</v>
      </c>
      <c r="G35" s="51">
        <f t="shared" si="8"/>
        <v>35.538000000000011</v>
      </c>
      <c r="H35" s="58">
        <f t="shared" si="0"/>
        <v>-3088.5998842975187</v>
      </c>
      <c r="I35" s="59">
        <f t="shared" si="9"/>
        <v>2168.4699999999998</v>
      </c>
      <c r="J35" s="59">
        <f t="shared" si="12"/>
        <v>2107.8009999999999</v>
      </c>
      <c r="K35" s="59">
        <f t="shared" si="1"/>
        <v>-3059.2478842975206</v>
      </c>
      <c r="L35" s="59">
        <f t="shared" si="2"/>
        <v>-3047.2708842975208</v>
      </c>
      <c r="M35" s="59">
        <f t="shared" si="3"/>
        <v>7.6980328000302825</v>
      </c>
      <c r="N35" s="59">
        <f t="shared" si="4"/>
        <v>-0.71773102358392027</v>
      </c>
      <c r="O35" s="59">
        <f t="shared" si="10"/>
        <v>1.6255671298333496E-2</v>
      </c>
      <c r="P35" s="59">
        <f t="shared" si="11"/>
        <v>7.681777128731949</v>
      </c>
      <c r="Q35" s="59">
        <f t="shared" si="13"/>
        <v>2.8376625803911537E-2</v>
      </c>
      <c r="R35" s="70">
        <v>1379.1</v>
      </c>
      <c r="S35" s="70">
        <v>10.199999999999999</v>
      </c>
      <c r="T35" s="55">
        <f t="shared" si="5"/>
        <v>34</v>
      </c>
      <c r="U35" s="70">
        <v>10.9</v>
      </c>
      <c r="V35" s="72">
        <v>36</v>
      </c>
    </row>
    <row r="36" spans="1:22" x14ac:dyDescent="0.25">
      <c r="A36" s="5">
        <f t="shared" si="7"/>
        <v>35</v>
      </c>
      <c r="B36" s="5">
        <f t="shared" si="6"/>
        <v>1</v>
      </c>
      <c r="C36" s="28">
        <v>1955</v>
      </c>
      <c r="D36" s="28">
        <v>3</v>
      </c>
      <c r="E36" s="48">
        <v>1535.3</v>
      </c>
      <c r="F36" s="51">
        <v>2233.36</v>
      </c>
      <c r="G36" s="51">
        <f t="shared" si="8"/>
        <v>29.352000000000317</v>
      </c>
      <c r="H36" s="58">
        <f t="shared" si="0"/>
        <v>-3059.2478842975183</v>
      </c>
      <c r="I36" s="59">
        <f t="shared" si="9"/>
        <v>2204.0079999999998</v>
      </c>
      <c r="J36" s="59">
        <f t="shared" si="12"/>
        <v>2168.4699999999998</v>
      </c>
      <c r="K36" s="59">
        <f t="shared" si="1"/>
        <v>-3047.2708842975208</v>
      </c>
      <c r="L36" s="59">
        <f t="shared" si="2"/>
        <v>-3057.7748842975207</v>
      </c>
      <c r="M36" s="59">
        <f t="shared" si="3"/>
        <v>7.7112624569381705</v>
      </c>
      <c r="N36" s="59">
        <f t="shared" si="4"/>
        <v>-0.70450136667603225</v>
      </c>
      <c r="O36" s="59">
        <f t="shared" si="10"/>
        <v>1.3229656907888021E-2</v>
      </c>
      <c r="P36" s="59">
        <f t="shared" si="11"/>
        <v>7.6980328000302825</v>
      </c>
      <c r="Q36" s="59">
        <f t="shared" si="13"/>
        <v>1.6255671298333496E-2</v>
      </c>
      <c r="R36" s="70">
        <v>1396.1</v>
      </c>
      <c r="S36" s="70">
        <v>10.8</v>
      </c>
      <c r="T36" s="55">
        <f t="shared" si="5"/>
        <v>35</v>
      </c>
      <c r="U36" s="70">
        <v>11.2</v>
      </c>
      <c r="V36" s="72">
        <v>37</v>
      </c>
    </row>
    <row r="37" spans="1:22" x14ac:dyDescent="0.25">
      <c r="A37" s="5">
        <f t="shared" si="7"/>
        <v>36</v>
      </c>
      <c r="B37" s="5">
        <f t="shared" si="6"/>
        <v>1</v>
      </c>
      <c r="C37" s="28">
        <v>1955</v>
      </c>
      <c r="D37" s="28">
        <v>4</v>
      </c>
      <c r="E37" s="48">
        <v>1552.7</v>
      </c>
      <c r="F37" s="51">
        <v>2245.337</v>
      </c>
      <c r="G37" s="51">
        <f t="shared" si="8"/>
        <v>11.976999999999862</v>
      </c>
      <c r="H37" s="58">
        <f t="shared" si="0"/>
        <v>-3047.2708842975185</v>
      </c>
      <c r="I37" s="59">
        <f t="shared" si="9"/>
        <v>2233.36</v>
      </c>
      <c r="J37" s="59">
        <f t="shared" si="12"/>
        <v>2204.0079999999998</v>
      </c>
      <c r="K37" s="59">
        <f t="shared" si="1"/>
        <v>-3057.7748842975207</v>
      </c>
      <c r="L37" s="59">
        <f t="shared" si="2"/>
        <v>-3040.1038842975208</v>
      </c>
      <c r="M37" s="59">
        <f t="shared" si="3"/>
        <v>7.7166109002693464</v>
      </c>
      <c r="N37" s="59">
        <f t="shared" si="4"/>
        <v>-0.69915292334485635</v>
      </c>
      <c r="O37" s="59">
        <f t="shared" si="10"/>
        <v>5.3484433311759005E-3</v>
      </c>
      <c r="P37" s="59">
        <f t="shared" si="11"/>
        <v>7.7112624569381705</v>
      </c>
      <c r="Q37" s="59">
        <f t="shared" si="13"/>
        <v>1.3229656907888021E-2</v>
      </c>
      <c r="R37" s="70">
        <v>1413.3</v>
      </c>
      <c r="S37" s="70">
        <v>10.9</v>
      </c>
      <c r="T37" s="55">
        <f t="shared" si="5"/>
        <v>36</v>
      </c>
      <c r="U37" s="70">
        <v>11.2</v>
      </c>
      <c r="V37" s="72">
        <v>38</v>
      </c>
    </row>
    <row r="38" spans="1:22" x14ac:dyDescent="0.25">
      <c r="A38" s="5">
        <f t="shared" si="7"/>
        <v>37</v>
      </c>
      <c r="B38" s="5">
        <f t="shared" si="6"/>
        <v>1</v>
      </c>
      <c r="C38" s="28">
        <v>1956</v>
      </c>
      <c r="D38" s="28">
        <v>1</v>
      </c>
      <c r="E38" s="48">
        <v>1568.4</v>
      </c>
      <c r="F38" s="51">
        <v>2234.8330000000001</v>
      </c>
      <c r="G38" s="51">
        <f t="shared" si="8"/>
        <v>-10.503999999999905</v>
      </c>
      <c r="H38" s="58">
        <f t="shared" si="0"/>
        <v>-3057.7748842975184</v>
      </c>
      <c r="I38" s="59">
        <f t="shared" si="9"/>
        <v>2245.337</v>
      </c>
      <c r="J38" s="59">
        <f t="shared" si="12"/>
        <v>2233.36</v>
      </c>
      <c r="K38" s="59">
        <f t="shared" si="1"/>
        <v>-3040.1038842975208</v>
      </c>
      <c r="L38" s="59">
        <f t="shared" si="2"/>
        <v>-3042.8528842975206</v>
      </c>
      <c r="M38" s="59">
        <f t="shared" si="3"/>
        <v>7.7119217838980223</v>
      </c>
      <c r="N38" s="59">
        <f t="shared" si="4"/>
        <v>-0.70384203971618042</v>
      </c>
      <c r="O38" s="59">
        <f t="shared" si="10"/>
        <v>-4.6891163713240758E-3</v>
      </c>
      <c r="P38" s="59">
        <f t="shared" si="11"/>
        <v>7.7166109002693464</v>
      </c>
      <c r="Q38" s="59">
        <f t="shared" si="13"/>
        <v>5.3484433311759005E-3</v>
      </c>
      <c r="R38" s="70">
        <v>1415.5</v>
      </c>
      <c r="S38" s="70">
        <v>11.2</v>
      </c>
      <c r="T38" s="55">
        <f t="shared" si="5"/>
        <v>37</v>
      </c>
      <c r="U38" s="70">
        <v>11.2</v>
      </c>
      <c r="V38" s="72">
        <v>39</v>
      </c>
    </row>
    <row r="39" spans="1:22" x14ac:dyDescent="0.25">
      <c r="A39" s="5">
        <f t="shared" si="7"/>
        <v>38</v>
      </c>
      <c r="B39" s="5">
        <f t="shared" si="6"/>
        <v>1</v>
      </c>
      <c r="C39" s="28">
        <v>1956</v>
      </c>
      <c r="D39" s="28">
        <v>2</v>
      </c>
      <c r="E39" s="48">
        <v>1583.9</v>
      </c>
      <c r="F39" s="51">
        <v>2252.5039999999999</v>
      </c>
      <c r="G39" s="51">
        <f t="shared" si="8"/>
        <v>17.670999999999822</v>
      </c>
      <c r="H39" s="58">
        <f t="shared" si="0"/>
        <v>-3040.1038842975186</v>
      </c>
      <c r="I39" s="59">
        <f t="shared" si="9"/>
        <v>2234.8330000000001</v>
      </c>
      <c r="J39" s="59">
        <f t="shared" si="12"/>
        <v>2245.337</v>
      </c>
      <c r="K39" s="59">
        <f t="shared" si="1"/>
        <v>-3042.8528842975206</v>
      </c>
      <c r="L39" s="59">
        <f t="shared" si="2"/>
        <v>-3006.1378842975209</v>
      </c>
      <c r="M39" s="59">
        <f t="shared" si="3"/>
        <v>7.7197977652855778</v>
      </c>
      <c r="N39" s="59">
        <f t="shared" si="4"/>
        <v>-0.6959660583286249</v>
      </c>
      <c r="O39" s="59">
        <f t="shared" si="10"/>
        <v>7.8759813875555196E-3</v>
      </c>
      <c r="P39" s="59">
        <f t="shared" si="11"/>
        <v>7.7119217838980223</v>
      </c>
      <c r="Q39" s="59">
        <f t="shared" si="13"/>
        <v>-4.6891163713240758E-3</v>
      </c>
      <c r="R39" s="70">
        <v>1420.2</v>
      </c>
      <c r="S39" s="70">
        <v>11.2</v>
      </c>
      <c r="T39" s="55">
        <f t="shared" si="5"/>
        <v>38</v>
      </c>
      <c r="U39" s="70">
        <v>11.6</v>
      </c>
      <c r="V39" s="72">
        <v>40</v>
      </c>
    </row>
    <row r="40" spans="1:22" x14ac:dyDescent="0.25">
      <c r="A40" s="5">
        <f t="shared" si="7"/>
        <v>39</v>
      </c>
      <c r="B40" s="5">
        <f t="shared" si="6"/>
        <v>1</v>
      </c>
      <c r="C40" s="28">
        <v>1956</v>
      </c>
      <c r="D40" s="28">
        <v>3</v>
      </c>
      <c r="E40" s="48">
        <v>1590.6</v>
      </c>
      <c r="F40" s="51">
        <v>2249.7550000000001</v>
      </c>
      <c r="G40" s="51">
        <f t="shared" si="8"/>
        <v>-2.7489999999997963</v>
      </c>
      <c r="H40" s="58">
        <f t="shared" si="0"/>
        <v>-3042.8528842975184</v>
      </c>
      <c r="I40" s="59">
        <f t="shared" si="9"/>
        <v>2252.5039999999999</v>
      </c>
      <c r="J40" s="59">
        <f t="shared" si="12"/>
        <v>2234.8330000000001</v>
      </c>
      <c r="K40" s="59">
        <f t="shared" si="1"/>
        <v>-3006.1378842975209</v>
      </c>
      <c r="L40" s="59">
        <f t="shared" si="2"/>
        <v>-2992.2958842975208</v>
      </c>
      <c r="M40" s="59">
        <f t="shared" si="3"/>
        <v>7.7185766003807519</v>
      </c>
      <c r="N40" s="59">
        <f t="shared" si="4"/>
        <v>-0.69718722323345084</v>
      </c>
      <c r="O40" s="59">
        <f t="shared" si="10"/>
        <v>-1.2211649048259332E-3</v>
      </c>
      <c r="P40" s="59">
        <f t="shared" si="11"/>
        <v>7.7197977652855778</v>
      </c>
      <c r="Q40" s="59">
        <f t="shared" si="13"/>
        <v>7.8759813875555196E-3</v>
      </c>
      <c r="R40" s="70">
        <v>1423.4</v>
      </c>
      <c r="S40" s="70">
        <v>11.2</v>
      </c>
      <c r="T40" s="55">
        <f t="shared" si="5"/>
        <v>39</v>
      </c>
      <c r="U40" s="70">
        <v>11.6</v>
      </c>
      <c r="V40" s="72">
        <v>41</v>
      </c>
    </row>
    <row r="41" spans="1:22" x14ac:dyDescent="0.25">
      <c r="A41" s="5">
        <f t="shared" si="7"/>
        <v>40</v>
      </c>
      <c r="B41" s="5">
        <f t="shared" si="6"/>
        <v>1</v>
      </c>
      <c r="C41" s="28">
        <v>1956</v>
      </c>
      <c r="D41" s="28">
        <v>4</v>
      </c>
      <c r="E41" s="48">
        <v>1615.9</v>
      </c>
      <c r="F41" s="51">
        <v>2286.4699999999998</v>
      </c>
      <c r="G41" s="51">
        <f t="shared" si="8"/>
        <v>36.714999999999691</v>
      </c>
      <c r="H41" s="58">
        <f t="shared" si="0"/>
        <v>-3006.1378842975187</v>
      </c>
      <c r="I41" s="59">
        <f t="shared" si="9"/>
        <v>2249.7550000000001</v>
      </c>
      <c r="J41" s="59">
        <f t="shared" si="12"/>
        <v>2252.5039999999999</v>
      </c>
      <c r="K41" s="59">
        <f t="shared" si="1"/>
        <v>-2992.2958842975208</v>
      </c>
      <c r="L41" s="59">
        <f t="shared" si="2"/>
        <v>-2997.9898842975208</v>
      </c>
      <c r="M41" s="59">
        <f t="shared" si="3"/>
        <v>7.7347644225222041</v>
      </c>
      <c r="N41" s="59">
        <f t="shared" si="4"/>
        <v>-0.68099940109199864</v>
      </c>
      <c r="O41" s="59">
        <f t="shared" si="10"/>
        <v>1.6187822141452202E-2</v>
      </c>
      <c r="P41" s="59">
        <f t="shared" si="11"/>
        <v>7.7185766003807519</v>
      </c>
      <c r="Q41" s="59">
        <f t="shared" si="13"/>
        <v>-1.2211649048259332E-3</v>
      </c>
      <c r="R41" s="70">
        <v>1442.8</v>
      </c>
      <c r="S41" s="70">
        <v>11.6</v>
      </c>
      <c r="T41" s="55">
        <f t="shared" si="5"/>
        <v>40</v>
      </c>
      <c r="U41" s="70">
        <v>11.8</v>
      </c>
      <c r="V41" s="72">
        <v>42</v>
      </c>
    </row>
    <row r="42" spans="1:22" x14ac:dyDescent="0.25">
      <c r="A42" s="5">
        <f t="shared" si="7"/>
        <v>41</v>
      </c>
      <c r="B42" s="5">
        <f t="shared" si="6"/>
        <v>1</v>
      </c>
      <c r="C42" s="28">
        <v>1957</v>
      </c>
      <c r="D42" s="28">
        <v>1</v>
      </c>
      <c r="E42" s="48">
        <v>1618.9</v>
      </c>
      <c r="F42" s="51">
        <v>2300.3119999999999</v>
      </c>
      <c r="G42" s="51">
        <f t="shared" si="8"/>
        <v>13.842000000000098</v>
      </c>
      <c r="H42" s="58">
        <f t="shared" si="0"/>
        <v>-2992.2958842975186</v>
      </c>
      <c r="I42" s="59">
        <f t="shared" si="9"/>
        <v>2286.4699999999998</v>
      </c>
      <c r="J42" s="59">
        <f t="shared" si="12"/>
        <v>2249.7550000000001</v>
      </c>
      <c r="K42" s="59">
        <f t="shared" si="1"/>
        <v>-2997.9898842975208</v>
      </c>
      <c r="L42" s="59">
        <f t="shared" si="2"/>
        <v>-2975.6068842975205</v>
      </c>
      <c r="M42" s="59">
        <f t="shared" si="3"/>
        <v>7.7408000448912295</v>
      </c>
      <c r="N42" s="59">
        <f t="shared" si="4"/>
        <v>-0.6749637787229732</v>
      </c>
      <c r="O42" s="59">
        <f t="shared" si="10"/>
        <v>6.0356223690254396E-3</v>
      </c>
      <c r="P42" s="59">
        <f t="shared" si="11"/>
        <v>7.7347644225222041</v>
      </c>
      <c r="Q42" s="59">
        <f t="shared" si="13"/>
        <v>1.6187822141452202E-2</v>
      </c>
      <c r="R42" s="70">
        <v>1452.7</v>
      </c>
      <c r="S42" s="70">
        <v>11.6</v>
      </c>
      <c r="T42" s="55">
        <f t="shared" si="5"/>
        <v>41</v>
      </c>
      <c r="U42" s="70">
        <v>11.9</v>
      </c>
      <c r="V42" s="72">
        <v>43</v>
      </c>
    </row>
    <row r="43" spans="1:22" x14ac:dyDescent="0.25">
      <c r="A43" s="5">
        <f t="shared" si="7"/>
        <v>42</v>
      </c>
      <c r="B43" s="5">
        <f t="shared" si="6"/>
        <v>1</v>
      </c>
      <c r="C43" s="28">
        <v>1957</v>
      </c>
      <c r="D43" s="28">
        <v>2</v>
      </c>
      <c r="E43" s="48">
        <v>1629.5</v>
      </c>
      <c r="F43" s="51">
        <v>2294.6179999999999</v>
      </c>
      <c r="G43" s="51">
        <f t="shared" si="8"/>
        <v>-5.69399999999996</v>
      </c>
      <c r="H43" s="58">
        <f t="shared" si="0"/>
        <v>-2997.9898842975185</v>
      </c>
      <c r="I43" s="59">
        <f t="shared" si="9"/>
        <v>2300.3119999999999</v>
      </c>
      <c r="J43" s="59">
        <f t="shared" si="12"/>
        <v>2286.4699999999998</v>
      </c>
      <c r="K43" s="59">
        <f t="shared" si="1"/>
        <v>-2975.6068842975205</v>
      </c>
      <c r="L43" s="59">
        <f t="shared" si="2"/>
        <v>-3000.1488842975209</v>
      </c>
      <c r="M43" s="59">
        <f t="shared" si="3"/>
        <v>7.7383216598387632</v>
      </c>
      <c r="N43" s="59">
        <f t="shared" si="4"/>
        <v>-0.67744216377543953</v>
      </c>
      <c r="O43" s="59">
        <f t="shared" si="10"/>
        <v>-2.4783850524663364E-3</v>
      </c>
      <c r="P43" s="59">
        <f t="shared" si="11"/>
        <v>7.7408000448912295</v>
      </c>
      <c r="Q43" s="59">
        <f t="shared" si="13"/>
        <v>6.0356223690254396E-3</v>
      </c>
      <c r="R43" s="70">
        <v>1455.1</v>
      </c>
      <c r="S43" s="70">
        <v>11.8</v>
      </c>
      <c r="T43" s="55">
        <f t="shared" si="5"/>
        <v>42</v>
      </c>
      <c r="U43" s="70">
        <v>11.7</v>
      </c>
      <c r="V43" s="72">
        <v>44</v>
      </c>
    </row>
    <row r="44" spans="1:22" x14ac:dyDescent="0.25">
      <c r="A44" s="5">
        <f t="shared" si="7"/>
        <v>43</v>
      </c>
      <c r="B44" s="5">
        <f t="shared" si="6"/>
        <v>1</v>
      </c>
      <c r="C44" s="28">
        <v>1957</v>
      </c>
      <c r="D44" s="28">
        <v>3</v>
      </c>
      <c r="E44" s="48">
        <v>1637.5</v>
      </c>
      <c r="F44" s="51">
        <v>2317.0010000000002</v>
      </c>
      <c r="G44" s="51">
        <f t="shared" si="8"/>
        <v>22.383000000000266</v>
      </c>
      <c r="H44" s="58">
        <f t="shared" si="0"/>
        <v>-2975.6068842975183</v>
      </c>
      <c r="I44" s="59">
        <f t="shared" si="9"/>
        <v>2294.6179999999999</v>
      </c>
      <c r="J44" s="59">
        <f t="shared" si="12"/>
        <v>2300.3119999999999</v>
      </c>
      <c r="K44" s="59">
        <f t="shared" si="1"/>
        <v>-3000.1488842975209</v>
      </c>
      <c r="L44" s="59">
        <f t="shared" si="2"/>
        <v>-3062.3888842975207</v>
      </c>
      <c r="M44" s="59">
        <f t="shared" si="3"/>
        <v>7.7480289560248599</v>
      </c>
      <c r="N44" s="59">
        <f t="shared" si="4"/>
        <v>-0.66773486758934286</v>
      </c>
      <c r="O44" s="59">
        <f t="shared" si="10"/>
        <v>9.70729618609667E-3</v>
      </c>
      <c r="P44" s="59">
        <f t="shared" si="11"/>
        <v>7.7383216598387632</v>
      </c>
      <c r="Q44" s="59">
        <f t="shared" si="13"/>
        <v>-2.4783850524663364E-3</v>
      </c>
      <c r="R44" s="70">
        <v>1467</v>
      </c>
      <c r="S44" s="70">
        <v>11.9</v>
      </c>
      <c r="T44" s="55">
        <f t="shared" si="5"/>
        <v>43</v>
      </c>
      <c r="U44" s="70">
        <v>11.6</v>
      </c>
      <c r="V44" s="72">
        <v>45</v>
      </c>
    </row>
    <row r="45" spans="1:22" x14ac:dyDescent="0.25">
      <c r="A45" s="5">
        <f t="shared" si="7"/>
        <v>44</v>
      </c>
      <c r="B45" s="5">
        <f t="shared" si="6"/>
        <v>1</v>
      </c>
      <c r="C45" s="28">
        <v>1957</v>
      </c>
      <c r="D45" s="28">
        <v>4</v>
      </c>
      <c r="E45" s="48">
        <v>1628.2</v>
      </c>
      <c r="F45" s="51">
        <v>2292.4589999999998</v>
      </c>
      <c r="G45" s="51">
        <f t="shared" si="8"/>
        <v>-24.542000000000371</v>
      </c>
      <c r="H45" s="58">
        <f t="shared" si="0"/>
        <v>-3000.1488842975186</v>
      </c>
      <c r="I45" s="59">
        <f t="shared" si="9"/>
        <v>2317.0010000000002</v>
      </c>
      <c r="J45" s="59">
        <f t="shared" si="12"/>
        <v>2294.6179999999999</v>
      </c>
      <c r="K45" s="59">
        <f t="shared" si="1"/>
        <v>-3062.3888842975207</v>
      </c>
      <c r="L45" s="59">
        <f t="shared" si="2"/>
        <v>-3049.2338842975209</v>
      </c>
      <c r="M45" s="59">
        <f t="shared" si="3"/>
        <v>7.7373803195650215</v>
      </c>
      <c r="N45" s="59">
        <f t="shared" si="4"/>
        <v>-0.67838350404918124</v>
      </c>
      <c r="O45" s="59">
        <f t="shared" si="10"/>
        <v>-1.0648636459838379E-2</v>
      </c>
      <c r="P45" s="59">
        <f t="shared" si="11"/>
        <v>7.7480289560248599</v>
      </c>
      <c r="Q45" s="59">
        <f t="shared" si="13"/>
        <v>9.70729618609667E-3</v>
      </c>
      <c r="R45" s="70">
        <v>1467.8</v>
      </c>
      <c r="S45" s="70">
        <v>11.7</v>
      </c>
      <c r="T45" s="55">
        <f t="shared" si="5"/>
        <v>44</v>
      </c>
      <c r="U45" s="70">
        <v>11.7</v>
      </c>
      <c r="V45" s="72">
        <v>46</v>
      </c>
    </row>
    <row r="46" spans="1:22" x14ac:dyDescent="0.25">
      <c r="A46" s="5">
        <f t="shared" si="7"/>
        <v>45</v>
      </c>
      <c r="B46" s="5">
        <f t="shared" si="6"/>
        <v>1</v>
      </c>
      <c r="C46" s="28">
        <v>1958</v>
      </c>
      <c r="D46" s="28">
        <v>1</v>
      </c>
      <c r="E46" s="48">
        <v>1613.2</v>
      </c>
      <c r="F46" s="51">
        <v>2230.2190000000001</v>
      </c>
      <c r="G46" s="51">
        <f t="shared" si="8"/>
        <v>-62.239999999999782</v>
      </c>
      <c r="H46" s="58">
        <f t="shared" si="0"/>
        <v>-3062.3888842975184</v>
      </c>
      <c r="I46" s="59">
        <f t="shared" si="9"/>
        <v>2292.4589999999998</v>
      </c>
      <c r="J46" s="59">
        <f t="shared" si="12"/>
        <v>2317.0010000000002</v>
      </c>
      <c r="K46" s="59">
        <f t="shared" si="1"/>
        <v>-3049.2338842975209</v>
      </c>
      <c r="L46" s="59">
        <f t="shared" si="2"/>
        <v>-2997.4008842975209</v>
      </c>
      <c r="M46" s="59">
        <f t="shared" si="3"/>
        <v>7.7098550659102703</v>
      </c>
      <c r="N46" s="59">
        <f t="shared" si="4"/>
        <v>-0.70590875770393247</v>
      </c>
      <c r="O46" s="59">
        <f t="shared" si="10"/>
        <v>-2.7525253654751225E-2</v>
      </c>
      <c r="P46" s="59">
        <f t="shared" si="11"/>
        <v>7.7373803195650215</v>
      </c>
      <c r="Q46" s="59">
        <f t="shared" si="13"/>
        <v>-1.0648636459838379E-2</v>
      </c>
      <c r="R46" s="70">
        <v>1447.3</v>
      </c>
      <c r="S46" s="70">
        <v>11.6</v>
      </c>
      <c r="T46" s="55">
        <f t="shared" si="5"/>
        <v>45</v>
      </c>
      <c r="U46" s="70">
        <v>11.7</v>
      </c>
      <c r="V46" s="72">
        <v>47</v>
      </c>
    </row>
    <row r="47" spans="1:22" x14ac:dyDescent="0.25">
      <c r="A47" s="5">
        <f t="shared" si="7"/>
        <v>46</v>
      </c>
      <c r="B47" s="5">
        <f t="shared" si="6"/>
        <v>1</v>
      </c>
      <c r="C47" s="28">
        <v>1958</v>
      </c>
      <c r="D47" s="28">
        <v>2</v>
      </c>
      <c r="E47" s="48">
        <v>1623.7</v>
      </c>
      <c r="F47" s="51">
        <v>2243.3739999999998</v>
      </c>
      <c r="G47" s="51">
        <f t="shared" si="8"/>
        <v>13.154999999999745</v>
      </c>
      <c r="H47" s="58">
        <f t="shared" si="0"/>
        <v>-3049.2338842975187</v>
      </c>
      <c r="I47" s="59">
        <f t="shared" si="9"/>
        <v>2230.2190000000001</v>
      </c>
      <c r="J47" s="59">
        <f t="shared" si="12"/>
        <v>2292.4589999999998</v>
      </c>
      <c r="K47" s="59">
        <f t="shared" si="1"/>
        <v>-2997.4008842975209</v>
      </c>
      <c r="L47" s="59">
        <f t="shared" si="2"/>
        <v>-2944.5848842975206</v>
      </c>
      <c r="M47" s="59">
        <f t="shared" si="3"/>
        <v>7.7157362615923901</v>
      </c>
      <c r="N47" s="59">
        <f t="shared" si="4"/>
        <v>-0.7000275620218126</v>
      </c>
      <c r="O47" s="59">
        <f t="shared" si="10"/>
        <v>5.8811956821198663E-3</v>
      </c>
      <c r="P47" s="59">
        <f t="shared" si="11"/>
        <v>7.7098550659102703</v>
      </c>
      <c r="Q47" s="59">
        <f t="shared" si="13"/>
        <v>-2.7525253654751225E-2</v>
      </c>
      <c r="R47" s="70">
        <v>1458.9</v>
      </c>
      <c r="S47" s="70">
        <v>11.7</v>
      </c>
      <c r="T47" s="55">
        <f t="shared" si="5"/>
        <v>46</v>
      </c>
      <c r="U47" s="70">
        <v>11.4</v>
      </c>
      <c r="V47" s="72">
        <v>48</v>
      </c>
    </row>
    <row r="48" spans="1:22" x14ac:dyDescent="0.25">
      <c r="A48" s="5">
        <f t="shared" si="7"/>
        <v>47</v>
      </c>
      <c r="B48" s="5">
        <f t="shared" si="6"/>
        <v>1</v>
      </c>
      <c r="C48" s="28">
        <v>1958</v>
      </c>
      <c r="D48" s="28">
        <v>3</v>
      </c>
      <c r="E48" s="48">
        <v>1656.8</v>
      </c>
      <c r="F48" s="51">
        <v>2295.2069999999999</v>
      </c>
      <c r="G48" s="51">
        <f t="shared" si="8"/>
        <v>51.833000000000084</v>
      </c>
      <c r="H48" s="58">
        <f t="shared" si="0"/>
        <v>-2997.4008842975186</v>
      </c>
      <c r="I48" s="59">
        <f t="shared" si="9"/>
        <v>2243.3739999999998</v>
      </c>
      <c r="J48" s="59">
        <f t="shared" si="12"/>
        <v>2230.2190000000001</v>
      </c>
      <c r="K48" s="59">
        <f t="shared" si="1"/>
        <v>-2944.5848842975206</v>
      </c>
      <c r="L48" s="59">
        <f t="shared" si="2"/>
        <v>-2899.7218842975208</v>
      </c>
      <c r="M48" s="59">
        <f t="shared" si="3"/>
        <v>7.7385783145056548</v>
      </c>
      <c r="N48" s="59">
        <f t="shared" si="4"/>
        <v>-0.67718550910854791</v>
      </c>
      <c r="O48" s="59">
        <f t="shared" si="10"/>
        <v>2.2842052913264688E-2</v>
      </c>
      <c r="P48" s="59">
        <f t="shared" si="11"/>
        <v>7.7157362615923901</v>
      </c>
      <c r="Q48" s="59">
        <f t="shared" si="13"/>
        <v>5.8811956821198663E-3</v>
      </c>
      <c r="R48" s="70">
        <v>1482.2</v>
      </c>
      <c r="S48" s="70">
        <v>11.7</v>
      </c>
      <c r="T48" s="55">
        <f t="shared" si="5"/>
        <v>47</v>
      </c>
      <c r="U48" s="70">
        <v>12.1</v>
      </c>
      <c r="V48" s="72">
        <v>49</v>
      </c>
    </row>
    <row r="49" spans="1:22" x14ac:dyDescent="0.25">
      <c r="A49" s="5">
        <f t="shared" si="7"/>
        <v>48</v>
      </c>
      <c r="B49" s="5">
        <f t="shared" si="6"/>
        <v>1</v>
      </c>
      <c r="C49" s="28">
        <v>1958</v>
      </c>
      <c r="D49" s="28">
        <v>4</v>
      </c>
      <c r="E49" s="48">
        <v>1677.1</v>
      </c>
      <c r="F49" s="51">
        <v>2348.0230000000001</v>
      </c>
      <c r="G49" s="51">
        <f t="shared" si="8"/>
        <v>52.816000000000258</v>
      </c>
      <c r="H49" s="58">
        <f t="shared" si="0"/>
        <v>-2944.5848842975183</v>
      </c>
      <c r="I49" s="59">
        <f t="shared" si="9"/>
        <v>2295.2069999999999</v>
      </c>
      <c r="J49" s="59">
        <f t="shared" si="12"/>
        <v>2243.3739999999998</v>
      </c>
      <c r="K49" s="59">
        <f t="shared" si="1"/>
        <v>-2899.7218842975208</v>
      </c>
      <c r="L49" s="59">
        <f t="shared" si="2"/>
        <v>-2836.7948842975206</v>
      </c>
      <c r="M49" s="59">
        <f t="shared" si="3"/>
        <v>7.7613289764707094</v>
      </c>
      <c r="N49" s="59">
        <f t="shared" si="4"/>
        <v>-0.65443484714349331</v>
      </c>
      <c r="O49" s="59">
        <f t="shared" si="10"/>
        <v>2.2750661965054597E-2</v>
      </c>
      <c r="P49" s="59">
        <f t="shared" si="11"/>
        <v>7.7385783145056548</v>
      </c>
      <c r="Q49" s="59">
        <f t="shared" si="13"/>
        <v>2.2842052913264688E-2</v>
      </c>
      <c r="R49" s="70">
        <v>1500.9</v>
      </c>
      <c r="S49" s="70">
        <v>11.4</v>
      </c>
      <c r="T49" s="55">
        <f t="shared" si="5"/>
        <v>48</v>
      </c>
      <c r="U49" s="70">
        <v>12.5</v>
      </c>
      <c r="V49" s="72">
        <v>50</v>
      </c>
    </row>
    <row r="50" spans="1:22" x14ac:dyDescent="0.25">
      <c r="A50" s="5">
        <f t="shared" si="7"/>
        <v>49</v>
      </c>
      <c r="B50" s="5">
        <f t="shared" si="6"/>
        <v>1</v>
      </c>
      <c r="C50" s="28">
        <v>1959</v>
      </c>
      <c r="D50" s="28">
        <v>1</v>
      </c>
      <c r="E50" s="48">
        <v>1688.6</v>
      </c>
      <c r="F50" s="51">
        <v>2392.886</v>
      </c>
      <c r="G50" s="51">
        <f t="shared" si="8"/>
        <v>44.862999999999829</v>
      </c>
      <c r="H50" s="58">
        <f t="shared" si="0"/>
        <v>-2899.7218842975185</v>
      </c>
      <c r="I50" s="59">
        <f t="shared" si="9"/>
        <v>2348.0230000000001</v>
      </c>
      <c r="J50" s="59">
        <f t="shared" si="12"/>
        <v>2295.2069999999999</v>
      </c>
      <c r="K50" s="59">
        <f t="shared" si="1"/>
        <v>-2836.7948842975206</v>
      </c>
      <c r="L50" s="59">
        <f t="shared" si="2"/>
        <v>-2838.6598842975209</v>
      </c>
      <c r="M50" s="59">
        <f t="shared" si="3"/>
        <v>7.7802554478266739</v>
      </c>
      <c r="N50" s="59">
        <f t="shared" si="4"/>
        <v>-0.63550837578752883</v>
      </c>
      <c r="O50" s="59">
        <f t="shared" si="10"/>
        <v>1.892647135596448E-2</v>
      </c>
      <c r="P50" s="59">
        <f t="shared" si="11"/>
        <v>7.7613289764707094</v>
      </c>
      <c r="Q50" s="59">
        <f t="shared" si="13"/>
        <v>2.2750661965054597E-2</v>
      </c>
      <c r="R50" s="70">
        <v>1525.9</v>
      </c>
      <c r="S50" s="70">
        <v>12.1</v>
      </c>
      <c r="T50" s="55">
        <f t="shared" si="5"/>
        <v>49</v>
      </c>
      <c r="U50" s="70">
        <v>12.8</v>
      </c>
      <c r="V50" s="72">
        <v>51</v>
      </c>
    </row>
    <row r="51" spans="1:22" x14ac:dyDescent="0.25">
      <c r="A51" s="5">
        <f t="shared" si="7"/>
        <v>50</v>
      </c>
      <c r="B51" s="5">
        <f t="shared" si="6"/>
        <v>1</v>
      </c>
      <c r="C51" s="28">
        <v>1959</v>
      </c>
      <c r="D51" s="28">
        <v>2</v>
      </c>
      <c r="E51" s="48">
        <v>1721</v>
      </c>
      <c r="F51" s="51">
        <v>2455.8130000000001</v>
      </c>
      <c r="G51" s="51">
        <f t="shared" si="8"/>
        <v>62.927000000000135</v>
      </c>
      <c r="H51" s="58">
        <f t="shared" si="0"/>
        <v>-2836.7948842975184</v>
      </c>
      <c r="I51" s="59">
        <f t="shared" si="9"/>
        <v>2392.886</v>
      </c>
      <c r="J51" s="59">
        <f t="shared" si="12"/>
        <v>2348.0230000000001</v>
      </c>
      <c r="K51" s="59">
        <f t="shared" si="1"/>
        <v>-2838.6598842975209</v>
      </c>
      <c r="L51" s="59">
        <f t="shared" si="2"/>
        <v>-2830.0208842975208</v>
      </c>
      <c r="M51" s="59">
        <f t="shared" si="3"/>
        <v>7.8062131463030848</v>
      </c>
      <c r="N51" s="59">
        <f t="shared" si="4"/>
        <v>-0.60955067731111789</v>
      </c>
      <c r="O51" s="59">
        <f t="shared" si="10"/>
        <v>2.595769847641094E-2</v>
      </c>
      <c r="P51" s="59">
        <f t="shared" si="11"/>
        <v>7.7802554478266739</v>
      </c>
      <c r="Q51" s="59">
        <f t="shared" si="13"/>
        <v>1.892647135596448E-2</v>
      </c>
      <c r="R51" s="70">
        <v>1551.7</v>
      </c>
      <c r="S51" s="70">
        <v>12.5</v>
      </c>
      <c r="T51" s="55">
        <f t="shared" si="5"/>
        <v>50</v>
      </c>
      <c r="U51" s="70">
        <v>13</v>
      </c>
      <c r="V51" s="72">
        <v>52</v>
      </c>
    </row>
    <row r="52" spans="1:22" x14ac:dyDescent="0.25">
      <c r="A52" s="5">
        <f t="shared" si="7"/>
        <v>51</v>
      </c>
      <c r="B52" s="5">
        <f t="shared" si="6"/>
        <v>1</v>
      </c>
      <c r="C52" s="28">
        <v>1959</v>
      </c>
      <c r="D52" s="28">
        <v>3</v>
      </c>
      <c r="E52" s="48">
        <v>1719.5</v>
      </c>
      <c r="F52" s="51">
        <v>2453.9479999999999</v>
      </c>
      <c r="G52" s="51">
        <f t="shared" si="8"/>
        <v>-1.8650000000002365</v>
      </c>
      <c r="H52" s="58">
        <f t="shared" si="0"/>
        <v>-2838.6598842975186</v>
      </c>
      <c r="I52" s="59">
        <f t="shared" si="9"/>
        <v>2455.8130000000001</v>
      </c>
      <c r="J52" s="59">
        <f t="shared" si="12"/>
        <v>2392.886</v>
      </c>
      <c r="K52" s="59">
        <f t="shared" si="1"/>
        <v>-2830.0208842975208</v>
      </c>
      <c r="L52" s="59">
        <f t="shared" si="2"/>
        <v>-2775.242884297521</v>
      </c>
      <c r="M52" s="59">
        <f t="shared" si="3"/>
        <v>7.8054534351522973</v>
      </c>
      <c r="N52" s="59">
        <f t="shared" si="4"/>
        <v>-0.61031038846190544</v>
      </c>
      <c r="O52" s="59">
        <f t="shared" si="10"/>
        <v>-7.5971115078754536E-4</v>
      </c>
      <c r="P52" s="59">
        <f t="shared" si="11"/>
        <v>7.8062131463030848</v>
      </c>
      <c r="Q52" s="59">
        <f t="shared" si="13"/>
        <v>2.595769847641094E-2</v>
      </c>
      <c r="R52" s="70">
        <v>1569.2</v>
      </c>
      <c r="S52" s="70">
        <v>12.8</v>
      </c>
      <c r="T52" s="55">
        <f t="shared" si="5"/>
        <v>51</v>
      </c>
      <c r="U52" s="70">
        <v>13.2</v>
      </c>
      <c r="V52" s="72">
        <v>53</v>
      </c>
    </row>
    <row r="53" spans="1:22" x14ac:dyDescent="0.25">
      <c r="A53" s="5">
        <f t="shared" si="7"/>
        <v>52</v>
      </c>
      <c r="B53" s="5">
        <f t="shared" si="6"/>
        <v>1</v>
      </c>
      <c r="C53" s="28">
        <v>1959</v>
      </c>
      <c r="D53" s="28">
        <v>4</v>
      </c>
      <c r="E53" s="48">
        <v>1733.2</v>
      </c>
      <c r="F53" s="51">
        <v>2462.587</v>
      </c>
      <c r="G53" s="51">
        <f t="shared" si="8"/>
        <v>8.6390000000001237</v>
      </c>
      <c r="H53" s="58">
        <f t="shared" si="0"/>
        <v>-2830.0208842975185</v>
      </c>
      <c r="I53" s="59">
        <f t="shared" si="9"/>
        <v>2453.9479999999999</v>
      </c>
      <c r="J53" s="59">
        <f t="shared" si="12"/>
        <v>2455.8130000000001</v>
      </c>
      <c r="K53" s="59">
        <f t="shared" si="1"/>
        <v>-2775.242884297521</v>
      </c>
      <c r="L53" s="59">
        <f t="shared" si="2"/>
        <v>-2787.8078842975206</v>
      </c>
      <c r="M53" s="59">
        <f t="shared" si="3"/>
        <v>7.8089677023713948</v>
      </c>
      <c r="N53" s="59">
        <f t="shared" si="4"/>
        <v>-0.60679612124280791</v>
      </c>
      <c r="O53" s="59">
        <f t="shared" si="10"/>
        <v>3.5142672190975333E-3</v>
      </c>
      <c r="P53" s="59">
        <f t="shared" si="11"/>
        <v>7.8054534351522973</v>
      </c>
      <c r="Q53" s="59">
        <f t="shared" si="13"/>
        <v>-7.5971115078754536E-4</v>
      </c>
      <c r="R53" s="70">
        <v>1571.4</v>
      </c>
      <c r="S53" s="70">
        <v>13</v>
      </c>
      <c r="T53" s="55">
        <f t="shared" si="5"/>
        <v>52</v>
      </c>
      <c r="U53" s="70">
        <v>13.2</v>
      </c>
      <c r="V53" s="72">
        <v>54</v>
      </c>
    </row>
    <row r="54" spans="1:22" x14ac:dyDescent="0.25">
      <c r="A54" s="5">
        <f t="shared" si="7"/>
        <v>53</v>
      </c>
      <c r="B54" s="5">
        <f t="shared" si="6"/>
        <v>1</v>
      </c>
      <c r="C54" s="28">
        <v>1960</v>
      </c>
      <c r="D54" s="28">
        <v>1</v>
      </c>
      <c r="E54" s="48">
        <v>1753.2</v>
      </c>
      <c r="F54" s="51">
        <v>2517.3649999999998</v>
      </c>
      <c r="G54" s="51">
        <f t="shared" si="8"/>
        <v>54.777999999999793</v>
      </c>
      <c r="H54" s="58">
        <f t="shared" si="0"/>
        <v>-2775.2428842975187</v>
      </c>
      <c r="I54" s="59">
        <f t="shared" si="9"/>
        <v>2462.587</v>
      </c>
      <c r="J54" s="59">
        <f t="shared" si="12"/>
        <v>2453.9479999999999</v>
      </c>
      <c r="K54" s="59">
        <f t="shared" si="1"/>
        <v>-2787.8078842975206</v>
      </c>
      <c r="L54" s="59">
        <f t="shared" si="2"/>
        <v>-2783.8818842975206</v>
      </c>
      <c r="M54" s="59">
        <f t="shared" si="3"/>
        <v>7.8309679985272584</v>
      </c>
      <c r="N54" s="59">
        <f t="shared" si="4"/>
        <v>-0.58479582508694428</v>
      </c>
      <c r="O54" s="59">
        <f t="shared" si="10"/>
        <v>2.200029615586363E-2</v>
      </c>
      <c r="P54" s="59">
        <f t="shared" si="11"/>
        <v>7.8089677023713948</v>
      </c>
      <c r="Q54" s="59">
        <f t="shared" si="13"/>
        <v>3.5142672190975333E-3</v>
      </c>
      <c r="R54" s="70">
        <v>1585.6</v>
      </c>
      <c r="S54" s="70">
        <v>13.2</v>
      </c>
      <c r="T54" s="55">
        <f t="shared" si="5"/>
        <v>53</v>
      </c>
      <c r="U54" s="70">
        <v>13.5</v>
      </c>
      <c r="V54" s="72">
        <v>55</v>
      </c>
    </row>
    <row r="55" spans="1:22" x14ac:dyDescent="0.25">
      <c r="A55" s="5">
        <f t="shared" si="7"/>
        <v>54</v>
      </c>
      <c r="B55" s="5">
        <f t="shared" si="6"/>
        <v>1</v>
      </c>
      <c r="C55" s="28">
        <v>1960</v>
      </c>
      <c r="D55" s="28">
        <v>2</v>
      </c>
      <c r="E55" s="48">
        <v>1761.8</v>
      </c>
      <c r="F55" s="51">
        <v>2504.8000000000002</v>
      </c>
      <c r="G55" s="51">
        <f t="shared" si="8"/>
        <v>-12.5649999999996</v>
      </c>
      <c r="H55" s="58">
        <f t="shared" si="0"/>
        <v>-2787.8078842975183</v>
      </c>
      <c r="I55" s="59">
        <f t="shared" si="9"/>
        <v>2517.3649999999998</v>
      </c>
      <c r="J55" s="59">
        <f t="shared" si="12"/>
        <v>2462.587</v>
      </c>
      <c r="K55" s="59">
        <f t="shared" si="1"/>
        <v>-2783.8818842975206</v>
      </c>
      <c r="L55" s="59">
        <f t="shared" si="2"/>
        <v>-2816.3758842975208</v>
      </c>
      <c r="M55" s="59">
        <f t="shared" si="3"/>
        <v>7.8259641700121962</v>
      </c>
      <c r="N55" s="59">
        <f t="shared" si="4"/>
        <v>-0.58979965360200648</v>
      </c>
      <c r="O55" s="59">
        <f t="shared" si="10"/>
        <v>-5.0038285150622031E-3</v>
      </c>
      <c r="P55" s="59">
        <f t="shared" si="11"/>
        <v>7.8309679985272584</v>
      </c>
      <c r="Q55" s="59">
        <f t="shared" si="13"/>
        <v>2.200029615586363E-2</v>
      </c>
      <c r="R55" s="70">
        <v>1605.1</v>
      </c>
      <c r="S55" s="70">
        <v>13.2</v>
      </c>
      <c r="T55" s="55">
        <f t="shared" si="5"/>
        <v>54</v>
      </c>
      <c r="U55" s="70">
        <v>13.5</v>
      </c>
      <c r="V55" s="72">
        <v>56</v>
      </c>
    </row>
    <row r="56" spans="1:22" x14ac:dyDescent="0.25">
      <c r="A56" s="5">
        <f t="shared" si="7"/>
        <v>55</v>
      </c>
      <c r="B56" s="5">
        <f t="shared" si="6"/>
        <v>1</v>
      </c>
      <c r="C56" s="28">
        <v>1960</v>
      </c>
      <c r="D56" s="28">
        <v>3</v>
      </c>
      <c r="E56" s="48">
        <v>1762.8</v>
      </c>
      <c r="F56" s="51">
        <v>2508.7260000000001</v>
      </c>
      <c r="G56" s="51">
        <f t="shared" si="8"/>
        <v>3.9259999999999309</v>
      </c>
      <c r="H56" s="58">
        <f t="shared" si="0"/>
        <v>-2783.8818842975184</v>
      </c>
      <c r="I56" s="59">
        <f t="shared" si="9"/>
        <v>2504.8000000000002</v>
      </c>
      <c r="J56" s="59">
        <f t="shared" si="12"/>
        <v>2517.3649999999998</v>
      </c>
      <c r="K56" s="59">
        <f t="shared" si="1"/>
        <v>-2816.3758842975208</v>
      </c>
      <c r="L56" s="59">
        <f t="shared" si="2"/>
        <v>-2801.4538842975207</v>
      </c>
      <c r="M56" s="59">
        <f t="shared" si="3"/>
        <v>7.8275303335475988</v>
      </c>
      <c r="N56" s="59">
        <f t="shared" si="4"/>
        <v>-0.58823349006660397</v>
      </c>
      <c r="O56" s="59">
        <f t="shared" si="10"/>
        <v>1.5661635354025094E-3</v>
      </c>
      <c r="P56" s="59">
        <f t="shared" si="11"/>
        <v>7.8259641700121962</v>
      </c>
      <c r="Q56" s="59">
        <f t="shared" si="13"/>
        <v>-5.0038285150622031E-3</v>
      </c>
      <c r="R56" s="70">
        <v>1598.5</v>
      </c>
      <c r="S56" s="70">
        <v>13.5</v>
      </c>
      <c r="T56" s="55">
        <f t="shared" si="5"/>
        <v>55</v>
      </c>
      <c r="U56" s="70">
        <v>13.6</v>
      </c>
      <c r="V56" s="72">
        <v>57</v>
      </c>
    </row>
    <row r="57" spans="1:22" x14ac:dyDescent="0.25">
      <c r="A57" s="5">
        <f t="shared" si="7"/>
        <v>56</v>
      </c>
      <c r="B57" s="5">
        <f t="shared" si="6"/>
        <v>1</v>
      </c>
      <c r="C57" s="28">
        <v>1960</v>
      </c>
      <c r="D57" s="28">
        <v>4</v>
      </c>
      <c r="E57" s="48">
        <v>1761.2</v>
      </c>
      <c r="F57" s="51">
        <v>2476.232</v>
      </c>
      <c r="G57" s="51">
        <f t="shared" si="8"/>
        <v>-32.494000000000142</v>
      </c>
      <c r="H57" s="58">
        <f t="shared" si="0"/>
        <v>-2816.3758842975185</v>
      </c>
      <c r="I57" s="59">
        <f t="shared" si="9"/>
        <v>2508.7260000000001</v>
      </c>
      <c r="J57" s="59">
        <f t="shared" si="12"/>
        <v>2504.8000000000002</v>
      </c>
      <c r="K57" s="59">
        <f t="shared" si="1"/>
        <v>-2801.4538842975207</v>
      </c>
      <c r="L57" s="59">
        <f t="shared" si="2"/>
        <v>-2754.6268842975205</v>
      </c>
      <c r="M57" s="59">
        <f t="shared" si="3"/>
        <v>7.8144933289303085</v>
      </c>
      <c r="N57" s="59">
        <f t="shared" si="4"/>
        <v>-0.60127049468389426</v>
      </c>
      <c r="O57" s="59">
        <f t="shared" si="10"/>
        <v>-1.3037004617290293E-2</v>
      </c>
      <c r="P57" s="59">
        <f t="shared" si="11"/>
        <v>7.8275303335475988</v>
      </c>
      <c r="Q57" s="59">
        <f t="shared" si="13"/>
        <v>1.5661635354025094E-3</v>
      </c>
      <c r="R57" s="70">
        <v>1600.3</v>
      </c>
      <c r="S57" s="70">
        <v>13.5</v>
      </c>
      <c r="T57" s="55">
        <f t="shared" si="5"/>
        <v>56</v>
      </c>
      <c r="U57" s="70">
        <v>13.6</v>
      </c>
      <c r="V57" s="72">
        <v>58</v>
      </c>
    </row>
    <row r="58" spans="1:22" x14ac:dyDescent="0.25">
      <c r="A58" s="5">
        <f t="shared" si="7"/>
        <v>57</v>
      </c>
      <c r="B58" s="5">
        <f t="shared" si="6"/>
        <v>1</v>
      </c>
      <c r="C58" s="28">
        <v>1961</v>
      </c>
      <c r="D58" s="28">
        <v>1</v>
      </c>
      <c r="E58" s="48">
        <v>1777.6</v>
      </c>
      <c r="F58" s="51">
        <v>2491.154</v>
      </c>
      <c r="G58" s="51">
        <f t="shared" si="8"/>
        <v>14.922000000000025</v>
      </c>
      <c r="H58" s="58">
        <f t="shared" si="0"/>
        <v>-2801.4538842975185</v>
      </c>
      <c r="I58" s="59">
        <f t="shared" si="9"/>
        <v>2476.232</v>
      </c>
      <c r="J58" s="59">
        <f t="shared" si="12"/>
        <v>2508.7260000000001</v>
      </c>
      <c r="K58" s="59">
        <f t="shared" si="1"/>
        <v>-2754.6268842975205</v>
      </c>
      <c r="L58" s="59">
        <f t="shared" si="2"/>
        <v>-2713.4938842975207</v>
      </c>
      <c r="M58" s="59">
        <f t="shared" si="3"/>
        <v>7.8205013359124651</v>
      </c>
      <c r="N58" s="59">
        <f t="shared" si="4"/>
        <v>-0.59526248770173762</v>
      </c>
      <c r="O58" s="59">
        <f t="shared" si="10"/>
        <v>6.008006982156644E-3</v>
      </c>
      <c r="P58" s="59">
        <f t="shared" si="11"/>
        <v>7.8144933289303085</v>
      </c>
      <c r="Q58" s="59">
        <f t="shared" si="13"/>
        <v>-1.3037004617290293E-2</v>
      </c>
      <c r="R58" s="70">
        <v>1600.2</v>
      </c>
      <c r="S58" s="70">
        <v>13.6</v>
      </c>
      <c r="T58" s="55">
        <f t="shared" si="5"/>
        <v>57</v>
      </c>
      <c r="U58" s="70">
        <v>13.9</v>
      </c>
      <c r="V58" s="72">
        <v>59</v>
      </c>
    </row>
    <row r="59" spans="1:22" x14ac:dyDescent="0.25">
      <c r="A59" s="5">
        <f t="shared" si="7"/>
        <v>58</v>
      </c>
      <c r="B59" s="5">
        <f t="shared" si="6"/>
        <v>1</v>
      </c>
      <c r="C59" s="28">
        <v>1961</v>
      </c>
      <c r="D59" s="28">
        <v>2</v>
      </c>
      <c r="E59" s="48">
        <v>1804.6</v>
      </c>
      <c r="F59" s="51">
        <v>2537.9810000000002</v>
      </c>
      <c r="G59" s="51">
        <f t="shared" si="8"/>
        <v>46.827000000000226</v>
      </c>
      <c r="H59" s="58">
        <f t="shared" si="0"/>
        <v>-2754.6268842975182</v>
      </c>
      <c r="I59" s="59">
        <f t="shared" si="9"/>
        <v>2491.154</v>
      </c>
      <c r="J59" s="59">
        <f t="shared" si="12"/>
        <v>2476.232</v>
      </c>
      <c r="K59" s="59">
        <f t="shared" si="1"/>
        <v>-2713.4938842975207</v>
      </c>
      <c r="L59" s="59">
        <f t="shared" si="2"/>
        <v>-2660.7768842975206</v>
      </c>
      <c r="M59" s="59">
        <f t="shared" si="3"/>
        <v>7.8391241620366978</v>
      </c>
      <c r="N59" s="59">
        <f t="shared" si="4"/>
        <v>-0.5766396615775049</v>
      </c>
      <c r="O59" s="59">
        <f t="shared" si="10"/>
        <v>1.8622826124232716E-2</v>
      </c>
      <c r="P59" s="59">
        <f t="shared" si="11"/>
        <v>7.8205013359124651</v>
      </c>
      <c r="Q59" s="59">
        <f t="shared" si="13"/>
        <v>6.008006982156644E-3</v>
      </c>
      <c r="R59" s="70">
        <v>1624.2</v>
      </c>
      <c r="S59" s="70">
        <v>13.6</v>
      </c>
      <c r="T59" s="55">
        <f t="shared" si="5"/>
        <v>58</v>
      </c>
      <c r="U59" s="70">
        <v>14.5</v>
      </c>
      <c r="V59" s="72">
        <v>60</v>
      </c>
    </row>
    <row r="60" spans="1:22" x14ac:dyDescent="0.25">
      <c r="A60" s="5">
        <f t="shared" si="7"/>
        <v>59</v>
      </c>
      <c r="B60" s="5">
        <f t="shared" si="6"/>
        <v>1</v>
      </c>
      <c r="C60" s="28">
        <v>1961</v>
      </c>
      <c r="D60" s="28">
        <v>3</v>
      </c>
      <c r="E60" s="48">
        <v>1829.2</v>
      </c>
      <c r="F60" s="51">
        <v>2579.114</v>
      </c>
      <c r="G60" s="51">
        <f t="shared" si="8"/>
        <v>41.132999999999811</v>
      </c>
      <c r="H60" s="58">
        <f t="shared" si="0"/>
        <v>-2713.4938842975184</v>
      </c>
      <c r="I60" s="59">
        <f t="shared" si="9"/>
        <v>2537.9810000000002</v>
      </c>
      <c r="J60" s="59">
        <f t="shared" si="12"/>
        <v>2491.154</v>
      </c>
      <c r="K60" s="59">
        <f t="shared" si="1"/>
        <v>-2660.7768842975206</v>
      </c>
      <c r="L60" s="59">
        <f t="shared" si="2"/>
        <v>-2613.4588842975209</v>
      </c>
      <c r="M60" s="59">
        <f t="shared" si="3"/>
        <v>7.8552012080839404</v>
      </c>
      <c r="N60" s="59">
        <f t="shared" si="4"/>
        <v>-0.56056261553026232</v>
      </c>
      <c r="O60" s="59">
        <f t="shared" si="10"/>
        <v>1.6077046047242582E-2</v>
      </c>
      <c r="P60" s="59">
        <f t="shared" si="11"/>
        <v>7.8391241620366978</v>
      </c>
      <c r="Q60" s="59">
        <f t="shared" si="13"/>
        <v>1.8622826124232716E-2</v>
      </c>
      <c r="R60" s="70">
        <v>1632.1</v>
      </c>
      <c r="S60" s="70">
        <v>13.9</v>
      </c>
      <c r="T60" s="55">
        <f t="shared" si="5"/>
        <v>59</v>
      </c>
      <c r="U60" s="70">
        <v>14.6</v>
      </c>
      <c r="V60" s="72">
        <v>61</v>
      </c>
    </row>
    <row r="61" spans="1:22" x14ac:dyDescent="0.25">
      <c r="A61" s="5">
        <f t="shared" si="7"/>
        <v>60</v>
      </c>
      <c r="B61" s="5">
        <f t="shared" si="6"/>
        <v>1</v>
      </c>
      <c r="C61" s="28">
        <v>1961</v>
      </c>
      <c r="D61" s="28">
        <v>4</v>
      </c>
      <c r="E61" s="48">
        <v>1865.4</v>
      </c>
      <c r="F61" s="51">
        <v>2631.8310000000001</v>
      </c>
      <c r="G61" s="51">
        <f t="shared" si="8"/>
        <v>52.717000000000098</v>
      </c>
      <c r="H61" s="58">
        <f t="shared" si="0"/>
        <v>-2660.7768842975183</v>
      </c>
      <c r="I61" s="59">
        <f t="shared" si="9"/>
        <v>2579.114</v>
      </c>
      <c r="J61" s="59">
        <f t="shared" si="12"/>
        <v>2537.9810000000002</v>
      </c>
      <c r="K61" s="59">
        <f t="shared" si="1"/>
        <v>-2613.4588842975209</v>
      </c>
      <c r="L61" s="59">
        <f t="shared" si="2"/>
        <v>-2584.2038842975207</v>
      </c>
      <c r="M61" s="59">
        <f t="shared" si="3"/>
        <v>7.8754350806572315</v>
      </c>
      <c r="N61" s="59">
        <f t="shared" si="4"/>
        <v>-0.5403287429569712</v>
      </c>
      <c r="O61" s="59">
        <f t="shared" si="10"/>
        <v>2.0233872573291123E-2</v>
      </c>
      <c r="P61" s="59">
        <f t="shared" si="11"/>
        <v>7.8552012080839404</v>
      </c>
      <c r="Q61" s="59">
        <f t="shared" si="13"/>
        <v>1.6077046047242582E-2</v>
      </c>
      <c r="R61" s="70">
        <v>1664.9</v>
      </c>
      <c r="S61" s="70">
        <v>14.5</v>
      </c>
      <c r="T61" s="55">
        <f t="shared" si="5"/>
        <v>60</v>
      </c>
      <c r="U61" s="70">
        <v>15</v>
      </c>
      <c r="V61" s="72">
        <v>62</v>
      </c>
    </row>
    <row r="62" spans="1:22" x14ac:dyDescent="0.25">
      <c r="A62" s="5">
        <f t="shared" si="7"/>
        <v>61</v>
      </c>
      <c r="B62" s="5">
        <f t="shared" si="6"/>
        <v>1</v>
      </c>
      <c r="C62" s="28">
        <v>1962</v>
      </c>
      <c r="D62" s="28">
        <v>1</v>
      </c>
      <c r="E62" s="48">
        <v>1883.4</v>
      </c>
      <c r="F62" s="51">
        <v>2679.1489999999999</v>
      </c>
      <c r="G62" s="51">
        <f t="shared" si="8"/>
        <v>47.317999999999756</v>
      </c>
      <c r="H62" s="58">
        <f t="shared" si="0"/>
        <v>-2613.4588842975186</v>
      </c>
      <c r="I62" s="59">
        <f t="shared" si="9"/>
        <v>2631.8310000000001</v>
      </c>
      <c r="J62" s="59">
        <f t="shared" si="12"/>
        <v>2579.114</v>
      </c>
      <c r="K62" s="59">
        <f t="shared" si="1"/>
        <v>-2584.2038842975207</v>
      </c>
      <c r="L62" s="59">
        <f t="shared" si="2"/>
        <v>-2559.2688842975208</v>
      </c>
      <c r="M62" s="59">
        <f t="shared" si="3"/>
        <v>7.893254485765822</v>
      </c>
      <c r="N62" s="59">
        <f t="shared" si="4"/>
        <v>-0.52250933784838072</v>
      </c>
      <c r="O62" s="59">
        <f t="shared" si="10"/>
        <v>1.781940510859048E-2</v>
      </c>
      <c r="P62" s="59">
        <f t="shared" si="11"/>
        <v>7.8754350806572315</v>
      </c>
      <c r="Q62" s="59">
        <f t="shared" si="13"/>
        <v>2.0233872573291123E-2</v>
      </c>
      <c r="R62" s="70">
        <v>1682.7</v>
      </c>
      <c r="S62" s="70">
        <v>14.6</v>
      </c>
      <c r="T62" s="55">
        <f t="shared" si="5"/>
        <v>61</v>
      </c>
      <c r="U62" s="70">
        <v>15.2</v>
      </c>
      <c r="V62" s="72">
        <v>63</v>
      </c>
    </row>
    <row r="63" spans="1:22" x14ac:dyDescent="0.25">
      <c r="A63" s="5">
        <f t="shared" si="7"/>
        <v>62</v>
      </c>
      <c r="B63" s="5">
        <f t="shared" si="6"/>
        <v>1</v>
      </c>
      <c r="C63" s="28">
        <v>1962</v>
      </c>
      <c r="D63" s="28">
        <v>2</v>
      </c>
      <c r="E63" s="48">
        <v>1904.1</v>
      </c>
      <c r="F63" s="51">
        <v>2708.404</v>
      </c>
      <c r="G63" s="51">
        <f t="shared" si="8"/>
        <v>29.255000000000109</v>
      </c>
      <c r="H63" s="58">
        <f t="shared" si="0"/>
        <v>-2584.2038842975185</v>
      </c>
      <c r="I63" s="59">
        <f t="shared" si="9"/>
        <v>2679.1489999999999</v>
      </c>
      <c r="J63" s="59">
        <f t="shared" si="12"/>
        <v>2631.8310000000001</v>
      </c>
      <c r="K63" s="59">
        <f t="shared" si="1"/>
        <v>-2559.2688842975208</v>
      </c>
      <c r="L63" s="59">
        <f t="shared" si="2"/>
        <v>-2552.5938842975206</v>
      </c>
      <c r="M63" s="59">
        <f t="shared" si="3"/>
        <v>7.9041148104971226</v>
      </c>
      <c r="N63" s="59">
        <f t="shared" si="4"/>
        <v>-0.51164901311708011</v>
      </c>
      <c r="O63" s="59">
        <f t="shared" si="10"/>
        <v>1.0860324731300608E-2</v>
      </c>
      <c r="P63" s="59">
        <f t="shared" si="11"/>
        <v>7.893254485765822</v>
      </c>
      <c r="Q63" s="59">
        <f t="shared" si="13"/>
        <v>1.781940510859048E-2</v>
      </c>
      <c r="R63" s="70">
        <v>1703.1</v>
      </c>
      <c r="S63" s="70">
        <v>15</v>
      </c>
      <c r="T63" s="55">
        <f t="shared" si="5"/>
        <v>62</v>
      </c>
      <c r="U63" s="70">
        <v>15.4</v>
      </c>
      <c r="V63" s="72">
        <v>64</v>
      </c>
    </row>
    <row r="64" spans="1:22" x14ac:dyDescent="0.25">
      <c r="A64" s="5">
        <f t="shared" si="7"/>
        <v>63</v>
      </c>
      <c r="B64" s="5">
        <f t="shared" si="6"/>
        <v>1</v>
      </c>
      <c r="C64" s="28">
        <v>1962</v>
      </c>
      <c r="D64" s="28">
        <v>3</v>
      </c>
      <c r="E64" s="48">
        <v>1914.7</v>
      </c>
      <c r="F64" s="51">
        <v>2733.3389999999999</v>
      </c>
      <c r="G64" s="51">
        <f t="shared" si="8"/>
        <v>24.934999999999945</v>
      </c>
      <c r="H64" s="58">
        <f t="shared" si="0"/>
        <v>-2559.2688842975185</v>
      </c>
      <c r="I64" s="59">
        <f t="shared" si="9"/>
        <v>2708.404</v>
      </c>
      <c r="J64" s="59">
        <f t="shared" si="12"/>
        <v>2679.1489999999999</v>
      </c>
      <c r="K64" s="59">
        <f t="shared" si="1"/>
        <v>-2552.5938842975206</v>
      </c>
      <c r="L64" s="59">
        <f t="shared" si="2"/>
        <v>-2516.6638842975208</v>
      </c>
      <c r="M64" s="59">
        <f t="shared" si="3"/>
        <v>7.9132792177528177</v>
      </c>
      <c r="N64" s="59">
        <f t="shared" si="4"/>
        <v>-0.50248460586138499</v>
      </c>
      <c r="O64" s="59">
        <f t="shared" si="10"/>
        <v>9.1644072556951173E-3</v>
      </c>
      <c r="P64" s="59">
        <f t="shared" si="11"/>
        <v>7.9041148104971226</v>
      </c>
      <c r="Q64" s="59">
        <f t="shared" si="13"/>
        <v>1.0860324731300608E-2</v>
      </c>
      <c r="R64" s="70">
        <v>1717</v>
      </c>
      <c r="S64" s="70">
        <v>15.2</v>
      </c>
      <c r="T64" s="55">
        <f t="shared" si="5"/>
        <v>63</v>
      </c>
      <c r="U64" s="70">
        <v>15.8</v>
      </c>
      <c r="V64" s="72">
        <v>65</v>
      </c>
    </row>
    <row r="65" spans="1:22" x14ac:dyDescent="0.25">
      <c r="A65" s="5">
        <f t="shared" si="7"/>
        <v>64</v>
      </c>
      <c r="B65" s="5">
        <f t="shared" si="6"/>
        <v>1</v>
      </c>
      <c r="C65" s="28">
        <v>1962</v>
      </c>
      <c r="D65" s="28">
        <v>4</v>
      </c>
      <c r="E65" s="48">
        <v>1930.4</v>
      </c>
      <c r="F65" s="51">
        <v>2740.0140000000001</v>
      </c>
      <c r="G65" s="51">
        <f t="shared" si="8"/>
        <v>6.6750000000001819</v>
      </c>
      <c r="H65" s="58">
        <f t="shared" si="0"/>
        <v>-2552.5938842975183</v>
      </c>
      <c r="I65" s="59">
        <f t="shared" si="9"/>
        <v>2733.3389999999999</v>
      </c>
      <c r="J65" s="59">
        <f t="shared" si="12"/>
        <v>2708.404</v>
      </c>
      <c r="K65" s="59">
        <f t="shared" si="1"/>
        <v>-2516.6638842975208</v>
      </c>
      <c r="L65" s="59">
        <f t="shared" si="2"/>
        <v>-2482.0098842975208</v>
      </c>
      <c r="M65" s="59">
        <f t="shared" si="3"/>
        <v>7.9157183088581133</v>
      </c>
      <c r="N65" s="59">
        <f t="shared" si="4"/>
        <v>-0.50004551475608938</v>
      </c>
      <c r="O65" s="59">
        <f t="shared" si="10"/>
        <v>2.4390911052956099E-3</v>
      </c>
      <c r="P65" s="59">
        <f t="shared" si="11"/>
        <v>7.9132792177528177</v>
      </c>
      <c r="Q65" s="59">
        <f t="shared" si="13"/>
        <v>9.1644072556951173E-3</v>
      </c>
      <c r="R65" s="70">
        <v>1741.5</v>
      </c>
      <c r="S65" s="70">
        <v>15.4</v>
      </c>
      <c r="T65" s="55">
        <f t="shared" si="5"/>
        <v>64</v>
      </c>
      <c r="U65" s="70">
        <v>16.100000000000001</v>
      </c>
      <c r="V65" s="72">
        <v>66</v>
      </c>
    </row>
    <row r="66" spans="1:22" x14ac:dyDescent="0.25">
      <c r="A66" s="5">
        <f t="shared" si="7"/>
        <v>65</v>
      </c>
      <c r="B66" s="5">
        <f t="shared" si="6"/>
        <v>1</v>
      </c>
      <c r="C66" s="28">
        <v>1963</v>
      </c>
      <c r="D66" s="28">
        <v>1</v>
      </c>
      <c r="E66" s="48">
        <v>1946</v>
      </c>
      <c r="F66" s="51">
        <v>2775.944</v>
      </c>
      <c r="G66" s="51">
        <f t="shared" si="8"/>
        <v>35.929999999999836</v>
      </c>
      <c r="H66" s="58">
        <f t="shared" ref="H66:H129" si="14">F66-AVERAGE($F$2:$F$244)</f>
        <v>-2516.6638842975185</v>
      </c>
      <c r="I66" s="59">
        <f t="shared" si="9"/>
        <v>2740.0140000000001</v>
      </c>
      <c r="J66" s="59">
        <f t="shared" si="12"/>
        <v>2733.3389999999999</v>
      </c>
      <c r="K66" s="59">
        <f t="shared" ref="K66:K129" si="15">H67-AVERAGE($H$2:$H$244)</f>
        <v>-2482.0098842975208</v>
      </c>
      <c r="L66" s="59">
        <f t="shared" ref="L66:L129" si="16">H68-AVERAGE($H$2:$H$244)</f>
        <v>-2429.0958842975206</v>
      </c>
      <c r="M66" s="59">
        <f t="shared" ref="M66:M129" si="17">LN(F66)</f>
        <v>7.9287461485125563</v>
      </c>
      <c r="N66" s="59">
        <f t="shared" ref="N66:N129" si="18">M66-AVERAGE($M$2:$M$244)</f>
        <v>-0.4870176751016464</v>
      </c>
      <c r="O66" s="59">
        <f t="shared" si="10"/>
        <v>1.3027839654442985E-2</v>
      </c>
      <c r="P66" s="59">
        <f t="shared" si="11"/>
        <v>7.9157183088581133</v>
      </c>
      <c r="Q66" s="59">
        <f t="shared" si="13"/>
        <v>2.4390911052956099E-3</v>
      </c>
      <c r="R66" s="70">
        <v>1753.1</v>
      </c>
      <c r="S66" s="70">
        <v>15.8</v>
      </c>
      <c r="T66" s="55">
        <f t="shared" ref="T66:T129" si="19">A66</f>
        <v>65</v>
      </c>
      <c r="U66" s="70">
        <v>16.3</v>
      </c>
      <c r="V66" s="72">
        <v>67</v>
      </c>
    </row>
    <row r="67" spans="1:22" x14ac:dyDescent="0.25">
      <c r="A67" s="5">
        <f t="shared" si="7"/>
        <v>66</v>
      </c>
      <c r="B67" s="5">
        <f t="shared" ref="B67:B130" si="20">IF(C67="","",1)</f>
        <v>1</v>
      </c>
      <c r="C67" s="28">
        <v>1963</v>
      </c>
      <c r="D67" s="28">
        <v>2</v>
      </c>
      <c r="E67" s="48">
        <v>1964.3</v>
      </c>
      <c r="F67" s="51">
        <v>2810.598</v>
      </c>
      <c r="G67" s="51">
        <f t="shared" si="8"/>
        <v>34.653999999999996</v>
      </c>
      <c r="H67" s="58">
        <f t="shared" si="14"/>
        <v>-2482.0098842975185</v>
      </c>
      <c r="I67" s="59">
        <f t="shared" si="9"/>
        <v>2775.944</v>
      </c>
      <c r="J67" s="59">
        <f t="shared" si="12"/>
        <v>2740.0140000000001</v>
      </c>
      <c r="K67" s="59">
        <f t="shared" si="15"/>
        <v>-2429.0958842975206</v>
      </c>
      <c r="L67" s="59">
        <f t="shared" si="16"/>
        <v>-2406.8118842975209</v>
      </c>
      <c r="M67" s="59">
        <f t="shared" si="17"/>
        <v>7.9411525510745609</v>
      </c>
      <c r="N67" s="59">
        <f t="shared" si="18"/>
        <v>-0.47461127253964186</v>
      </c>
      <c r="O67" s="59">
        <f t="shared" si="10"/>
        <v>1.2406402562004537E-2</v>
      </c>
      <c r="P67" s="59">
        <f t="shared" si="11"/>
        <v>7.9287461485125563</v>
      </c>
      <c r="Q67" s="59">
        <f t="shared" si="13"/>
        <v>1.3027839654442985E-2</v>
      </c>
      <c r="R67" s="70">
        <v>1770</v>
      </c>
      <c r="S67" s="70">
        <v>16.100000000000001</v>
      </c>
      <c r="T67" s="55">
        <f t="shared" si="19"/>
        <v>66</v>
      </c>
      <c r="U67" s="70">
        <v>16.8</v>
      </c>
      <c r="V67" s="72">
        <v>68</v>
      </c>
    </row>
    <row r="68" spans="1:22" x14ac:dyDescent="0.25">
      <c r="A68" s="5">
        <f t="shared" ref="A68:A131" si="21">IF(B68="","",A67+1)</f>
        <v>67</v>
      </c>
      <c r="B68" s="5">
        <f t="shared" si="20"/>
        <v>1</v>
      </c>
      <c r="C68" s="28">
        <v>1963</v>
      </c>
      <c r="D68" s="28">
        <v>3</v>
      </c>
      <c r="E68" s="48">
        <v>1986.4</v>
      </c>
      <c r="F68" s="51">
        <v>2863.5120000000002</v>
      </c>
      <c r="G68" s="51">
        <f t="shared" ref="G68:G131" si="22">F68-F67</f>
        <v>52.914000000000215</v>
      </c>
      <c r="H68" s="58">
        <f t="shared" si="14"/>
        <v>-2429.0958842975183</v>
      </c>
      <c r="I68" s="59">
        <f t="shared" ref="I68:I131" si="23">F67</f>
        <v>2810.598</v>
      </c>
      <c r="J68" s="59">
        <f t="shared" si="12"/>
        <v>2775.944</v>
      </c>
      <c r="K68" s="59">
        <f t="shared" si="15"/>
        <v>-2406.8118842975209</v>
      </c>
      <c r="L68" s="59">
        <f t="shared" si="16"/>
        <v>-2342.117884297521</v>
      </c>
      <c r="M68" s="59">
        <f t="shared" si="17"/>
        <v>7.959804122500878</v>
      </c>
      <c r="N68" s="59">
        <f t="shared" si="18"/>
        <v>-0.45595970111332473</v>
      </c>
      <c r="O68" s="59">
        <f t="shared" ref="O68:O131" si="24">M68-M67</f>
        <v>1.8651571426317126E-2</v>
      </c>
      <c r="P68" s="59">
        <f t="shared" ref="P68:P131" si="25">M67</f>
        <v>7.9411525510745609</v>
      </c>
      <c r="Q68" s="59">
        <f t="shared" si="13"/>
        <v>1.2406402562004537E-2</v>
      </c>
      <c r="R68" s="70">
        <v>1794</v>
      </c>
      <c r="S68" s="70">
        <v>16.3</v>
      </c>
      <c r="T68" s="55">
        <f t="shared" si="19"/>
        <v>67</v>
      </c>
      <c r="U68" s="70">
        <v>17.5</v>
      </c>
      <c r="V68" s="72">
        <v>69</v>
      </c>
    </row>
    <row r="69" spans="1:22" x14ac:dyDescent="0.25">
      <c r="A69" s="5">
        <f t="shared" si="21"/>
        <v>68</v>
      </c>
      <c r="B69" s="5">
        <f t="shared" si="20"/>
        <v>1</v>
      </c>
      <c r="C69" s="28">
        <v>1963</v>
      </c>
      <c r="D69" s="28">
        <v>4</v>
      </c>
      <c r="E69" s="48">
        <v>2019.6</v>
      </c>
      <c r="F69" s="51">
        <v>2885.7959999999998</v>
      </c>
      <c r="G69" s="51">
        <f t="shared" si="22"/>
        <v>22.283999999999651</v>
      </c>
      <c r="H69" s="58">
        <f t="shared" si="14"/>
        <v>-2406.8118842975186</v>
      </c>
      <c r="I69" s="59">
        <f t="shared" si="23"/>
        <v>2863.5120000000002</v>
      </c>
      <c r="J69" s="59">
        <f t="shared" ref="J69:J132" si="26">F67</f>
        <v>2810.598</v>
      </c>
      <c r="K69" s="59">
        <f t="shared" si="15"/>
        <v>-2342.117884297521</v>
      </c>
      <c r="L69" s="59">
        <f t="shared" si="16"/>
        <v>-2307.8568842975205</v>
      </c>
      <c r="M69" s="59">
        <f t="shared" si="17"/>
        <v>7.9675560507647516</v>
      </c>
      <c r="N69" s="59">
        <f t="shared" si="18"/>
        <v>-0.44820777284945112</v>
      </c>
      <c r="O69" s="59">
        <f t="shared" si="24"/>
        <v>7.7519282638736087E-3</v>
      </c>
      <c r="P69" s="59">
        <f t="shared" si="25"/>
        <v>7.959804122500878</v>
      </c>
      <c r="Q69" s="59">
        <f t="shared" ref="Q69:Q132" si="27">O68</f>
        <v>1.8651571426317126E-2</v>
      </c>
      <c r="R69" s="70">
        <v>1809.3</v>
      </c>
      <c r="S69" s="70">
        <v>16.8</v>
      </c>
      <c r="T69" s="55">
        <f t="shared" si="19"/>
        <v>68</v>
      </c>
      <c r="U69" s="70">
        <v>18</v>
      </c>
      <c r="V69" s="72">
        <v>70</v>
      </c>
    </row>
    <row r="70" spans="1:22" x14ac:dyDescent="0.25">
      <c r="A70" s="5">
        <f t="shared" si="21"/>
        <v>69</v>
      </c>
      <c r="B70" s="5">
        <f t="shared" si="20"/>
        <v>1</v>
      </c>
      <c r="C70" s="28">
        <v>1964</v>
      </c>
      <c r="D70" s="28">
        <v>1</v>
      </c>
      <c r="E70" s="48">
        <v>2060.6</v>
      </c>
      <c r="F70" s="51">
        <v>2950.49</v>
      </c>
      <c r="G70" s="51">
        <f t="shared" si="22"/>
        <v>64.69399999999996</v>
      </c>
      <c r="H70" s="58">
        <f t="shared" si="14"/>
        <v>-2342.1178842975187</v>
      </c>
      <c r="I70" s="59">
        <f t="shared" si="23"/>
        <v>2885.7959999999998</v>
      </c>
      <c r="J70" s="59">
        <f t="shared" si="26"/>
        <v>2863.5120000000002</v>
      </c>
      <c r="K70" s="59">
        <f t="shared" si="15"/>
        <v>-2307.8568842975205</v>
      </c>
      <c r="L70" s="59">
        <f t="shared" si="16"/>
        <v>-2267.1158842975206</v>
      </c>
      <c r="M70" s="59">
        <f t="shared" si="17"/>
        <v>7.9897265372354216</v>
      </c>
      <c r="N70" s="59">
        <f t="shared" si="18"/>
        <v>-0.42603728637878113</v>
      </c>
      <c r="O70" s="59">
        <f t="shared" si="24"/>
        <v>2.2170486470669992E-2</v>
      </c>
      <c r="P70" s="59">
        <f t="shared" si="25"/>
        <v>7.9675560507647516</v>
      </c>
      <c r="Q70" s="59">
        <f t="shared" si="27"/>
        <v>7.7519282638736087E-3</v>
      </c>
      <c r="R70" s="70">
        <v>1845.2</v>
      </c>
      <c r="S70" s="70">
        <v>17.5</v>
      </c>
      <c r="T70" s="55">
        <f t="shared" si="19"/>
        <v>69</v>
      </c>
      <c r="U70" s="70">
        <v>18.399999999999999</v>
      </c>
      <c r="V70" s="72">
        <v>71</v>
      </c>
    </row>
    <row r="71" spans="1:22" x14ac:dyDescent="0.25">
      <c r="A71" s="5">
        <f t="shared" si="21"/>
        <v>70</v>
      </c>
      <c r="B71" s="5">
        <f t="shared" si="20"/>
        <v>1</v>
      </c>
      <c r="C71" s="28">
        <v>1964</v>
      </c>
      <c r="D71" s="28">
        <v>2</v>
      </c>
      <c r="E71" s="48">
        <v>2116.8000000000002</v>
      </c>
      <c r="F71" s="51">
        <v>2984.7510000000002</v>
      </c>
      <c r="G71" s="51">
        <f t="shared" si="22"/>
        <v>34.261000000000422</v>
      </c>
      <c r="H71" s="58">
        <f t="shared" si="14"/>
        <v>-2307.8568842975183</v>
      </c>
      <c r="I71" s="59">
        <f t="shared" si="23"/>
        <v>2950.49</v>
      </c>
      <c r="J71" s="59">
        <f t="shared" si="26"/>
        <v>2885.7959999999998</v>
      </c>
      <c r="K71" s="59">
        <f t="shared" si="15"/>
        <v>-2267.1158842975206</v>
      </c>
      <c r="L71" s="59">
        <f t="shared" si="16"/>
        <v>-2258.9678842975209</v>
      </c>
      <c r="M71" s="59">
        <f t="shared" si="17"/>
        <v>8.0012716052618771</v>
      </c>
      <c r="N71" s="59">
        <f t="shared" si="18"/>
        <v>-0.41449221835232564</v>
      </c>
      <c r="O71" s="59">
        <f t="shared" si="24"/>
        <v>1.1545068026455496E-2</v>
      </c>
      <c r="P71" s="59">
        <f t="shared" si="25"/>
        <v>7.9897265372354216</v>
      </c>
      <c r="Q71" s="59">
        <f t="shared" si="27"/>
        <v>2.2170486470669992E-2</v>
      </c>
      <c r="R71" s="70">
        <v>1877.9</v>
      </c>
      <c r="S71" s="70">
        <v>18</v>
      </c>
      <c r="T71" s="55">
        <f t="shared" si="19"/>
        <v>70</v>
      </c>
      <c r="U71" s="70">
        <v>18.899999999999999</v>
      </c>
      <c r="V71" s="72">
        <v>72</v>
      </c>
    </row>
    <row r="72" spans="1:22" x14ac:dyDescent="0.25">
      <c r="A72" s="5">
        <f t="shared" si="21"/>
        <v>71</v>
      </c>
      <c r="B72" s="5">
        <f t="shared" si="20"/>
        <v>1</v>
      </c>
      <c r="C72" s="28">
        <v>1964</v>
      </c>
      <c r="D72" s="28">
        <v>3</v>
      </c>
      <c r="E72" s="48">
        <v>2144.6</v>
      </c>
      <c r="F72" s="51">
        <v>3025.4920000000002</v>
      </c>
      <c r="G72" s="51">
        <f t="shared" si="22"/>
        <v>40.740999999999985</v>
      </c>
      <c r="H72" s="58">
        <f t="shared" si="14"/>
        <v>-2267.1158842975183</v>
      </c>
      <c r="I72" s="59">
        <f t="shared" si="23"/>
        <v>2984.7510000000002</v>
      </c>
      <c r="J72" s="59">
        <f t="shared" si="26"/>
        <v>2950.49</v>
      </c>
      <c r="K72" s="59">
        <f t="shared" si="15"/>
        <v>-2258.9678842975209</v>
      </c>
      <c r="L72" s="59">
        <f t="shared" si="16"/>
        <v>-2184.4568842975209</v>
      </c>
      <c r="M72" s="59">
        <f t="shared" si="17"/>
        <v>8.0148290018678381</v>
      </c>
      <c r="N72" s="59">
        <f t="shared" si="18"/>
        <v>-0.40093482174636463</v>
      </c>
      <c r="O72" s="59">
        <f t="shared" si="24"/>
        <v>1.3557396605961003E-2</v>
      </c>
      <c r="P72" s="59">
        <f t="shared" si="25"/>
        <v>8.0012716052618771</v>
      </c>
      <c r="Q72" s="59">
        <f t="shared" si="27"/>
        <v>1.1545068026455496E-2</v>
      </c>
      <c r="R72" s="70">
        <v>1912.6</v>
      </c>
      <c r="S72" s="70">
        <v>18.399999999999999</v>
      </c>
      <c r="T72" s="55">
        <f t="shared" si="19"/>
        <v>71</v>
      </c>
      <c r="U72" s="70">
        <v>19.2</v>
      </c>
      <c r="V72" s="72">
        <v>73</v>
      </c>
    </row>
    <row r="73" spans="1:22" x14ac:dyDescent="0.25">
      <c r="A73" s="5">
        <f t="shared" si="21"/>
        <v>72</v>
      </c>
      <c r="B73" s="5">
        <f t="shared" si="20"/>
        <v>1</v>
      </c>
      <c r="C73" s="28">
        <v>1964</v>
      </c>
      <c r="D73" s="28">
        <v>4</v>
      </c>
      <c r="E73" s="48">
        <v>2169.4</v>
      </c>
      <c r="F73" s="51">
        <v>3033.64</v>
      </c>
      <c r="G73" s="51">
        <f t="shared" si="22"/>
        <v>8.1479999999996835</v>
      </c>
      <c r="H73" s="58">
        <f t="shared" si="14"/>
        <v>-2258.9678842975186</v>
      </c>
      <c r="I73" s="59">
        <f t="shared" si="23"/>
        <v>3025.4920000000002</v>
      </c>
      <c r="J73" s="59">
        <f t="shared" si="26"/>
        <v>2984.7510000000002</v>
      </c>
      <c r="K73" s="59">
        <f t="shared" si="15"/>
        <v>-2184.4568842975209</v>
      </c>
      <c r="L73" s="59">
        <f t="shared" si="16"/>
        <v>-2142.4408842975208</v>
      </c>
      <c r="M73" s="59">
        <f t="shared" si="17"/>
        <v>8.0175184976277816</v>
      </c>
      <c r="N73" s="59">
        <f t="shared" si="18"/>
        <v>-0.39824532598642115</v>
      </c>
      <c r="O73" s="59">
        <f t="shared" si="24"/>
        <v>2.6894957599434832E-3</v>
      </c>
      <c r="P73" s="59">
        <f t="shared" si="25"/>
        <v>8.0148290018678381</v>
      </c>
      <c r="Q73" s="59">
        <f t="shared" si="27"/>
        <v>1.3557396605961003E-2</v>
      </c>
      <c r="R73" s="70">
        <v>1918</v>
      </c>
      <c r="S73" s="70">
        <v>18.899999999999999</v>
      </c>
      <c r="T73" s="55">
        <f t="shared" si="19"/>
        <v>72</v>
      </c>
      <c r="U73" s="70">
        <v>19.899999999999999</v>
      </c>
      <c r="V73" s="72">
        <v>74</v>
      </c>
    </row>
    <row r="74" spans="1:22" x14ac:dyDescent="0.25">
      <c r="A74" s="5">
        <f t="shared" si="21"/>
        <v>73</v>
      </c>
      <c r="B74" s="5">
        <f t="shared" si="20"/>
        <v>1</v>
      </c>
      <c r="C74" s="28">
        <v>1965</v>
      </c>
      <c r="D74" s="28">
        <v>1</v>
      </c>
      <c r="E74" s="48">
        <v>2193.3000000000002</v>
      </c>
      <c r="F74" s="51">
        <v>3108.1509999999998</v>
      </c>
      <c r="G74" s="51">
        <f t="shared" si="22"/>
        <v>74.510999999999967</v>
      </c>
      <c r="H74" s="58">
        <f t="shared" si="14"/>
        <v>-2184.4568842975186</v>
      </c>
      <c r="I74" s="59">
        <f t="shared" si="23"/>
        <v>3033.64</v>
      </c>
      <c r="J74" s="59">
        <f t="shared" si="26"/>
        <v>3025.4920000000002</v>
      </c>
      <c r="K74" s="59">
        <f t="shared" si="15"/>
        <v>-2142.4408842975208</v>
      </c>
      <c r="L74" s="59">
        <f t="shared" si="16"/>
        <v>-2078.5318842975207</v>
      </c>
      <c r="M74" s="59">
        <f t="shared" si="17"/>
        <v>8.0417832946059438</v>
      </c>
      <c r="N74" s="59">
        <f t="shared" si="18"/>
        <v>-0.37398052900825896</v>
      </c>
      <c r="O74" s="59">
        <f t="shared" si="24"/>
        <v>2.4264796978162195E-2</v>
      </c>
      <c r="P74" s="59">
        <f t="shared" si="25"/>
        <v>8.0175184976277816</v>
      </c>
      <c r="Q74" s="59">
        <f t="shared" si="27"/>
        <v>2.6894957599434832E-3</v>
      </c>
      <c r="R74" s="70">
        <v>1960.3</v>
      </c>
      <c r="S74" s="70">
        <v>19.2</v>
      </c>
      <c r="T74" s="55">
        <f t="shared" si="19"/>
        <v>73</v>
      </c>
      <c r="U74" s="70">
        <v>20.5</v>
      </c>
      <c r="V74" s="72">
        <v>75</v>
      </c>
    </row>
    <row r="75" spans="1:22" x14ac:dyDescent="0.25">
      <c r="A75" s="5">
        <f t="shared" si="21"/>
        <v>74</v>
      </c>
      <c r="B75" s="5">
        <f t="shared" si="20"/>
        <v>1</v>
      </c>
      <c r="C75" s="28">
        <v>1965</v>
      </c>
      <c r="D75" s="28">
        <v>2</v>
      </c>
      <c r="E75" s="48">
        <v>2217.4</v>
      </c>
      <c r="F75" s="51">
        <v>3150.1669999999999</v>
      </c>
      <c r="G75" s="51">
        <f t="shared" si="22"/>
        <v>42.016000000000076</v>
      </c>
      <c r="H75" s="58">
        <f t="shared" si="14"/>
        <v>-2142.4408842975186</v>
      </c>
      <c r="I75" s="59">
        <f t="shared" si="23"/>
        <v>3108.1509999999998</v>
      </c>
      <c r="J75" s="59">
        <f t="shared" si="26"/>
        <v>3033.64</v>
      </c>
      <c r="K75" s="59">
        <f t="shared" si="15"/>
        <v>-2078.5318842975207</v>
      </c>
      <c r="L75" s="59">
        <f t="shared" si="16"/>
        <v>-2000.7818842975209</v>
      </c>
      <c r="M75" s="59">
        <f t="shared" si="17"/>
        <v>8.0552107462874023</v>
      </c>
      <c r="N75" s="59">
        <f t="shared" si="18"/>
        <v>-0.36055307732680042</v>
      </c>
      <c r="O75" s="59">
        <f t="shared" si="24"/>
        <v>1.3427451681458535E-2</v>
      </c>
      <c r="P75" s="59">
        <f t="shared" si="25"/>
        <v>8.0417832946059438</v>
      </c>
      <c r="Q75" s="59">
        <f t="shared" si="27"/>
        <v>2.4264796978162195E-2</v>
      </c>
      <c r="R75" s="70">
        <v>1982</v>
      </c>
      <c r="S75" s="70">
        <v>19.899999999999999</v>
      </c>
      <c r="T75" s="55">
        <f t="shared" si="19"/>
        <v>74</v>
      </c>
      <c r="U75" s="70">
        <v>21.2</v>
      </c>
      <c r="V75" s="72">
        <v>76</v>
      </c>
    </row>
    <row r="76" spans="1:22" x14ac:dyDescent="0.25">
      <c r="A76" s="5">
        <f t="shared" si="21"/>
        <v>75</v>
      </c>
      <c r="B76" s="5">
        <f t="shared" si="20"/>
        <v>1</v>
      </c>
      <c r="C76" s="28">
        <v>1965</v>
      </c>
      <c r="D76" s="28">
        <v>3</v>
      </c>
      <c r="E76" s="48">
        <v>2278.4</v>
      </c>
      <c r="F76" s="51">
        <v>3214.076</v>
      </c>
      <c r="G76" s="51">
        <f t="shared" si="22"/>
        <v>63.909000000000106</v>
      </c>
      <c r="H76" s="58">
        <f t="shared" si="14"/>
        <v>-2078.5318842975184</v>
      </c>
      <c r="I76" s="59">
        <f t="shared" si="23"/>
        <v>3150.1669999999999</v>
      </c>
      <c r="J76" s="59">
        <f t="shared" si="26"/>
        <v>3108.1509999999998</v>
      </c>
      <c r="K76" s="59">
        <f t="shared" si="15"/>
        <v>-2000.7818842975209</v>
      </c>
      <c r="L76" s="59">
        <f t="shared" si="16"/>
        <v>-1920.2828842975212</v>
      </c>
      <c r="M76" s="59">
        <f t="shared" si="17"/>
        <v>8.0752951925642424</v>
      </c>
      <c r="N76" s="59">
        <f t="shared" si="18"/>
        <v>-0.34046863104996028</v>
      </c>
      <c r="O76" s="59">
        <f t="shared" si="24"/>
        <v>2.008444627684014E-2</v>
      </c>
      <c r="P76" s="59">
        <f t="shared" si="25"/>
        <v>8.0552107462874023</v>
      </c>
      <c r="Q76" s="59">
        <f t="shared" si="27"/>
        <v>1.3427451681458535E-2</v>
      </c>
      <c r="R76" s="70">
        <v>2016</v>
      </c>
      <c r="S76" s="70">
        <v>20.5</v>
      </c>
      <c r="T76" s="55">
        <f t="shared" si="19"/>
        <v>75</v>
      </c>
      <c r="U76" s="70">
        <v>21.3</v>
      </c>
      <c r="V76" s="72">
        <v>77</v>
      </c>
    </row>
    <row r="77" spans="1:22" x14ac:dyDescent="0.25">
      <c r="A77" s="5">
        <f t="shared" si="21"/>
        <v>76</v>
      </c>
      <c r="B77" s="5">
        <f t="shared" si="20"/>
        <v>1</v>
      </c>
      <c r="C77" s="28">
        <v>1965</v>
      </c>
      <c r="D77" s="28">
        <v>4</v>
      </c>
      <c r="E77" s="48">
        <v>2324.3000000000002</v>
      </c>
      <c r="F77" s="51">
        <v>3291.826</v>
      </c>
      <c r="G77" s="51">
        <f t="shared" si="22"/>
        <v>77.75</v>
      </c>
      <c r="H77" s="58">
        <f t="shared" si="14"/>
        <v>-2000.7818842975184</v>
      </c>
      <c r="I77" s="59">
        <f t="shared" si="23"/>
        <v>3214.076</v>
      </c>
      <c r="J77" s="59">
        <f t="shared" si="26"/>
        <v>3150.1669999999999</v>
      </c>
      <c r="K77" s="59">
        <f t="shared" si="15"/>
        <v>-1920.2828842975212</v>
      </c>
      <c r="L77" s="59">
        <f t="shared" si="16"/>
        <v>-1908.6008842975209</v>
      </c>
      <c r="M77" s="59">
        <f t="shared" si="17"/>
        <v>8.0991977049930171</v>
      </c>
      <c r="N77" s="59">
        <f t="shared" si="18"/>
        <v>-0.31656611862118567</v>
      </c>
      <c r="O77" s="59">
        <f t="shared" si="24"/>
        <v>2.3902512428774614E-2</v>
      </c>
      <c r="P77" s="59">
        <f t="shared" si="25"/>
        <v>8.0752951925642424</v>
      </c>
      <c r="Q77" s="59">
        <f t="shared" si="27"/>
        <v>2.008444627684014E-2</v>
      </c>
      <c r="R77" s="70">
        <v>2072.6999999999998</v>
      </c>
      <c r="S77" s="70">
        <v>21.2</v>
      </c>
      <c r="T77" s="55">
        <f t="shared" si="19"/>
        <v>76</v>
      </c>
      <c r="U77" s="70">
        <v>20.9</v>
      </c>
      <c r="V77" s="72">
        <v>78</v>
      </c>
    </row>
    <row r="78" spans="1:22" x14ac:dyDescent="0.25">
      <c r="A78" s="5">
        <f t="shared" si="21"/>
        <v>77</v>
      </c>
      <c r="B78" s="5">
        <f t="shared" si="20"/>
        <v>1</v>
      </c>
      <c r="C78" s="28">
        <v>1966</v>
      </c>
      <c r="D78" s="28">
        <v>1</v>
      </c>
      <c r="E78" s="48">
        <v>2345.9</v>
      </c>
      <c r="F78" s="51">
        <v>3372.3249999999998</v>
      </c>
      <c r="G78" s="51">
        <f t="shared" si="22"/>
        <v>80.498999999999796</v>
      </c>
      <c r="H78" s="58">
        <f t="shared" si="14"/>
        <v>-1920.2828842975186</v>
      </c>
      <c r="I78" s="59">
        <f t="shared" si="23"/>
        <v>3291.826</v>
      </c>
      <c r="J78" s="59">
        <f t="shared" si="26"/>
        <v>3214.076</v>
      </c>
      <c r="K78" s="59">
        <f t="shared" si="15"/>
        <v>-1908.6008842975209</v>
      </c>
      <c r="L78" s="59">
        <f t="shared" si="16"/>
        <v>-1886.3158842975211</v>
      </c>
      <c r="M78" s="59">
        <f t="shared" si="17"/>
        <v>8.12335769644646</v>
      </c>
      <c r="N78" s="59">
        <f t="shared" si="18"/>
        <v>-0.29240612716774272</v>
      </c>
      <c r="O78" s="59">
        <f t="shared" si="24"/>
        <v>2.4159991453442942E-2</v>
      </c>
      <c r="P78" s="59">
        <f t="shared" si="25"/>
        <v>8.0991977049930171</v>
      </c>
      <c r="Q78" s="59">
        <f t="shared" si="27"/>
        <v>2.3902512428774614E-2</v>
      </c>
      <c r="R78" s="70">
        <v>2103.1999999999998</v>
      </c>
      <c r="S78" s="70">
        <v>21.3</v>
      </c>
      <c r="T78" s="55">
        <f t="shared" si="19"/>
        <v>77</v>
      </c>
      <c r="U78" s="70">
        <v>20.5</v>
      </c>
      <c r="V78" s="72">
        <v>79</v>
      </c>
    </row>
    <row r="79" spans="1:22" x14ac:dyDescent="0.25">
      <c r="A79" s="5">
        <f t="shared" si="21"/>
        <v>78</v>
      </c>
      <c r="B79" s="5">
        <f t="shared" si="20"/>
        <v>1</v>
      </c>
      <c r="C79" s="28">
        <v>1966</v>
      </c>
      <c r="D79" s="28">
        <v>2</v>
      </c>
      <c r="E79" s="48">
        <v>2351.6999999999998</v>
      </c>
      <c r="F79" s="51">
        <v>3384.0070000000001</v>
      </c>
      <c r="G79" s="51">
        <f t="shared" si="22"/>
        <v>11.682000000000244</v>
      </c>
      <c r="H79" s="58">
        <f t="shared" si="14"/>
        <v>-1908.6008842975184</v>
      </c>
      <c r="I79" s="59">
        <f t="shared" si="23"/>
        <v>3372.3249999999998</v>
      </c>
      <c r="J79" s="59">
        <f t="shared" si="26"/>
        <v>3291.826</v>
      </c>
      <c r="K79" s="59">
        <f t="shared" si="15"/>
        <v>-1886.3158842975211</v>
      </c>
      <c r="L79" s="59">
        <f t="shared" si="16"/>
        <v>-1858.9268842975209</v>
      </c>
      <c r="M79" s="59">
        <f t="shared" si="17"/>
        <v>8.1268157892818937</v>
      </c>
      <c r="N79" s="59">
        <f t="shared" si="18"/>
        <v>-0.28894803433230898</v>
      </c>
      <c r="O79" s="59">
        <f t="shared" si="24"/>
        <v>3.4580928354337459E-3</v>
      </c>
      <c r="P79" s="59">
        <f t="shared" si="25"/>
        <v>8.12335769644646</v>
      </c>
      <c r="Q79" s="59">
        <f t="shared" si="27"/>
        <v>2.4159991453442942E-2</v>
      </c>
      <c r="R79" s="70">
        <v>2109</v>
      </c>
      <c r="S79" s="70">
        <v>20.9</v>
      </c>
      <c r="T79" s="55">
        <f t="shared" si="19"/>
        <v>78</v>
      </c>
      <c r="U79" s="70">
        <v>20</v>
      </c>
      <c r="V79" s="72">
        <v>80</v>
      </c>
    </row>
    <row r="80" spans="1:22" x14ac:dyDescent="0.25">
      <c r="A80" s="5">
        <f t="shared" si="21"/>
        <v>79</v>
      </c>
      <c r="B80" s="5">
        <f t="shared" si="20"/>
        <v>1</v>
      </c>
      <c r="C80" s="28">
        <v>1966</v>
      </c>
      <c r="D80" s="28">
        <v>3</v>
      </c>
      <c r="E80" s="48">
        <v>2381.3000000000002</v>
      </c>
      <c r="F80" s="51">
        <v>3406.2919999999999</v>
      </c>
      <c r="G80" s="51">
        <f t="shared" si="22"/>
        <v>22.284999999999854</v>
      </c>
      <c r="H80" s="58">
        <f t="shared" si="14"/>
        <v>-1886.3158842975186</v>
      </c>
      <c r="I80" s="59">
        <f t="shared" si="23"/>
        <v>3384.0070000000001</v>
      </c>
      <c r="J80" s="59">
        <f t="shared" si="26"/>
        <v>3372.3249999999998</v>
      </c>
      <c r="K80" s="59">
        <f t="shared" si="15"/>
        <v>-1858.9268842975209</v>
      </c>
      <c r="L80" s="59">
        <f t="shared" si="16"/>
        <v>-1828.4938842975209</v>
      </c>
      <c r="M80" s="59">
        <f t="shared" si="17"/>
        <v>8.1333795886107669</v>
      </c>
      <c r="N80" s="59">
        <f t="shared" si="18"/>
        <v>-0.28238423500343579</v>
      </c>
      <c r="O80" s="59">
        <f t="shared" si="24"/>
        <v>6.5637993288731877E-3</v>
      </c>
      <c r="P80" s="59">
        <f t="shared" si="25"/>
        <v>8.1268157892818937</v>
      </c>
      <c r="Q80" s="59">
        <f t="shared" si="27"/>
        <v>3.4580928354337459E-3</v>
      </c>
      <c r="R80" s="70">
        <v>2133.1</v>
      </c>
      <c r="S80" s="70">
        <v>20.5</v>
      </c>
      <c r="T80" s="55">
        <f t="shared" si="19"/>
        <v>79</v>
      </c>
      <c r="U80" s="70">
        <v>21.1</v>
      </c>
      <c r="V80" s="72">
        <v>81</v>
      </c>
    </row>
    <row r="81" spans="1:22" x14ac:dyDescent="0.25">
      <c r="A81" s="5">
        <f t="shared" si="21"/>
        <v>80</v>
      </c>
      <c r="B81" s="5">
        <f t="shared" si="20"/>
        <v>1</v>
      </c>
      <c r="C81" s="28">
        <v>1966</v>
      </c>
      <c r="D81" s="28">
        <v>4</v>
      </c>
      <c r="E81" s="48">
        <v>2408.6</v>
      </c>
      <c r="F81" s="51">
        <v>3433.681</v>
      </c>
      <c r="G81" s="51">
        <f t="shared" si="22"/>
        <v>27.389000000000124</v>
      </c>
      <c r="H81" s="58">
        <f t="shared" si="14"/>
        <v>-1858.9268842975184</v>
      </c>
      <c r="I81" s="59">
        <f t="shared" si="23"/>
        <v>3406.2919999999999</v>
      </c>
      <c r="J81" s="59">
        <f t="shared" si="26"/>
        <v>3384.0070000000001</v>
      </c>
      <c r="K81" s="59">
        <f t="shared" si="15"/>
        <v>-1828.4938842975209</v>
      </c>
      <c r="L81" s="59">
        <f t="shared" si="16"/>
        <v>-1828.297884297521</v>
      </c>
      <c r="M81" s="59">
        <f t="shared" si="17"/>
        <v>8.1413881425588759</v>
      </c>
      <c r="N81" s="59">
        <f t="shared" si="18"/>
        <v>-0.27437568105532684</v>
      </c>
      <c r="O81" s="59">
        <f t="shared" si="24"/>
        <v>8.008553948108954E-3</v>
      </c>
      <c r="P81" s="59">
        <f t="shared" si="25"/>
        <v>8.1333795886107669</v>
      </c>
      <c r="Q81" s="59">
        <f t="shared" si="27"/>
        <v>6.5637993288731877E-3</v>
      </c>
      <c r="R81" s="70">
        <v>2142</v>
      </c>
      <c r="S81" s="70">
        <v>20</v>
      </c>
      <c r="T81" s="55">
        <f t="shared" si="19"/>
        <v>80</v>
      </c>
      <c r="U81" s="70">
        <v>21.7</v>
      </c>
      <c r="V81" s="72">
        <v>82</v>
      </c>
    </row>
    <row r="82" spans="1:22" x14ac:dyDescent="0.25">
      <c r="A82" s="5">
        <f t="shared" si="21"/>
        <v>81</v>
      </c>
      <c r="B82" s="5">
        <f t="shared" si="20"/>
        <v>1</v>
      </c>
      <c r="C82" s="28">
        <v>1967</v>
      </c>
      <c r="D82" s="28">
        <v>1</v>
      </c>
      <c r="E82" s="48">
        <v>2445</v>
      </c>
      <c r="F82" s="51">
        <v>3464.114</v>
      </c>
      <c r="G82" s="51">
        <f t="shared" si="22"/>
        <v>30.432999999999993</v>
      </c>
      <c r="H82" s="58">
        <f t="shared" si="14"/>
        <v>-1828.4938842975184</v>
      </c>
      <c r="I82" s="59">
        <f t="shared" si="23"/>
        <v>3433.681</v>
      </c>
      <c r="J82" s="59">
        <f t="shared" si="26"/>
        <v>3406.2919999999999</v>
      </c>
      <c r="K82" s="59">
        <f t="shared" si="15"/>
        <v>-1828.297884297521</v>
      </c>
      <c r="L82" s="59">
        <f t="shared" si="16"/>
        <v>-1800.8098842975212</v>
      </c>
      <c r="M82" s="59">
        <f t="shared" si="17"/>
        <v>8.1502121790715218</v>
      </c>
      <c r="N82" s="59">
        <f t="shared" si="18"/>
        <v>-0.26555164454268088</v>
      </c>
      <c r="O82" s="59">
        <f t="shared" si="24"/>
        <v>8.8240365126459608E-3</v>
      </c>
      <c r="P82" s="59">
        <f t="shared" si="25"/>
        <v>8.1413881425588759</v>
      </c>
      <c r="Q82" s="59">
        <f t="shared" si="27"/>
        <v>8.008553948108954E-3</v>
      </c>
      <c r="R82" s="70">
        <v>2154.6</v>
      </c>
      <c r="S82" s="70">
        <v>21.1</v>
      </c>
      <c r="T82" s="55">
        <f t="shared" si="19"/>
        <v>81</v>
      </c>
      <c r="U82" s="70">
        <v>22.1</v>
      </c>
      <c r="V82" s="72">
        <v>83</v>
      </c>
    </row>
    <row r="83" spans="1:22" x14ac:dyDescent="0.25">
      <c r="A83" s="5">
        <f t="shared" si="21"/>
        <v>82</v>
      </c>
      <c r="B83" s="5">
        <f t="shared" si="20"/>
        <v>1</v>
      </c>
      <c r="C83" s="28">
        <v>1967</v>
      </c>
      <c r="D83" s="28">
        <v>2</v>
      </c>
      <c r="E83" s="48">
        <v>2464.5</v>
      </c>
      <c r="F83" s="51">
        <v>3464.31</v>
      </c>
      <c r="G83" s="51">
        <f t="shared" si="22"/>
        <v>0.19599999999991269</v>
      </c>
      <c r="H83" s="58">
        <f t="shared" si="14"/>
        <v>-1828.2978842975185</v>
      </c>
      <c r="I83" s="59">
        <f t="shared" si="23"/>
        <v>3464.114</v>
      </c>
      <c r="J83" s="59">
        <f t="shared" si="26"/>
        <v>3433.681</v>
      </c>
      <c r="K83" s="59">
        <f t="shared" si="15"/>
        <v>-1800.8098842975212</v>
      </c>
      <c r="L83" s="59">
        <f t="shared" si="16"/>
        <v>-1774.402884297521</v>
      </c>
      <c r="M83" s="59">
        <f t="shared" si="17"/>
        <v>8.1502687575950219</v>
      </c>
      <c r="N83" s="59">
        <f t="shared" si="18"/>
        <v>-0.26549506601918083</v>
      </c>
      <c r="O83" s="59">
        <f t="shared" si="24"/>
        <v>5.6578523500050437E-5</v>
      </c>
      <c r="P83" s="59">
        <f t="shared" si="25"/>
        <v>8.1502121790715218</v>
      </c>
      <c r="Q83" s="59">
        <f t="shared" si="27"/>
        <v>8.8240365126459608E-3</v>
      </c>
      <c r="R83" s="70">
        <v>2183.4</v>
      </c>
      <c r="S83" s="70">
        <v>21.7</v>
      </c>
      <c r="T83" s="55">
        <f t="shared" si="19"/>
        <v>82</v>
      </c>
      <c r="U83" s="70">
        <v>21.2</v>
      </c>
      <c r="V83" s="72">
        <v>84</v>
      </c>
    </row>
    <row r="84" spans="1:22" x14ac:dyDescent="0.25">
      <c r="A84" s="5">
        <f t="shared" si="21"/>
        <v>83</v>
      </c>
      <c r="B84" s="5">
        <f t="shared" si="20"/>
        <v>1</v>
      </c>
      <c r="C84" s="28">
        <v>1967</v>
      </c>
      <c r="D84" s="28">
        <v>3</v>
      </c>
      <c r="E84" s="48">
        <v>2488.1</v>
      </c>
      <c r="F84" s="51">
        <v>3491.7979999999998</v>
      </c>
      <c r="G84" s="51">
        <f t="shared" si="22"/>
        <v>27.487999999999829</v>
      </c>
      <c r="H84" s="58">
        <f t="shared" si="14"/>
        <v>-1800.8098842975187</v>
      </c>
      <c r="I84" s="59">
        <f t="shared" si="23"/>
        <v>3464.31</v>
      </c>
      <c r="J84" s="59">
        <f t="shared" si="26"/>
        <v>3464.114</v>
      </c>
      <c r="K84" s="59">
        <f t="shared" si="15"/>
        <v>-1774.402884297521</v>
      </c>
      <c r="L84" s="59">
        <f t="shared" si="16"/>
        <v>-1701.9528842975208</v>
      </c>
      <c r="M84" s="59">
        <f t="shared" si="17"/>
        <v>8.1581720687800185</v>
      </c>
      <c r="N84" s="59">
        <f t="shared" si="18"/>
        <v>-0.25759175483418417</v>
      </c>
      <c r="O84" s="59">
        <f t="shared" si="24"/>
        <v>7.9033111849966531E-3</v>
      </c>
      <c r="P84" s="59">
        <f t="shared" si="25"/>
        <v>8.1502687575950219</v>
      </c>
      <c r="Q84" s="59">
        <f t="shared" si="27"/>
        <v>5.6578523500050437E-5</v>
      </c>
      <c r="R84" s="70">
        <v>2194.5</v>
      </c>
      <c r="S84" s="70">
        <v>22.1</v>
      </c>
      <c r="T84" s="55">
        <f t="shared" si="19"/>
        <v>83</v>
      </c>
      <c r="U84" s="70">
        <v>22.6</v>
      </c>
      <c r="V84" s="72">
        <v>85</v>
      </c>
    </row>
    <row r="85" spans="1:22" x14ac:dyDescent="0.25">
      <c r="A85" s="5">
        <f t="shared" si="21"/>
        <v>84</v>
      </c>
      <c r="B85" s="5">
        <f t="shared" si="20"/>
        <v>1</v>
      </c>
      <c r="C85" s="28">
        <v>1967</v>
      </c>
      <c r="D85" s="28">
        <v>4</v>
      </c>
      <c r="E85" s="48">
        <v>2506.1</v>
      </c>
      <c r="F85" s="51">
        <v>3518.2049999999999</v>
      </c>
      <c r="G85" s="51">
        <f t="shared" si="22"/>
        <v>26.407000000000153</v>
      </c>
      <c r="H85" s="58">
        <f t="shared" si="14"/>
        <v>-1774.4028842975185</v>
      </c>
      <c r="I85" s="59">
        <f t="shared" si="23"/>
        <v>3491.7979999999998</v>
      </c>
      <c r="J85" s="59">
        <f t="shared" si="26"/>
        <v>3464.31</v>
      </c>
      <c r="K85" s="59">
        <f t="shared" si="15"/>
        <v>-1701.9528842975208</v>
      </c>
      <c r="L85" s="59">
        <f t="shared" si="16"/>
        <v>-1640.989884297521</v>
      </c>
      <c r="M85" s="59">
        <f t="shared" si="17"/>
        <v>8.1657061953450807</v>
      </c>
      <c r="N85" s="59">
        <f t="shared" si="18"/>
        <v>-0.25005762826912203</v>
      </c>
      <c r="O85" s="59">
        <f t="shared" si="24"/>
        <v>7.5341265650621381E-3</v>
      </c>
      <c r="P85" s="59">
        <f t="shared" si="25"/>
        <v>8.1581720687800185</v>
      </c>
      <c r="Q85" s="59">
        <f t="shared" si="27"/>
        <v>7.9033111849966531E-3</v>
      </c>
      <c r="R85" s="70">
        <v>2207.8000000000002</v>
      </c>
      <c r="S85" s="70">
        <v>21.2</v>
      </c>
      <c r="T85" s="55">
        <f t="shared" si="19"/>
        <v>84</v>
      </c>
      <c r="U85" s="70">
        <v>23.4</v>
      </c>
      <c r="V85" s="72">
        <v>86</v>
      </c>
    </row>
    <row r="86" spans="1:22" x14ac:dyDescent="0.25">
      <c r="A86" s="5">
        <f t="shared" si="21"/>
        <v>85</v>
      </c>
      <c r="B86" s="5">
        <f t="shared" si="20"/>
        <v>1</v>
      </c>
      <c r="C86" s="28">
        <v>1968</v>
      </c>
      <c r="D86" s="28">
        <v>1</v>
      </c>
      <c r="E86" s="48">
        <v>2549.8000000000002</v>
      </c>
      <c r="F86" s="51">
        <v>3590.6550000000002</v>
      </c>
      <c r="G86" s="51">
        <f t="shared" si="22"/>
        <v>72.450000000000273</v>
      </c>
      <c r="H86" s="58">
        <f t="shared" si="14"/>
        <v>-1701.9528842975183</v>
      </c>
      <c r="I86" s="59">
        <f t="shared" si="23"/>
        <v>3518.2049999999999</v>
      </c>
      <c r="J86" s="59">
        <f t="shared" si="26"/>
        <v>3491.7979999999998</v>
      </c>
      <c r="K86" s="59">
        <f t="shared" si="15"/>
        <v>-1640.989884297521</v>
      </c>
      <c r="L86" s="59">
        <f t="shared" si="16"/>
        <v>-1616.152884297521</v>
      </c>
      <c r="M86" s="59">
        <f t="shared" si="17"/>
        <v>8.1860899160936</v>
      </c>
      <c r="N86" s="59">
        <f t="shared" si="18"/>
        <v>-0.22967390752060268</v>
      </c>
      <c r="O86" s="59">
        <f t="shared" si="24"/>
        <v>2.0383720748519352E-2</v>
      </c>
      <c r="P86" s="59">
        <f t="shared" si="25"/>
        <v>8.1657061953450807</v>
      </c>
      <c r="Q86" s="59">
        <f t="shared" si="27"/>
        <v>7.5341265650621381E-3</v>
      </c>
      <c r="R86" s="70">
        <v>2260.3000000000002</v>
      </c>
      <c r="S86" s="70">
        <v>22.6</v>
      </c>
      <c r="T86" s="55">
        <f t="shared" si="19"/>
        <v>85</v>
      </c>
      <c r="U86" s="70">
        <v>24</v>
      </c>
      <c r="V86" s="72">
        <v>87</v>
      </c>
    </row>
    <row r="87" spans="1:22" x14ac:dyDescent="0.25">
      <c r="A87" s="5">
        <f t="shared" si="21"/>
        <v>86</v>
      </c>
      <c r="B87" s="5">
        <f t="shared" si="20"/>
        <v>1</v>
      </c>
      <c r="C87" s="28">
        <v>1968</v>
      </c>
      <c r="D87" s="28">
        <v>2</v>
      </c>
      <c r="E87" s="48">
        <v>2592.3000000000002</v>
      </c>
      <c r="F87" s="51">
        <v>3651.6179999999999</v>
      </c>
      <c r="G87" s="51">
        <f t="shared" si="22"/>
        <v>60.962999999999738</v>
      </c>
      <c r="H87" s="58">
        <f t="shared" si="14"/>
        <v>-1640.9898842975185</v>
      </c>
      <c r="I87" s="59">
        <f t="shared" si="23"/>
        <v>3590.6550000000002</v>
      </c>
      <c r="J87" s="59">
        <f t="shared" si="26"/>
        <v>3518.2049999999999</v>
      </c>
      <c r="K87" s="59">
        <f t="shared" si="15"/>
        <v>-1616.152884297521</v>
      </c>
      <c r="L87" s="59">
        <f t="shared" si="16"/>
        <v>-1600.6418842975211</v>
      </c>
      <c r="M87" s="59">
        <f t="shared" si="17"/>
        <v>8.2029256360248173</v>
      </c>
      <c r="N87" s="59">
        <f t="shared" si="18"/>
        <v>-0.21283818758938544</v>
      </c>
      <c r="O87" s="59">
        <f t="shared" si="24"/>
        <v>1.6835719931217241E-2</v>
      </c>
      <c r="P87" s="59">
        <f t="shared" si="25"/>
        <v>8.1860899160936</v>
      </c>
      <c r="Q87" s="59">
        <f t="shared" si="27"/>
        <v>2.0383720748519352E-2</v>
      </c>
      <c r="R87" s="70">
        <v>2295.1</v>
      </c>
      <c r="S87" s="70">
        <v>23.4</v>
      </c>
      <c r="T87" s="55">
        <f t="shared" si="19"/>
        <v>86</v>
      </c>
      <c r="U87" s="70">
        <v>24.2</v>
      </c>
      <c r="V87" s="72">
        <v>88</v>
      </c>
    </row>
    <row r="88" spans="1:22" x14ac:dyDescent="0.25">
      <c r="A88" s="5">
        <f t="shared" si="21"/>
        <v>87</v>
      </c>
      <c r="B88" s="5">
        <f t="shared" si="20"/>
        <v>1</v>
      </c>
      <c r="C88" s="28">
        <v>1968</v>
      </c>
      <c r="D88" s="28">
        <v>3</v>
      </c>
      <c r="E88" s="48">
        <v>2597.1</v>
      </c>
      <c r="F88" s="51">
        <v>3676.4549999999999</v>
      </c>
      <c r="G88" s="51">
        <f t="shared" si="22"/>
        <v>24.836999999999989</v>
      </c>
      <c r="H88" s="58">
        <f t="shared" si="14"/>
        <v>-1616.1528842975185</v>
      </c>
      <c r="I88" s="59">
        <f t="shared" si="23"/>
        <v>3651.6179999999999</v>
      </c>
      <c r="J88" s="59">
        <f t="shared" si="26"/>
        <v>3590.6550000000002</v>
      </c>
      <c r="K88" s="59">
        <f t="shared" si="15"/>
        <v>-1600.6418842975211</v>
      </c>
      <c r="L88" s="59">
        <f t="shared" si="16"/>
        <v>-1542.4278842975211</v>
      </c>
      <c r="M88" s="59">
        <f t="shared" si="17"/>
        <v>8.2097042516592875</v>
      </c>
      <c r="N88" s="59">
        <f t="shared" si="18"/>
        <v>-0.2060595719549152</v>
      </c>
      <c r="O88" s="59">
        <f t="shared" si="24"/>
        <v>6.778615634470242E-3</v>
      </c>
      <c r="P88" s="59">
        <f t="shared" si="25"/>
        <v>8.2029256360248173</v>
      </c>
      <c r="Q88" s="59">
        <f t="shared" si="27"/>
        <v>1.6835719931217241E-2</v>
      </c>
      <c r="R88" s="70">
        <v>2338.1999999999998</v>
      </c>
      <c r="S88" s="70">
        <v>24</v>
      </c>
      <c r="T88" s="55">
        <f t="shared" si="19"/>
        <v>87</v>
      </c>
      <c r="U88" s="70">
        <v>24</v>
      </c>
      <c r="V88" s="72">
        <v>89</v>
      </c>
    </row>
    <row r="89" spans="1:22" x14ac:dyDescent="0.25">
      <c r="A89" s="5">
        <f t="shared" si="21"/>
        <v>88</v>
      </c>
      <c r="B89" s="5">
        <f t="shared" si="20"/>
        <v>1</v>
      </c>
      <c r="C89" s="28">
        <v>1968</v>
      </c>
      <c r="D89" s="28">
        <v>4</v>
      </c>
      <c r="E89" s="48">
        <v>2613.6999999999998</v>
      </c>
      <c r="F89" s="51">
        <v>3691.9659999999999</v>
      </c>
      <c r="G89" s="51">
        <f t="shared" si="22"/>
        <v>15.510999999999967</v>
      </c>
      <c r="H89" s="58">
        <f t="shared" si="14"/>
        <v>-1600.6418842975186</v>
      </c>
      <c r="I89" s="59">
        <f t="shared" si="23"/>
        <v>3676.4549999999999</v>
      </c>
      <c r="J89" s="59">
        <f t="shared" si="26"/>
        <v>3651.6179999999999</v>
      </c>
      <c r="K89" s="59">
        <f t="shared" si="15"/>
        <v>-1542.4278842975211</v>
      </c>
      <c r="L89" s="59">
        <f t="shared" si="16"/>
        <v>-1531.7268842975211</v>
      </c>
      <c r="M89" s="59">
        <f t="shared" si="17"/>
        <v>8.2139143864795798</v>
      </c>
      <c r="N89" s="59">
        <f t="shared" si="18"/>
        <v>-0.20184943713462289</v>
      </c>
      <c r="O89" s="59">
        <f t="shared" si="24"/>
        <v>4.2101348202923106E-3</v>
      </c>
      <c r="P89" s="59">
        <f t="shared" si="25"/>
        <v>8.2097042516592875</v>
      </c>
      <c r="Q89" s="59">
        <f t="shared" si="27"/>
        <v>6.778615634470242E-3</v>
      </c>
      <c r="R89" s="70">
        <v>2348.6</v>
      </c>
      <c r="S89" s="70">
        <v>24.2</v>
      </c>
      <c r="T89" s="55">
        <f t="shared" si="19"/>
        <v>88</v>
      </c>
      <c r="U89" s="70">
        <v>24.1</v>
      </c>
      <c r="V89" s="72">
        <v>90</v>
      </c>
    </row>
    <row r="90" spans="1:22" x14ac:dyDescent="0.25">
      <c r="A90" s="5">
        <f t="shared" si="21"/>
        <v>89</v>
      </c>
      <c r="B90" s="5">
        <f t="shared" si="20"/>
        <v>1</v>
      </c>
      <c r="C90" s="28">
        <v>1969</v>
      </c>
      <c r="D90" s="28">
        <v>1</v>
      </c>
      <c r="E90" s="48">
        <v>2617.5</v>
      </c>
      <c r="F90" s="51">
        <v>3750.18</v>
      </c>
      <c r="G90" s="51">
        <f t="shared" si="22"/>
        <v>58.213999999999942</v>
      </c>
      <c r="H90" s="58">
        <f t="shared" si="14"/>
        <v>-1542.4278842975186</v>
      </c>
      <c r="I90" s="59">
        <f t="shared" si="23"/>
        <v>3691.9659999999999</v>
      </c>
      <c r="J90" s="59">
        <f t="shared" si="26"/>
        <v>3676.4549999999999</v>
      </c>
      <c r="K90" s="59">
        <f t="shared" si="15"/>
        <v>-1531.7268842975211</v>
      </c>
      <c r="L90" s="59">
        <f t="shared" si="16"/>
        <v>-1508.3628842975211</v>
      </c>
      <c r="M90" s="59">
        <f t="shared" si="17"/>
        <v>8.2295591178124941</v>
      </c>
      <c r="N90" s="59">
        <f t="shared" si="18"/>
        <v>-0.18620470580170867</v>
      </c>
      <c r="O90" s="59">
        <f t="shared" si="24"/>
        <v>1.5644731332914219E-2</v>
      </c>
      <c r="P90" s="59">
        <f t="shared" si="25"/>
        <v>8.2139143864795798</v>
      </c>
      <c r="Q90" s="59">
        <f t="shared" si="27"/>
        <v>4.2101348202923106E-3</v>
      </c>
      <c r="R90" s="70">
        <v>2375</v>
      </c>
      <c r="S90" s="70">
        <v>24</v>
      </c>
      <c r="T90" s="55">
        <f t="shared" si="19"/>
        <v>89</v>
      </c>
      <c r="U90" s="70">
        <v>24.3</v>
      </c>
      <c r="V90" s="72">
        <v>91</v>
      </c>
    </row>
    <row r="91" spans="1:22" x14ac:dyDescent="0.25">
      <c r="A91" s="5">
        <f t="shared" si="21"/>
        <v>90</v>
      </c>
      <c r="B91" s="5">
        <f t="shared" si="20"/>
        <v>1</v>
      </c>
      <c r="C91" s="28">
        <v>1969</v>
      </c>
      <c r="D91" s="28">
        <v>2</v>
      </c>
      <c r="E91" s="48">
        <v>2643.5</v>
      </c>
      <c r="F91" s="51">
        <v>3760.8809999999999</v>
      </c>
      <c r="G91" s="51">
        <f t="shared" si="22"/>
        <v>10.701000000000022</v>
      </c>
      <c r="H91" s="58">
        <f t="shared" si="14"/>
        <v>-1531.7268842975186</v>
      </c>
      <c r="I91" s="59">
        <f t="shared" si="23"/>
        <v>3750.18</v>
      </c>
      <c r="J91" s="59">
        <f t="shared" si="26"/>
        <v>3691.9659999999999</v>
      </c>
      <c r="K91" s="59">
        <f t="shared" si="15"/>
        <v>-1508.3628842975211</v>
      </c>
      <c r="L91" s="59">
        <f t="shared" si="16"/>
        <v>-1526.3278842975208</v>
      </c>
      <c r="M91" s="59">
        <f t="shared" si="17"/>
        <v>8.2324085174486257</v>
      </c>
      <c r="N91" s="59">
        <f t="shared" si="18"/>
        <v>-0.18335530616557705</v>
      </c>
      <c r="O91" s="59">
        <f t="shared" si="24"/>
        <v>2.8493996361316221E-3</v>
      </c>
      <c r="P91" s="59">
        <f t="shared" si="25"/>
        <v>8.2295591178124941</v>
      </c>
      <c r="Q91" s="59">
        <f t="shared" si="27"/>
        <v>1.5644731332914219E-2</v>
      </c>
      <c r="R91" s="70">
        <v>2390</v>
      </c>
      <c r="S91" s="70">
        <v>24.1</v>
      </c>
      <c r="T91" s="55">
        <f t="shared" si="19"/>
        <v>90</v>
      </c>
      <c r="U91" s="70">
        <v>24.6</v>
      </c>
      <c r="V91" s="72">
        <v>92</v>
      </c>
    </row>
    <row r="92" spans="1:22" x14ac:dyDescent="0.25">
      <c r="A92" s="5">
        <f t="shared" si="21"/>
        <v>91</v>
      </c>
      <c r="B92" s="5">
        <f t="shared" si="20"/>
        <v>1</v>
      </c>
      <c r="C92" s="28">
        <v>1969</v>
      </c>
      <c r="D92" s="28">
        <v>3</v>
      </c>
      <c r="E92" s="48">
        <v>2696.6</v>
      </c>
      <c r="F92" s="51">
        <v>3784.2449999999999</v>
      </c>
      <c r="G92" s="51">
        <f t="shared" si="22"/>
        <v>23.364000000000033</v>
      </c>
      <c r="H92" s="58">
        <f t="shared" si="14"/>
        <v>-1508.3628842975186</v>
      </c>
      <c r="I92" s="59">
        <f t="shared" si="23"/>
        <v>3760.8809999999999</v>
      </c>
      <c r="J92" s="59">
        <f t="shared" si="26"/>
        <v>3750.18</v>
      </c>
      <c r="K92" s="59">
        <f t="shared" si="15"/>
        <v>-1526.3278842975208</v>
      </c>
      <c r="L92" s="59">
        <f t="shared" si="16"/>
        <v>-1532.6108842975211</v>
      </c>
      <c r="M92" s="59">
        <f t="shared" si="17"/>
        <v>8.2386016743760297</v>
      </c>
      <c r="N92" s="59">
        <f t="shared" si="18"/>
        <v>-0.17716214923817297</v>
      </c>
      <c r="O92" s="59">
        <f t="shared" si="24"/>
        <v>6.1931569274040754E-3</v>
      </c>
      <c r="P92" s="59">
        <f t="shared" si="25"/>
        <v>8.2324085174486257</v>
      </c>
      <c r="Q92" s="59">
        <f t="shared" si="27"/>
        <v>2.8493996361316221E-3</v>
      </c>
      <c r="R92" s="70">
        <v>2401</v>
      </c>
      <c r="S92" s="70">
        <v>24.3</v>
      </c>
      <c r="T92" s="55">
        <f t="shared" si="19"/>
        <v>91</v>
      </c>
      <c r="U92" s="70">
        <v>24.5</v>
      </c>
      <c r="V92" s="72">
        <v>93</v>
      </c>
    </row>
    <row r="93" spans="1:22" x14ac:dyDescent="0.25">
      <c r="A93" s="5">
        <f t="shared" si="21"/>
        <v>92</v>
      </c>
      <c r="B93" s="5">
        <f t="shared" si="20"/>
        <v>1</v>
      </c>
      <c r="C93" s="28">
        <v>1969</v>
      </c>
      <c r="D93" s="28">
        <v>4</v>
      </c>
      <c r="E93" s="48">
        <v>2716.1</v>
      </c>
      <c r="F93" s="51">
        <v>3766.28</v>
      </c>
      <c r="G93" s="51">
        <f t="shared" si="22"/>
        <v>-17.964999999999691</v>
      </c>
      <c r="H93" s="58">
        <f t="shared" si="14"/>
        <v>-1526.3278842975183</v>
      </c>
      <c r="I93" s="59">
        <f t="shared" si="23"/>
        <v>3784.2449999999999</v>
      </c>
      <c r="J93" s="59">
        <f t="shared" si="26"/>
        <v>3760.8809999999999</v>
      </c>
      <c r="K93" s="59">
        <f t="shared" si="15"/>
        <v>-1532.6108842975211</v>
      </c>
      <c r="L93" s="59">
        <f t="shared" si="16"/>
        <v>-1525.5418842975212</v>
      </c>
      <c r="M93" s="59">
        <f t="shared" si="17"/>
        <v>8.2338430558956937</v>
      </c>
      <c r="N93" s="59">
        <f t="shared" si="18"/>
        <v>-0.18192076771850907</v>
      </c>
      <c r="O93" s="59">
        <f t="shared" si="24"/>
        <v>-4.7586184803360965E-3</v>
      </c>
      <c r="P93" s="59">
        <f t="shared" si="25"/>
        <v>8.2386016743760297</v>
      </c>
      <c r="Q93" s="59">
        <f t="shared" si="27"/>
        <v>6.1931569274040754E-3</v>
      </c>
      <c r="R93" s="70">
        <v>2419.8000000000002</v>
      </c>
      <c r="S93" s="70">
        <v>24.6</v>
      </c>
      <c r="T93" s="55">
        <f t="shared" si="19"/>
        <v>92</v>
      </c>
      <c r="U93" s="70">
        <v>24.3</v>
      </c>
      <c r="V93" s="72">
        <v>94</v>
      </c>
    </row>
    <row r="94" spans="1:22" x14ac:dyDescent="0.25">
      <c r="A94" s="5">
        <f t="shared" si="21"/>
        <v>93</v>
      </c>
      <c r="B94" s="5">
        <f t="shared" si="20"/>
        <v>1</v>
      </c>
      <c r="C94" s="28">
        <v>1970</v>
      </c>
      <c r="D94" s="28">
        <v>1</v>
      </c>
      <c r="E94" s="48">
        <v>2729.4</v>
      </c>
      <c r="F94" s="51">
        <v>3759.9969999999998</v>
      </c>
      <c r="G94" s="51">
        <f t="shared" si="22"/>
        <v>-6.2830000000003565</v>
      </c>
      <c r="H94" s="58">
        <f t="shared" si="14"/>
        <v>-1532.6108842975186</v>
      </c>
      <c r="I94" s="59">
        <f t="shared" si="23"/>
        <v>3766.28</v>
      </c>
      <c r="J94" s="59">
        <f t="shared" si="26"/>
        <v>3784.2449999999999</v>
      </c>
      <c r="K94" s="59">
        <f t="shared" si="15"/>
        <v>-1525.5418842975212</v>
      </c>
      <c r="L94" s="59">
        <f t="shared" si="16"/>
        <v>-1492.0668842975208</v>
      </c>
      <c r="M94" s="59">
        <f t="shared" si="17"/>
        <v>8.2321734385112819</v>
      </c>
      <c r="N94" s="59">
        <f t="shared" si="18"/>
        <v>-0.18359038510292081</v>
      </c>
      <c r="O94" s="59">
        <f t="shared" si="24"/>
        <v>-1.6696173844117368E-3</v>
      </c>
      <c r="P94" s="59">
        <f t="shared" si="25"/>
        <v>8.2338430558956937</v>
      </c>
      <c r="Q94" s="59">
        <f t="shared" si="27"/>
        <v>-4.7586184803360965E-3</v>
      </c>
      <c r="R94" s="70">
        <v>2434.4</v>
      </c>
      <c r="S94" s="70">
        <v>24.5</v>
      </c>
      <c r="T94" s="55">
        <f t="shared" si="19"/>
        <v>93</v>
      </c>
      <c r="U94" s="70">
        <v>24.2</v>
      </c>
      <c r="V94" s="72">
        <v>95</v>
      </c>
    </row>
    <row r="95" spans="1:22" x14ac:dyDescent="0.25">
      <c r="A95" s="5">
        <f t="shared" si="21"/>
        <v>94</v>
      </c>
      <c r="B95" s="5">
        <f t="shared" si="20"/>
        <v>1</v>
      </c>
      <c r="C95" s="28">
        <v>1970</v>
      </c>
      <c r="D95" s="28">
        <v>2</v>
      </c>
      <c r="E95" s="48">
        <v>2777.4</v>
      </c>
      <c r="F95" s="51">
        <v>3767.0659999999998</v>
      </c>
      <c r="G95" s="51">
        <f t="shared" si="22"/>
        <v>7.06899999999996</v>
      </c>
      <c r="H95" s="58">
        <f t="shared" si="14"/>
        <v>-1525.5418842975187</v>
      </c>
      <c r="I95" s="59">
        <f t="shared" si="23"/>
        <v>3759.9969999999998</v>
      </c>
      <c r="J95" s="59">
        <f t="shared" si="26"/>
        <v>3766.28</v>
      </c>
      <c r="K95" s="59">
        <f t="shared" si="15"/>
        <v>-1492.0668842975208</v>
      </c>
      <c r="L95" s="59">
        <f t="shared" si="16"/>
        <v>-1532.806884297521</v>
      </c>
      <c r="M95" s="59">
        <f t="shared" si="17"/>
        <v>8.2340517281119574</v>
      </c>
      <c r="N95" s="59">
        <f t="shared" si="18"/>
        <v>-0.18171209550224532</v>
      </c>
      <c r="O95" s="59">
        <f t="shared" si="24"/>
        <v>1.8782896006754868E-3</v>
      </c>
      <c r="P95" s="59">
        <f t="shared" si="25"/>
        <v>8.2321734385112819</v>
      </c>
      <c r="Q95" s="59">
        <f t="shared" si="27"/>
        <v>-1.6696173844117368E-3</v>
      </c>
      <c r="R95" s="70">
        <v>2445.6999999999998</v>
      </c>
      <c r="S95" s="70">
        <v>24.3</v>
      </c>
      <c r="T95" s="55">
        <f t="shared" si="19"/>
        <v>94</v>
      </c>
      <c r="U95" s="70">
        <v>24.2</v>
      </c>
      <c r="V95" s="72">
        <v>96</v>
      </c>
    </row>
    <row r="96" spans="1:22" x14ac:dyDescent="0.25">
      <c r="A96" s="5">
        <f t="shared" si="21"/>
        <v>95</v>
      </c>
      <c r="B96" s="5">
        <f t="shared" si="20"/>
        <v>1</v>
      </c>
      <c r="C96" s="28">
        <v>1970</v>
      </c>
      <c r="D96" s="28">
        <v>3</v>
      </c>
      <c r="E96" s="48">
        <v>2814.6</v>
      </c>
      <c r="F96" s="51">
        <v>3800.5410000000002</v>
      </c>
      <c r="G96" s="51">
        <f t="shared" si="22"/>
        <v>33.475000000000364</v>
      </c>
      <c r="H96" s="58">
        <f t="shared" si="14"/>
        <v>-1492.0668842975183</v>
      </c>
      <c r="I96" s="59">
        <f t="shared" si="23"/>
        <v>3767.0659999999998</v>
      </c>
      <c r="J96" s="59">
        <f t="shared" si="26"/>
        <v>3759.9969999999998</v>
      </c>
      <c r="K96" s="59">
        <f t="shared" si="15"/>
        <v>-1532.806884297521</v>
      </c>
      <c r="L96" s="59">
        <f t="shared" si="16"/>
        <v>-1428.5508842975212</v>
      </c>
      <c r="M96" s="59">
        <f t="shared" si="17"/>
        <v>8.2428987040021084</v>
      </c>
      <c r="N96" s="59">
        <f t="shared" si="18"/>
        <v>-0.17286511961209428</v>
      </c>
      <c r="O96" s="59">
        <f t="shared" si="24"/>
        <v>8.8469758901510431E-3</v>
      </c>
      <c r="P96" s="59">
        <f t="shared" si="25"/>
        <v>8.2340517281119574</v>
      </c>
      <c r="Q96" s="59">
        <f t="shared" si="27"/>
        <v>1.8782896006754868E-3</v>
      </c>
      <c r="R96" s="70">
        <v>2467.1</v>
      </c>
      <c r="S96" s="70">
        <v>24.2</v>
      </c>
      <c r="T96" s="55">
        <f t="shared" si="19"/>
        <v>95</v>
      </c>
      <c r="U96" s="70">
        <v>25</v>
      </c>
      <c r="V96" s="72">
        <v>97</v>
      </c>
    </row>
    <row r="97" spans="1:22" x14ac:dyDescent="0.25">
      <c r="A97" s="5">
        <f t="shared" si="21"/>
        <v>96</v>
      </c>
      <c r="B97" s="5">
        <f t="shared" si="20"/>
        <v>1</v>
      </c>
      <c r="C97" s="28">
        <v>1970</v>
      </c>
      <c r="D97" s="28">
        <v>4</v>
      </c>
      <c r="E97" s="48">
        <v>2804.4</v>
      </c>
      <c r="F97" s="51">
        <v>3759.8009999999999</v>
      </c>
      <c r="G97" s="51">
        <f t="shared" si="22"/>
        <v>-40.740000000000236</v>
      </c>
      <c r="H97" s="58">
        <f t="shared" si="14"/>
        <v>-1532.8068842975185</v>
      </c>
      <c r="I97" s="59">
        <f t="shared" si="23"/>
        <v>3800.5410000000002</v>
      </c>
      <c r="J97" s="59">
        <f t="shared" si="26"/>
        <v>3767.0659999999998</v>
      </c>
      <c r="K97" s="59">
        <f t="shared" si="15"/>
        <v>-1428.5508842975212</v>
      </c>
      <c r="L97" s="59">
        <f t="shared" si="16"/>
        <v>-1406.7568842975209</v>
      </c>
      <c r="M97" s="59">
        <f t="shared" si="17"/>
        <v>8.2321213094514203</v>
      </c>
      <c r="N97" s="59">
        <f t="shared" si="18"/>
        <v>-0.18364251416278243</v>
      </c>
      <c r="O97" s="59">
        <f t="shared" si="24"/>
        <v>-1.0777394550688157E-2</v>
      </c>
      <c r="P97" s="59">
        <f t="shared" si="25"/>
        <v>8.2428987040021084</v>
      </c>
      <c r="Q97" s="59">
        <f t="shared" si="27"/>
        <v>8.8469758901510431E-3</v>
      </c>
      <c r="R97" s="70">
        <v>2460.1</v>
      </c>
      <c r="S97" s="70">
        <v>24.2</v>
      </c>
      <c r="T97" s="55">
        <f t="shared" si="19"/>
        <v>96</v>
      </c>
      <c r="U97" s="70">
        <v>25</v>
      </c>
      <c r="V97" s="72">
        <v>98</v>
      </c>
    </row>
    <row r="98" spans="1:22" x14ac:dyDescent="0.25">
      <c r="A98" s="5">
        <f t="shared" si="21"/>
        <v>97</v>
      </c>
      <c r="B98" s="5">
        <f t="shared" si="20"/>
        <v>1</v>
      </c>
      <c r="C98" s="28">
        <v>1971</v>
      </c>
      <c r="D98" s="28">
        <v>1</v>
      </c>
      <c r="E98" s="48">
        <v>2863.6</v>
      </c>
      <c r="F98" s="51">
        <v>3864.0569999999998</v>
      </c>
      <c r="G98" s="51">
        <f t="shared" si="22"/>
        <v>104.25599999999986</v>
      </c>
      <c r="H98" s="58">
        <f t="shared" si="14"/>
        <v>-1428.5508842975187</v>
      </c>
      <c r="I98" s="59">
        <f t="shared" si="23"/>
        <v>3759.8009999999999</v>
      </c>
      <c r="J98" s="59">
        <f t="shared" si="26"/>
        <v>3800.5410000000002</v>
      </c>
      <c r="K98" s="59">
        <f t="shared" si="15"/>
        <v>-1406.7568842975209</v>
      </c>
      <c r="L98" s="59">
        <f t="shared" si="16"/>
        <v>-1375.931884297521</v>
      </c>
      <c r="M98" s="59">
        <f t="shared" si="17"/>
        <v>8.2594729467764001</v>
      </c>
      <c r="N98" s="59">
        <f t="shared" si="18"/>
        <v>-0.15629087683780263</v>
      </c>
      <c r="O98" s="59">
        <f t="shared" si="24"/>
        <v>2.7351637324979805E-2</v>
      </c>
      <c r="P98" s="59">
        <f t="shared" si="25"/>
        <v>8.2321213094514203</v>
      </c>
      <c r="Q98" s="59">
        <f t="shared" si="27"/>
        <v>-1.0777394550688157E-2</v>
      </c>
      <c r="R98" s="70">
        <v>2507.4</v>
      </c>
      <c r="S98" s="70">
        <v>25</v>
      </c>
      <c r="T98" s="55">
        <f t="shared" si="19"/>
        <v>97</v>
      </c>
      <c r="U98" s="70">
        <v>25.2</v>
      </c>
      <c r="V98" s="72">
        <v>99</v>
      </c>
    </row>
    <row r="99" spans="1:22" x14ac:dyDescent="0.25">
      <c r="A99" s="5">
        <f t="shared" si="21"/>
        <v>98</v>
      </c>
      <c r="B99" s="5">
        <f t="shared" si="20"/>
        <v>1</v>
      </c>
      <c r="C99" s="28">
        <v>1971</v>
      </c>
      <c r="D99" s="28">
        <v>2</v>
      </c>
      <c r="E99" s="48">
        <v>2904.6</v>
      </c>
      <c r="F99" s="51">
        <v>3885.8510000000001</v>
      </c>
      <c r="G99" s="51">
        <f t="shared" si="22"/>
        <v>21.794000000000324</v>
      </c>
      <c r="H99" s="58">
        <f t="shared" si="14"/>
        <v>-1406.7568842975184</v>
      </c>
      <c r="I99" s="59">
        <f t="shared" si="23"/>
        <v>3864.0569999999998</v>
      </c>
      <c r="J99" s="59">
        <f t="shared" si="26"/>
        <v>3759.8009999999999</v>
      </c>
      <c r="K99" s="59">
        <f t="shared" si="15"/>
        <v>-1375.931884297521</v>
      </c>
      <c r="L99" s="59">
        <f t="shared" si="16"/>
        <v>-1364.7408842975208</v>
      </c>
      <c r="M99" s="59">
        <f t="shared" si="17"/>
        <v>8.2650972864333685</v>
      </c>
      <c r="N99" s="59">
        <f t="shared" si="18"/>
        <v>-0.15066653718083423</v>
      </c>
      <c r="O99" s="59">
        <f t="shared" si="24"/>
        <v>5.6243396569684023E-3</v>
      </c>
      <c r="P99" s="59">
        <f t="shared" si="25"/>
        <v>8.2594729467764001</v>
      </c>
      <c r="Q99" s="59">
        <f t="shared" si="27"/>
        <v>2.7351637324979805E-2</v>
      </c>
      <c r="R99" s="70">
        <v>2530.5</v>
      </c>
      <c r="S99" s="70">
        <v>25</v>
      </c>
      <c r="T99" s="55">
        <f t="shared" si="19"/>
        <v>98</v>
      </c>
      <c r="U99" s="70">
        <v>24.9</v>
      </c>
      <c r="V99" s="72">
        <v>100</v>
      </c>
    </row>
    <row r="100" spans="1:22" x14ac:dyDescent="0.25">
      <c r="A100" s="5">
        <f t="shared" si="21"/>
        <v>99</v>
      </c>
      <c r="B100" s="5">
        <f t="shared" si="20"/>
        <v>1</v>
      </c>
      <c r="C100" s="28">
        <v>1971</v>
      </c>
      <c r="D100" s="28">
        <v>3</v>
      </c>
      <c r="E100" s="48">
        <v>2916.4</v>
      </c>
      <c r="F100" s="51">
        <v>3916.6759999999999</v>
      </c>
      <c r="G100" s="51">
        <f t="shared" si="22"/>
        <v>30.824999999999818</v>
      </c>
      <c r="H100" s="58">
        <f t="shared" si="14"/>
        <v>-1375.9318842975185</v>
      </c>
      <c r="I100" s="59">
        <f t="shared" si="23"/>
        <v>3885.8510000000001</v>
      </c>
      <c r="J100" s="59">
        <f t="shared" si="26"/>
        <v>3864.0569999999998</v>
      </c>
      <c r="K100" s="59">
        <f t="shared" si="15"/>
        <v>-1364.7408842975208</v>
      </c>
      <c r="L100" s="59">
        <f t="shared" si="16"/>
        <v>-1294.9418842975208</v>
      </c>
      <c r="M100" s="59">
        <f t="shared" si="17"/>
        <v>8.2729986138800786</v>
      </c>
      <c r="N100" s="59">
        <f t="shared" si="18"/>
        <v>-0.1427652097341241</v>
      </c>
      <c r="O100" s="59">
        <f t="shared" si="24"/>
        <v>7.9013274467101269E-3</v>
      </c>
      <c r="P100" s="59">
        <f t="shared" si="25"/>
        <v>8.2650972864333685</v>
      </c>
      <c r="Q100" s="59">
        <f t="shared" si="27"/>
        <v>5.6243396569684023E-3</v>
      </c>
      <c r="R100" s="70">
        <v>2550.6999999999998</v>
      </c>
      <c r="S100" s="70">
        <v>25.2</v>
      </c>
      <c r="T100" s="55">
        <f t="shared" si="19"/>
        <v>99</v>
      </c>
      <c r="U100" s="70">
        <v>26.1</v>
      </c>
      <c r="V100" s="72">
        <v>101</v>
      </c>
    </row>
    <row r="101" spans="1:22" x14ac:dyDescent="0.25">
      <c r="A101" s="5">
        <f t="shared" si="21"/>
        <v>100</v>
      </c>
      <c r="B101" s="5">
        <f t="shared" si="20"/>
        <v>1</v>
      </c>
      <c r="C101" s="28">
        <v>1971</v>
      </c>
      <c r="D101" s="28">
        <v>4</v>
      </c>
      <c r="E101" s="48">
        <v>2946.8</v>
      </c>
      <c r="F101" s="51">
        <v>3927.8670000000002</v>
      </c>
      <c r="G101" s="51">
        <f t="shared" si="22"/>
        <v>11.191000000000258</v>
      </c>
      <c r="H101" s="58">
        <f t="shared" si="14"/>
        <v>-1364.7408842975183</v>
      </c>
      <c r="I101" s="59">
        <f t="shared" si="23"/>
        <v>3916.6759999999999</v>
      </c>
      <c r="J101" s="59">
        <f t="shared" si="26"/>
        <v>3885.8510000000001</v>
      </c>
      <c r="K101" s="59">
        <f t="shared" si="15"/>
        <v>-1294.9418842975208</v>
      </c>
      <c r="L101" s="59">
        <f t="shared" si="16"/>
        <v>-1200.5028842975209</v>
      </c>
      <c r="M101" s="59">
        <f t="shared" si="17"/>
        <v>8.2758518094306428</v>
      </c>
      <c r="N101" s="59">
        <f t="shared" si="18"/>
        <v>-0.13991201418355992</v>
      </c>
      <c r="O101" s="59">
        <f t="shared" si="24"/>
        <v>2.8531955505641804E-3</v>
      </c>
      <c r="P101" s="59">
        <f t="shared" si="25"/>
        <v>8.2729986138800786</v>
      </c>
      <c r="Q101" s="59">
        <f t="shared" si="27"/>
        <v>7.9013274467101269E-3</v>
      </c>
      <c r="R101" s="70">
        <v>2593.1999999999998</v>
      </c>
      <c r="S101" s="70">
        <v>24.9</v>
      </c>
      <c r="T101" s="55">
        <f t="shared" si="19"/>
        <v>100</v>
      </c>
      <c r="U101" s="70">
        <v>26.4</v>
      </c>
      <c r="V101" s="72">
        <v>102</v>
      </c>
    </row>
    <row r="102" spans="1:22" x14ac:dyDescent="0.25">
      <c r="A102" s="5">
        <f t="shared" si="21"/>
        <v>101</v>
      </c>
      <c r="B102" s="5">
        <f t="shared" si="20"/>
        <v>1</v>
      </c>
      <c r="C102" s="28">
        <v>1972</v>
      </c>
      <c r="D102" s="28">
        <v>1</v>
      </c>
      <c r="E102" s="48">
        <v>2965</v>
      </c>
      <c r="F102" s="51">
        <v>3997.6660000000002</v>
      </c>
      <c r="G102" s="51">
        <f t="shared" si="22"/>
        <v>69.798999999999978</v>
      </c>
      <c r="H102" s="58">
        <f t="shared" si="14"/>
        <v>-1294.9418842975183</v>
      </c>
      <c r="I102" s="59">
        <f t="shared" si="23"/>
        <v>3927.8670000000002</v>
      </c>
      <c r="J102" s="59">
        <f t="shared" si="26"/>
        <v>3916.6759999999999</v>
      </c>
      <c r="K102" s="59">
        <f t="shared" si="15"/>
        <v>-1200.5028842975209</v>
      </c>
      <c r="L102" s="59">
        <f t="shared" si="16"/>
        <v>-1161.5288842975212</v>
      </c>
      <c r="M102" s="59">
        <f t="shared" si="17"/>
        <v>8.2934659697996516</v>
      </c>
      <c r="N102" s="59">
        <f t="shared" si="18"/>
        <v>-0.12229785381455116</v>
      </c>
      <c r="O102" s="59">
        <f t="shared" si="24"/>
        <v>1.7614160369008758E-2</v>
      </c>
      <c r="P102" s="59">
        <f t="shared" si="25"/>
        <v>8.2758518094306428</v>
      </c>
      <c r="Q102" s="59">
        <f t="shared" si="27"/>
        <v>2.8531955505641804E-3</v>
      </c>
      <c r="R102" s="70">
        <v>2627.6</v>
      </c>
      <c r="S102" s="70">
        <v>26.1</v>
      </c>
      <c r="T102" s="55">
        <f t="shared" si="19"/>
        <v>101</v>
      </c>
      <c r="U102" s="70">
        <v>27.1</v>
      </c>
      <c r="V102" s="72">
        <v>103</v>
      </c>
    </row>
    <row r="103" spans="1:22" x14ac:dyDescent="0.25">
      <c r="A103" s="5">
        <f t="shared" si="21"/>
        <v>102</v>
      </c>
      <c r="B103" s="5">
        <f t="shared" si="20"/>
        <v>1</v>
      </c>
      <c r="C103" s="28">
        <v>1972</v>
      </c>
      <c r="D103" s="28">
        <v>2</v>
      </c>
      <c r="E103" s="48">
        <v>2991.5</v>
      </c>
      <c r="F103" s="51">
        <v>4092.105</v>
      </c>
      <c r="G103" s="51">
        <f t="shared" si="22"/>
        <v>94.438999999999851</v>
      </c>
      <c r="H103" s="58">
        <f t="shared" si="14"/>
        <v>-1200.5028842975184</v>
      </c>
      <c r="I103" s="59">
        <f t="shared" si="23"/>
        <v>3997.6660000000002</v>
      </c>
      <c r="J103" s="59">
        <f t="shared" si="26"/>
        <v>3927.8670000000002</v>
      </c>
      <c r="K103" s="59">
        <f t="shared" si="15"/>
        <v>-1161.5288842975212</v>
      </c>
      <c r="L103" s="59">
        <f t="shared" si="16"/>
        <v>-1093.8898842975211</v>
      </c>
      <c r="M103" s="59">
        <f t="shared" si="17"/>
        <v>8.316814786566356</v>
      </c>
      <c r="N103" s="59">
        <f t="shared" si="18"/>
        <v>-9.8949037047846744E-2</v>
      </c>
      <c r="O103" s="59">
        <f t="shared" si="24"/>
        <v>2.3348816766704417E-2</v>
      </c>
      <c r="P103" s="59">
        <f t="shared" si="25"/>
        <v>8.2934659697996516</v>
      </c>
      <c r="Q103" s="59">
        <f t="shared" si="27"/>
        <v>1.7614160369008758E-2</v>
      </c>
      <c r="R103" s="70">
        <v>2677.3</v>
      </c>
      <c r="S103" s="70">
        <v>26.4</v>
      </c>
      <c r="T103" s="55">
        <f t="shared" si="19"/>
        <v>102</v>
      </c>
      <c r="U103" s="70">
        <v>27.7</v>
      </c>
      <c r="V103" s="72">
        <v>104</v>
      </c>
    </row>
    <row r="104" spans="1:22" x14ac:dyDescent="0.25">
      <c r="A104" s="5">
        <f t="shared" si="21"/>
        <v>103</v>
      </c>
      <c r="B104" s="5">
        <f t="shared" si="20"/>
        <v>1</v>
      </c>
      <c r="C104" s="28">
        <v>1972</v>
      </c>
      <c r="D104" s="28">
        <v>3</v>
      </c>
      <c r="E104" s="48">
        <v>3053.6</v>
      </c>
      <c r="F104" s="51">
        <v>4131.0789999999997</v>
      </c>
      <c r="G104" s="51">
        <f t="shared" si="22"/>
        <v>38.973999999999705</v>
      </c>
      <c r="H104" s="58">
        <f t="shared" si="14"/>
        <v>-1161.5288842975187</v>
      </c>
      <c r="I104" s="59">
        <f t="shared" si="23"/>
        <v>4092.105</v>
      </c>
      <c r="J104" s="59">
        <f t="shared" si="26"/>
        <v>3997.6660000000002</v>
      </c>
      <c r="K104" s="59">
        <f t="shared" si="15"/>
        <v>-1093.8898842975211</v>
      </c>
      <c r="L104" s="59">
        <f t="shared" si="16"/>
        <v>-987.27788429752093</v>
      </c>
      <c r="M104" s="59">
        <f t="shared" si="17"/>
        <v>8.3262939109127707</v>
      </c>
      <c r="N104" s="59">
        <f t="shared" si="18"/>
        <v>-8.9469912701432008E-2</v>
      </c>
      <c r="O104" s="59">
        <f t="shared" si="24"/>
        <v>9.4791243464147357E-3</v>
      </c>
      <c r="P104" s="59">
        <f t="shared" si="25"/>
        <v>8.316814786566356</v>
      </c>
      <c r="Q104" s="59">
        <f t="shared" si="27"/>
        <v>2.3348816766704417E-2</v>
      </c>
      <c r="R104" s="70">
        <v>2718.4</v>
      </c>
      <c r="S104" s="70">
        <v>27.1</v>
      </c>
      <c r="T104" s="55">
        <f t="shared" si="19"/>
        <v>103</v>
      </c>
      <c r="U104" s="70">
        <v>28.4</v>
      </c>
      <c r="V104" s="72">
        <v>105</v>
      </c>
    </row>
    <row r="105" spans="1:22" x14ac:dyDescent="0.25">
      <c r="A105" s="5">
        <f t="shared" si="21"/>
        <v>104</v>
      </c>
      <c r="B105" s="5">
        <f t="shared" si="20"/>
        <v>1</v>
      </c>
      <c r="C105" s="28">
        <v>1972</v>
      </c>
      <c r="D105" s="28">
        <v>4</v>
      </c>
      <c r="E105" s="48">
        <v>3175</v>
      </c>
      <c r="F105" s="51">
        <v>4198.7179999999998</v>
      </c>
      <c r="G105" s="51">
        <f t="shared" si="22"/>
        <v>67.639000000000124</v>
      </c>
      <c r="H105" s="58">
        <f t="shared" si="14"/>
        <v>-1093.8898842975186</v>
      </c>
      <c r="I105" s="59">
        <f t="shared" si="23"/>
        <v>4131.0789999999997</v>
      </c>
      <c r="J105" s="59">
        <f t="shared" si="26"/>
        <v>4092.105</v>
      </c>
      <c r="K105" s="59">
        <f t="shared" si="15"/>
        <v>-987.27788429752093</v>
      </c>
      <c r="L105" s="59">
        <f t="shared" si="16"/>
        <v>-937.50588429752099</v>
      </c>
      <c r="M105" s="59">
        <f t="shared" si="17"/>
        <v>8.3425345195815925</v>
      </c>
      <c r="N105" s="59">
        <f t="shared" si="18"/>
        <v>-7.3229304032610187E-2</v>
      </c>
      <c r="O105" s="59">
        <f t="shared" si="24"/>
        <v>1.6240608668821821E-2</v>
      </c>
      <c r="P105" s="59">
        <f t="shared" si="25"/>
        <v>8.3262939109127707</v>
      </c>
      <c r="Q105" s="59">
        <f t="shared" si="27"/>
        <v>9.4791243464147357E-3</v>
      </c>
      <c r="R105" s="70">
        <v>2781.7</v>
      </c>
      <c r="S105" s="70">
        <v>27.7</v>
      </c>
      <c r="T105" s="55">
        <f t="shared" si="19"/>
        <v>104</v>
      </c>
      <c r="U105" s="70">
        <v>29.3</v>
      </c>
      <c r="V105" s="72">
        <v>106</v>
      </c>
    </row>
    <row r="106" spans="1:22" x14ac:dyDescent="0.25">
      <c r="A106" s="5">
        <f t="shared" si="21"/>
        <v>105</v>
      </c>
      <c r="B106" s="5">
        <f t="shared" si="20"/>
        <v>1</v>
      </c>
      <c r="C106" s="28">
        <v>1973</v>
      </c>
      <c r="D106" s="28">
        <v>1</v>
      </c>
      <c r="E106" s="48">
        <v>3210.5</v>
      </c>
      <c r="F106" s="51">
        <v>4305.33</v>
      </c>
      <c r="G106" s="51">
        <f t="shared" si="22"/>
        <v>106.61200000000008</v>
      </c>
      <c r="H106" s="58">
        <f t="shared" si="14"/>
        <v>-987.27788429751854</v>
      </c>
      <c r="I106" s="59">
        <f t="shared" si="23"/>
        <v>4198.7179999999998</v>
      </c>
      <c r="J106" s="59">
        <f t="shared" si="26"/>
        <v>4131.0789999999997</v>
      </c>
      <c r="K106" s="59">
        <f t="shared" si="15"/>
        <v>-937.50588429752099</v>
      </c>
      <c r="L106" s="59">
        <f t="shared" si="16"/>
        <v>-960.67388429752066</v>
      </c>
      <c r="M106" s="59">
        <f t="shared" si="17"/>
        <v>8.3676090689762468</v>
      </c>
      <c r="N106" s="59">
        <f t="shared" si="18"/>
        <v>-4.8154754637955932E-2</v>
      </c>
      <c r="O106" s="59">
        <f t="shared" si="24"/>
        <v>2.5074549394654255E-2</v>
      </c>
      <c r="P106" s="59">
        <f t="shared" si="25"/>
        <v>8.3425345195815925</v>
      </c>
      <c r="Q106" s="59">
        <f t="shared" si="27"/>
        <v>1.6240608668821821E-2</v>
      </c>
      <c r="R106" s="70">
        <v>2832</v>
      </c>
      <c r="S106" s="70">
        <v>28.4</v>
      </c>
      <c r="T106" s="55">
        <f t="shared" si="19"/>
        <v>105</v>
      </c>
      <c r="U106" s="70">
        <v>30.4</v>
      </c>
      <c r="V106" s="72">
        <v>107</v>
      </c>
    </row>
    <row r="107" spans="1:22" x14ac:dyDescent="0.25">
      <c r="A107" s="5">
        <f t="shared" si="21"/>
        <v>106</v>
      </c>
      <c r="B107" s="5">
        <f t="shared" si="20"/>
        <v>1</v>
      </c>
      <c r="C107" s="28">
        <v>1973</v>
      </c>
      <c r="D107" s="28">
        <v>2</v>
      </c>
      <c r="E107" s="48">
        <v>3240.3</v>
      </c>
      <c r="F107" s="51">
        <v>4355.1019999999999</v>
      </c>
      <c r="G107" s="51">
        <f t="shared" si="22"/>
        <v>49.771999999999935</v>
      </c>
      <c r="H107" s="58">
        <f t="shared" si="14"/>
        <v>-937.50588429751861</v>
      </c>
      <c r="I107" s="59">
        <f t="shared" si="23"/>
        <v>4305.33</v>
      </c>
      <c r="J107" s="59">
        <f t="shared" si="26"/>
        <v>4198.7179999999998</v>
      </c>
      <c r="K107" s="59">
        <f t="shared" si="15"/>
        <v>-960.67388429752066</v>
      </c>
      <c r="L107" s="59">
        <f t="shared" si="16"/>
        <v>-919.34488429752093</v>
      </c>
      <c r="M107" s="59">
        <f t="shared" si="17"/>
        <v>8.3791033103670927</v>
      </c>
      <c r="N107" s="59">
        <f t="shared" si="18"/>
        <v>-3.666051324711006E-2</v>
      </c>
      <c r="O107" s="59">
        <f t="shared" si="24"/>
        <v>1.1494241390845872E-2</v>
      </c>
      <c r="P107" s="59">
        <f t="shared" si="25"/>
        <v>8.3676090689762468</v>
      </c>
      <c r="Q107" s="59">
        <f t="shared" si="27"/>
        <v>2.5074549394654255E-2</v>
      </c>
      <c r="R107" s="70">
        <v>2830.5</v>
      </c>
      <c r="S107" s="70">
        <v>29.3</v>
      </c>
      <c r="T107" s="55">
        <f t="shared" si="19"/>
        <v>106</v>
      </c>
      <c r="U107" s="70">
        <v>31.5</v>
      </c>
      <c r="V107" s="72">
        <v>108</v>
      </c>
    </row>
    <row r="108" spans="1:22" x14ac:dyDescent="0.25">
      <c r="A108" s="5">
        <f t="shared" si="21"/>
        <v>107</v>
      </c>
      <c r="B108" s="5">
        <f t="shared" si="20"/>
        <v>1</v>
      </c>
      <c r="C108" s="28">
        <v>1973</v>
      </c>
      <c r="D108" s="28">
        <v>3</v>
      </c>
      <c r="E108" s="48">
        <v>3258.3</v>
      </c>
      <c r="F108" s="51">
        <v>4331.9340000000002</v>
      </c>
      <c r="G108" s="51">
        <f t="shared" si="22"/>
        <v>-23.167999999999665</v>
      </c>
      <c r="H108" s="58">
        <f t="shared" si="14"/>
        <v>-960.67388429751827</v>
      </c>
      <c r="I108" s="59">
        <f t="shared" si="23"/>
        <v>4355.1019999999999</v>
      </c>
      <c r="J108" s="59">
        <f t="shared" si="26"/>
        <v>4305.33</v>
      </c>
      <c r="K108" s="59">
        <f t="shared" si="15"/>
        <v>-919.34488429752093</v>
      </c>
      <c r="L108" s="59">
        <f t="shared" si="16"/>
        <v>-957.23788429752096</v>
      </c>
      <c r="M108" s="59">
        <f t="shared" si="17"/>
        <v>8.3737693725477573</v>
      </c>
      <c r="N108" s="59">
        <f t="shared" si="18"/>
        <v>-4.1994451066445393E-2</v>
      </c>
      <c r="O108" s="59">
        <f t="shared" si="24"/>
        <v>-5.3339378193353326E-3</v>
      </c>
      <c r="P108" s="59">
        <f t="shared" si="25"/>
        <v>8.3791033103670927</v>
      </c>
      <c r="Q108" s="59">
        <f t="shared" si="27"/>
        <v>1.1494241390845872E-2</v>
      </c>
      <c r="R108" s="70">
        <v>2840.6</v>
      </c>
      <c r="S108" s="70">
        <v>30.4</v>
      </c>
      <c r="T108" s="55">
        <f t="shared" si="19"/>
        <v>107</v>
      </c>
      <c r="U108" s="70">
        <v>32.5</v>
      </c>
      <c r="V108" s="72">
        <v>109</v>
      </c>
    </row>
    <row r="109" spans="1:22" x14ac:dyDescent="0.25">
      <c r="A109" s="5">
        <f t="shared" si="21"/>
        <v>108</v>
      </c>
      <c r="B109" s="5">
        <f t="shared" si="20"/>
        <v>1</v>
      </c>
      <c r="C109" s="28">
        <v>1973</v>
      </c>
      <c r="D109" s="28">
        <v>4</v>
      </c>
      <c r="E109" s="48">
        <v>3297.6</v>
      </c>
      <c r="F109" s="51">
        <v>4373.2629999999999</v>
      </c>
      <c r="G109" s="51">
        <f t="shared" si="22"/>
        <v>41.328999999999724</v>
      </c>
      <c r="H109" s="58">
        <f t="shared" si="14"/>
        <v>-919.34488429751855</v>
      </c>
      <c r="I109" s="59">
        <f t="shared" si="23"/>
        <v>4331.9340000000002</v>
      </c>
      <c r="J109" s="59">
        <f t="shared" si="26"/>
        <v>4355.1019999999999</v>
      </c>
      <c r="K109" s="59">
        <f t="shared" si="15"/>
        <v>-957.23788429752096</v>
      </c>
      <c r="L109" s="59">
        <f t="shared" si="16"/>
        <v>-944.67188429752116</v>
      </c>
      <c r="M109" s="59">
        <f t="shared" si="17"/>
        <v>8.3832646913835749</v>
      </c>
      <c r="N109" s="59">
        <f t="shared" si="18"/>
        <v>-3.2499132230627836E-2</v>
      </c>
      <c r="O109" s="59">
        <f t="shared" si="24"/>
        <v>9.4953188358175566E-3</v>
      </c>
      <c r="P109" s="59">
        <f t="shared" si="25"/>
        <v>8.3737693725477573</v>
      </c>
      <c r="Q109" s="59">
        <f t="shared" si="27"/>
        <v>-5.3339378193353326E-3</v>
      </c>
      <c r="R109" s="70">
        <v>2832.2</v>
      </c>
      <c r="S109" s="70">
        <v>31.5</v>
      </c>
      <c r="T109" s="55">
        <f t="shared" si="19"/>
        <v>108</v>
      </c>
      <c r="U109" s="70">
        <v>33.299999999999997</v>
      </c>
      <c r="V109" s="72">
        <v>110</v>
      </c>
    </row>
    <row r="110" spans="1:22" x14ac:dyDescent="0.25">
      <c r="A110" s="5">
        <f t="shared" si="21"/>
        <v>109</v>
      </c>
      <c r="B110" s="5">
        <f t="shared" si="20"/>
        <v>1</v>
      </c>
      <c r="C110" s="28">
        <v>1974</v>
      </c>
      <c r="D110" s="28">
        <v>1</v>
      </c>
      <c r="E110" s="48">
        <v>3246.6</v>
      </c>
      <c r="F110" s="51">
        <v>4335.37</v>
      </c>
      <c r="G110" s="51">
        <f t="shared" si="22"/>
        <v>-37.893000000000029</v>
      </c>
      <c r="H110" s="58">
        <f t="shared" si="14"/>
        <v>-957.23788429751858</v>
      </c>
      <c r="I110" s="59">
        <f t="shared" si="23"/>
        <v>4373.2629999999999</v>
      </c>
      <c r="J110" s="59">
        <f t="shared" si="26"/>
        <v>4331.9340000000002</v>
      </c>
      <c r="K110" s="59">
        <f t="shared" si="15"/>
        <v>-944.67188429752116</v>
      </c>
      <c r="L110" s="59">
        <f t="shared" si="16"/>
        <v>-986.78688429752094</v>
      </c>
      <c r="M110" s="59">
        <f t="shared" si="17"/>
        <v>8.3745622373601591</v>
      </c>
      <c r="N110" s="59">
        <f t="shared" si="18"/>
        <v>-4.1201586254043576E-2</v>
      </c>
      <c r="O110" s="59">
        <f t="shared" si="24"/>
        <v>-8.7024540234157399E-3</v>
      </c>
      <c r="P110" s="59">
        <f t="shared" si="25"/>
        <v>8.3832646913835749</v>
      </c>
      <c r="Q110" s="59">
        <f t="shared" si="27"/>
        <v>9.4953188358175566E-3</v>
      </c>
      <c r="R110" s="70">
        <v>2807.8</v>
      </c>
      <c r="S110" s="70">
        <v>32.5</v>
      </c>
      <c r="T110" s="55">
        <f t="shared" si="19"/>
        <v>109</v>
      </c>
      <c r="U110" s="70">
        <v>33.6</v>
      </c>
      <c r="V110" s="72">
        <v>111</v>
      </c>
    </row>
    <row r="111" spans="1:22" x14ac:dyDescent="0.25">
      <c r="A111" s="5">
        <f t="shared" si="21"/>
        <v>110</v>
      </c>
      <c r="B111" s="5">
        <f t="shared" si="20"/>
        <v>1</v>
      </c>
      <c r="C111" s="28">
        <v>1974</v>
      </c>
      <c r="D111" s="28">
        <v>2</v>
      </c>
      <c r="E111" s="48">
        <v>3219.9</v>
      </c>
      <c r="F111" s="51">
        <v>4347.9359999999997</v>
      </c>
      <c r="G111" s="51">
        <f t="shared" si="22"/>
        <v>12.565999999999804</v>
      </c>
      <c r="H111" s="58">
        <f t="shared" si="14"/>
        <v>-944.67188429751877</v>
      </c>
      <c r="I111" s="59">
        <f t="shared" si="23"/>
        <v>4335.37</v>
      </c>
      <c r="J111" s="59">
        <f t="shared" si="26"/>
        <v>4373.2629999999999</v>
      </c>
      <c r="K111" s="59">
        <f t="shared" si="15"/>
        <v>-986.78688429752094</v>
      </c>
      <c r="L111" s="59">
        <f t="shared" si="16"/>
        <v>-1003.6718842975212</v>
      </c>
      <c r="M111" s="59">
        <f t="shared" si="17"/>
        <v>8.3774565287215452</v>
      </c>
      <c r="N111" s="59">
        <f t="shared" si="18"/>
        <v>-3.8307294892657495E-2</v>
      </c>
      <c r="O111" s="59">
        <f t="shared" si="24"/>
        <v>2.894291361386081E-3</v>
      </c>
      <c r="P111" s="59">
        <f t="shared" si="25"/>
        <v>8.3745622373601591</v>
      </c>
      <c r="Q111" s="59">
        <f t="shared" si="27"/>
        <v>-8.7024540234157399E-3</v>
      </c>
      <c r="R111" s="70">
        <v>2819</v>
      </c>
      <c r="S111" s="70">
        <v>33.299999999999997</v>
      </c>
      <c r="T111" s="55">
        <f t="shared" si="19"/>
        <v>110</v>
      </c>
      <c r="U111" s="70">
        <v>33.5</v>
      </c>
      <c r="V111" s="72">
        <v>112</v>
      </c>
    </row>
    <row r="112" spans="1:22" x14ac:dyDescent="0.25">
      <c r="A112" s="5">
        <f t="shared" si="21"/>
        <v>111</v>
      </c>
      <c r="B112" s="5">
        <f t="shared" si="20"/>
        <v>1</v>
      </c>
      <c r="C112" s="28">
        <v>1974</v>
      </c>
      <c r="D112" s="28">
        <v>3</v>
      </c>
      <c r="E112" s="48">
        <v>3231.1</v>
      </c>
      <c r="F112" s="51">
        <v>4305.8209999999999</v>
      </c>
      <c r="G112" s="51">
        <f t="shared" si="22"/>
        <v>-42.114999999999782</v>
      </c>
      <c r="H112" s="58">
        <f t="shared" si="14"/>
        <v>-986.78688429751855</v>
      </c>
      <c r="I112" s="59">
        <f t="shared" si="23"/>
        <v>4347.9359999999997</v>
      </c>
      <c r="J112" s="59">
        <f t="shared" si="26"/>
        <v>4335.37</v>
      </c>
      <c r="K112" s="59">
        <f t="shared" si="15"/>
        <v>-1003.6718842975212</v>
      </c>
      <c r="L112" s="59">
        <f t="shared" si="16"/>
        <v>-1055.0148842975211</v>
      </c>
      <c r="M112" s="59">
        <f t="shared" si="17"/>
        <v>8.3677231071577935</v>
      </c>
      <c r="N112" s="59">
        <f t="shared" si="18"/>
        <v>-4.8040716456409172E-2</v>
      </c>
      <c r="O112" s="59">
        <f t="shared" si="24"/>
        <v>-9.7334215637516763E-3</v>
      </c>
      <c r="P112" s="59">
        <f t="shared" si="25"/>
        <v>8.3774565287215452</v>
      </c>
      <c r="Q112" s="59">
        <f t="shared" si="27"/>
        <v>2.894291361386081E-3</v>
      </c>
      <c r="R112" s="70">
        <v>2831.6</v>
      </c>
      <c r="S112" s="70">
        <v>33.6</v>
      </c>
      <c r="T112" s="55">
        <f t="shared" si="19"/>
        <v>111</v>
      </c>
      <c r="U112" s="70">
        <v>32.9</v>
      </c>
      <c r="V112" s="72">
        <v>113</v>
      </c>
    </row>
    <row r="113" spans="1:22" x14ac:dyDescent="0.25">
      <c r="A113" s="5">
        <f t="shared" si="21"/>
        <v>112</v>
      </c>
      <c r="B113" s="5">
        <f t="shared" si="20"/>
        <v>1</v>
      </c>
      <c r="C113" s="28">
        <v>1974</v>
      </c>
      <c r="D113" s="28">
        <v>4</v>
      </c>
      <c r="E113" s="48">
        <v>3217.3</v>
      </c>
      <c r="F113" s="51">
        <v>4288.9359999999997</v>
      </c>
      <c r="G113" s="51">
        <f t="shared" si="22"/>
        <v>-16.885000000000218</v>
      </c>
      <c r="H113" s="58">
        <f t="shared" si="14"/>
        <v>-1003.6718842975188</v>
      </c>
      <c r="I113" s="59">
        <f t="shared" si="23"/>
        <v>4305.8209999999999</v>
      </c>
      <c r="J113" s="59">
        <f t="shared" si="26"/>
        <v>4347.9359999999997</v>
      </c>
      <c r="K113" s="59">
        <f t="shared" si="15"/>
        <v>-1055.0148842975211</v>
      </c>
      <c r="L113" s="59">
        <f t="shared" si="16"/>
        <v>-1023.9938842975213</v>
      </c>
      <c r="M113" s="59">
        <f t="shared" si="17"/>
        <v>8.3637939625123323</v>
      </c>
      <c r="N113" s="59">
        <f t="shared" si="18"/>
        <v>-5.1969861101870407E-2</v>
      </c>
      <c r="O113" s="59">
        <f t="shared" si="24"/>
        <v>-3.9291446454612355E-3</v>
      </c>
      <c r="P113" s="59">
        <f t="shared" si="25"/>
        <v>8.3677231071577935</v>
      </c>
      <c r="Q113" s="59">
        <f t="shared" si="27"/>
        <v>-9.7334215637516763E-3</v>
      </c>
      <c r="R113" s="70">
        <v>2790.8</v>
      </c>
      <c r="S113" s="70">
        <v>33.5</v>
      </c>
      <c r="T113" s="55">
        <f t="shared" si="19"/>
        <v>112</v>
      </c>
      <c r="U113" s="70">
        <v>32.700000000000003</v>
      </c>
      <c r="V113" s="72">
        <v>114</v>
      </c>
    </row>
    <row r="114" spans="1:22" x14ac:dyDescent="0.25">
      <c r="A114" s="5">
        <f t="shared" si="21"/>
        <v>113</v>
      </c>
      <c r="B114" s="5">
        <f t="shared" si="20"/>
        <v>1</v>
      </c>
      <c r="C114" s="28">
        <v>1975</v>
      </c>
      <c r="D114" s="28">
        <v>1</v>
      </c>
      <c r="E114" s="48">
        <v>3205.7</v>
      </c>
      <c r="F114" s="51">
        <v>4237.5929999999998</v>
      </c>
      <c r="G114" s="51">
        <f t="shared" si="22"/>
        <v>-51.342999999999847</v>
      </c>
      <c r="H114" s="58">
        <f t="shared" si="14"/>
        <v>-1055.0148842975186</v>
      </c>
      <c r="I114" s="59">
        <f t="shared" si="23"/>
        <v>4288.9359999999997</v>
      </c>
      <c r="J114" s="59">
        <f t="shared" si="26"/>
        <v>4305.8209999999999</v>
      </c>
      <c r="K114" s="59">
        <f t="shared" si="15"/>
        <v>-1023.9938842975213</v>
      </c>
      <c r="L114" s="59">
        <f t="shared" si="16"/>
        <v>-951.74088429752067</v>
      </c>
      <c r="M114" s="59">
        <f t="shared" si="17"/>
        <v>8.3517506983505303</v>
      </c>
      <c r="N114" s="59">
        <f t="shared" si="18"/>
        <v>-6.4013125263672421E-2</v>
      </c>
      <c r="O114" s="59">
        <f t="shared" si="24"/>
        <v>-1.2043264161802014E-2</v>
      </c>
      <c r="P114" s="59">
        <f t="shared" si="25"/>
        <v>8.3637939625123323</v>
      </c>
      <c r="Q114" s="59">
        <f t="shared" si="27"/>
        <v>-3.9291446454612355E-3</v>
      </c>
      <c r="R114" s="70">
        <v>2814.6</v>
      </c>
      <c r="S114" s="70">
        <v>32.9</v>
      </c>
      <c r="T114" s="55">
        <f t="shared" si="19"/>
        <v>113</v>
      </c>
      <c r="U114" s="70">
        <v>32.9</v>
      </c>
      <c r="V114" s="72">
        <v>115</v>
      </c>
    </row>
    <row r="115" spans="1:22" x14ac:dyDescent="0.25">
      <c r="A115" s="5">
        <f t="shared" si="21"/>
        <v>114</v>
      </c>
      <c r="B115" s="5">
        <f t="shared" si="20"/>
        <v>1</v>
      </c>
      <c r="C115" s="28">
        <v>1975</v>
      </c>
      <c r="D115" s="28">
        <v>2</v>
      </c>
      <c r="E115" s="48">
        <v>3354.6</v>
      </c>
      <c r="F115" s="51">
        <v>4268.6139999999996</v>
      </c>
      <c r="G115" s="51">
        <f t="shared" si="22"/>
        <v>31.020999999999731</v>
      </c>
      <c r="H115" s="58">
        <f t="shared" si="14"/>
        <v>-1023.9938842975189</v>
      </c>
      <c r="I115" s="59">
        <f t="shared" si="23"/>
        <v>4237.5929999999998</v>
      </c>
      <c r="J115" s="59">
        <f t="shared" si="26"/>
        <v>4288.9359999999997</v>
      </c>
      <c r="K115" s="59">
        <f t="shared" si="15"/>
        <v>-951.74088429752067</v>
      </c>
      <c r="L115" s="59">
        <f t="shared" si="16"/>
        <v>-894.80188429752127</v>
      </c>
      <c r="M115" s="59">
        <f t="shared" si="17"/>
        <v>8.3590444633679457</v>
      </c>
      <c r="N115" s="59">
        <f t="shared" si="18"/>
        <v>-5.6719360246257011E-2</v>
      </c>
      <c r="O115" s="59">
        <f t="shared" si="24"/>
        <v>7.2937650174154101E-3</v>
      </c>
      <c r="P115" s="59">
        <f t="shared" si="25"/>
        <v>8.3517506983505303</v>
      </c>
      <c r="Q115" s="59">
        <f t="shared" si="27"/>
        <v>-1.2043264161802014E-2</v>
      </c>
      <c r="R115" s="70">
        <v>2860.5</v>
      </c>
      <c r="S115" s="70">
        <v>32.700000000000003</v>
      </c>
      <c r="T115" s="55">
        <f t="shared" si="19"/>
        <v>114</v>
      </c>
      <c r="U115" s="70">
        <v>33.4</v>
      </c>
      <c r="V115" s="72">
        <v>116</v>
      </c>
    </row>
    <row r="116" spans="1:22" x14ac:dyDescent="0.25">
      <c r="A116" s="5">
        <f t="shared" si="21"/>
        <v>115</v>
      </c>
      <c r="B116" s="5">
        <f t="shared" si="20"/>
        <v>1</v>
      </c>
      <c r="C116" s="28">
        <v>1975</v>
      </c>
      <c r="D116" s="28">
        <v>3</v>
      </c>
      <c r="E116" s="48">
        <v>3309.1</v>
      </c>
      <c r="F116" s="51">
        <v>4340.8670000000002</v>
      </c>
      <c r="G116" s="51">
        <f t="shared" si="22"/>
        <v>72.253000000000611</v>
      </c>
      <c r="H116" s="58">
        <f t="shared" si="14"/>
        <v>-951.74088429751828</v>
      </c>
      <c r="I116" s="59">
        <f t="shared" si="23"/>
        <v>4268.6139999999996</v>
      </c>
      <c r="J116" s="59">
        <f t="shared" si="26"/>
        <v>4237.5929999999998</v>
      </c>
      <c r="K116" s="59">
        <f t="shared" si="15"/>
        <v>-894.80188429752127</v>
      </c>
      <c r="L116" s="59">
        <f t="shared" si="16"/>
        <v>-795.84688429752043</v>
      </c>
      <c r="M116" s="59">
        <f t="shared" si="17"/>
        <v>8.3758293767284169</v>
      </c>
      <c r="N116" s="59">
        <f t="shared" si="18"/>
        <v>-3.9934446885785846E-2</v>
      </c>
      <c r="O116" s="59">
        <f t="shared" si="24"/>
        <v>1.6784913360471165E-2</v>
      </c>
      <c r="P116" s="59">
        <f t="shared" si="25"/>
        <v>8.3590444633679457</v>
      </c>
      <c r="Q116" s="59">
        <f t="shared" si="27"/>
        <v>7.2937650174154101E-3</v>
      </c>
      <c r="R116" s="70">
        <v>2901.2</v>
      </c>
      <c r="S116" s="70">
        <v>32.9</v>
      </c>
      <c r="T116" s="55">
        <f t="shared" si="19"/>
        <v>115</v>
      </c>
      <c r="U116" s="70">
        <v>36.200000000000003</v>
      </c>
      <c r="V116" s="72">
        <v>117</v>
      </c>
    </row>
    <row r="117" spans="1:22" x14ac:dyDescent="0.25">
      <c r="A117" s="5">
        <f t="shared" si="21"/>
        <v>116</v>
      </c>
      <c r="B117" s="5">
        <f t="shared" si="20"/>
        <v>1</v>
      </c>
      <c r="C117" s="28">
        <v>1975</v>
      </c>
      <c r="D117" s="28">
        <v>4</v>
      </c>
      <c r="E117" s="48">
        <v>3342</v>
      </c>
      <c r="F117" s="51">
        <v>4397.8059999999996</v>
      </c>
      <c r="G117" s="51">
        <f t="shared" si="22"/>
        <v>56.938999999999396</v>
      </c>
      <c r="H117" s="58">
        <f t="shared" si="14"/>
        <v>-894.80188429751888</v>
      </c>
      <c r="I117" s="59">
        <f t="shared" si="23"/>
        <v>4340.8670000000002</v>
      </c>
      <c r="J117" s="59">
        <f t="shared" si="26"/>
        <v>4268.6139999999996</v>
      </c>
      <c r="K117" s="59">
        <f t="shared" si="15"/>
        <v>-795.84688429752043</v>
      </c>
      <c r="L117" s="59">
        <f t="shared" si="16"/>
        <v>-762.27288429752082</v>
      </c>
      <c r="M117" s="59">
        <f t="shared" si="17"/>
        <v>8.388861059182263</v>
      </c>
      <c r="N117" s="59">
        <f t="shared" si="18"/>
        <v>-2.690276443193973E-2</v>
      </c>
      <c r="O117" s="59">
        <f t="shared" si="24"/>
        <v>1.3031682453846116E-2</v>
      </c>
      <c r="P117" s="59">
        <f t="shared" si="25"/>
        <v>8.3758293767284169</v>
      </c>
      <c r="Q117" s="59">
        <f t="shared" si="27"/>
        <v>1.6784913360471165E-2</v>
      </c>
      <c r="R117" s="70">
        <v>2931.4</v>
      </c>
      <c r="S117" s="70">
        <v>33.4</v>
      </c>
      <c r="T117" s="55">
        <f t="shared" si="19"/>
        <v>116</v>
      </c>
      <c r="U117" s="70">
        <v>38.1</v>
      </c>
      <c r="V117" s="72">
        <v>118</v>
      </c>
    </row>
    <row r="118" spans="1:22" x14ac:dyDescent="0.25">
      <c r="A118" s="5">
        <f t="shared" si="21"/>
        <v>117</v>
      </c>
      <c r="B118" s="5">
        <f t="shared" si="20"/>
        <v>1</v>
      </c>
      <c r="C118" s="28">
        <v>1976</v>
      </c>
      <c r="D118" s="28">
        <v>1</v>
      </c>
      <c r="E118" s="48">
        <v>3390.9</v>
      </c>
      <c r="F118" s="51">
        <v>4496.7610000000004</v>
      </c>
      <c r="G118" s="51">
        <f t="shared" si="22"/>
        <v>98.955000000000837</v>
      </c>
      <c r="H118" s="58">
        <f t="shared" si="14"/>
        <v>-795.84688429751805</v>
      </c>
      <c r="I118" s="59">
        <f t="shared" si="23"/>
        <v>4397.8059999999996</v>
      </c>
      <c r="J118" s="59">
        <f t="shared" si="26"/>
        <v>4340.8670000000002</v>
      </c>
      <c r="K118" s="59">
        <f t="shared" si="15"/>
        <v>-762.27288429752082</v>
      </c>
      <c r="L118" s="59">
        <f t="shared" si="16"/>
        <v>-740.57788429752111</v>
      </c>
      <c r="M118" s="59">
        <f t="shared" si="17"/>
        <v>8.4111126388162401</v>
      </c>
      <c r="N118" s="59">
        <f t="shared" si="18"/>
        <v>-4.6511847979626708E-3</v>
      </c>
      <c r="O118" s="59">
        <f t="shared" si="24"/>
        <v>2.2251579633977059E-2</v>
      </c>
      <c r="P118" s="59">
        <f t="shared" si="25"/>
        <v>8.388861059182263</v>
      </c>
      <c r="Q118" s="59">
        <f t="shared" si="27"/>
        <v>1.3031682453846116E-2</v>
      </c>
      <c r="R118" s="70">
        <v>2989.7</v>
      </c>
      <c r="S118" s="70">
        <v>36.200000000000003</v>
      </c>
      <c r="T118" s="55">
        <f t="shared" si="19"/>
        <v>117</v>
      </c>
      <c r="U118" s="70">
        <v>39.9</v>
      </c>
      <c r="V118" s="72">
        <v>119</v>
      </c>
    </row>
    <row r="119" spans="1:22" x14ac:dyDescent="0.25">
      <c r="A119" s="5">
        <f t="shared" si="21"/>
        <v>118</v>
      </c>
      <c r="B119" s="5">
        <f t="shared" si="20"/>
        <v>1</v>
      </c>
      <c r="C119" s="28">
        <v>1976</v>
      </c>
      <c r="D119" s="28">
        <v>2</v>
      </c>
      <c r="E119" s="48">
        <v>3417.5</v>
      </c>
      <c r="F119" s="51">
        <v>4530.335</v>
      </c>
      <c r="G119" s="51">
        <f t="shared" si="22"/>
        <v>33.573999999999614</v>
      </c>
      <c r="H119" s="58">
        <f t="shared" si="14"/>
        <v>-762.27288429751843</v>
      </c>
      <c r="I119" s="59">
        <f t="shared" si="23"/>
        <v>4496.7610000000004</v>
      </c>
      <c r="J119" s="59">
        <f t="shared" si="26"/>
        <v>4397.8059999999996</v>
      </c>
      <c r="K119" s="59">
        <f t="shared" si="15"/>
        <v>-740.57788429752111</v>
      </c>
      <c r="L119" s="59">
        <f t="shared" si="16"/>
        <v>-707.98488429752126</v>
      </c>
      <c r="M119" s="59">
        <f t="shared" si="17"/>
        <v>8.4185511671776858</v>
      </c>
      <c r="N119" s="59">
        <f t="shared" si="18"/>
        <v>2.7873435634830912E-3</v>
      </c>
      <c r="O119" s="59">
        <f t="shared" si="24"/>
        <v>7.438528361445762E-3</v>
      </c>
      <c r="P119" s="59">
        <f t="shared" si="25"/>
        <v>8.4111126388162401</v>
      </c>
      <c r="Q119" s="59">
        <f t="shared" si="27"/>
        <v>2.2251579633977059E-2</v>
      </c>
      <c r="R119" s="70">
        <v>3016.3</v>
      </c>
      <c r="S119" s="70">
        <v>38.1</v>
      </c>
      <c r="T119" s="55">
        <f t="shared" si="19"/>
        <v>118</v>
      </c>
      <c r="U119" s="70">
        <v>41.9</v>
      </c>
      <c r="V119" s="72">
        <v>120</v>
      </c>
    </row>
    <row r="120" spans="1:22" x14ac:dyDescent="0.25">
      <c r="A120" s="5">
        <f t="shared" si="21"/>
        <v>119</v>
      </c>
      <c r="B120" s="5">
        <f t="shared" si="20"/>
        <v>1</v>
      </c>
      <c r="C120" s="28">
        <v>1976</v>
      </c>
      <c r="D120" s="28">
        <v>3</v>
      </c>
      <c r="E120" s="48">
        <v>3448</v>
      </c>
      <c r="F120" s="51">
        <v>4552.03</v>
      </c>
      <c r="G120" s="51">
        <f t="shared" si="22"/>
        <v>21.694999999999709</v>
      </c>
      <c r="H120" s="58">
        <f t="shared" si="14"/>
        <v>-740.57788429751872</v>
      </c>
      <c r="I120" s="59">
        <f t="shared" si="23"/>
        <v>4530.335</v>
      </c>
      <c r="J120" s="59">
        <f t="shared" si="26"/>
        <v>4496.7610000000004</v>
      </c>
      <c r="K120" s="59">
        <f t="shared" si="15"/>
        <v>-707.98488429752126</v>
      </c>
      <c r="L120" s="59">
        <f t="shared" si="16"/>
        <v>-652.61788429752107</v>
      </c>
      <c r="M120" s="59">
        <f t="shared" si="17"/>
        <v>8.4233285662941153</v>
      </c>
      <c r="N120" s="59">
        <f t="shared" si="18"/>
        <v>7.5647426799125839E-3</v>
      </c>
      <c r="O120" s="59">
        <f t="shared" si="24"/>
        <v>4.7773991164294927E-3</v>
      </c>
      <c r="P120" s="59">
        <f t="shared" si="25"/>
        <v>8.4185511671776858</v>
      </c>
      <c r="Q120" s="59">
        <f t="shared" si="27"/>
        <v>7.438528361445762E-3</v>
      </c>
      <c r="R120" s="70">
        <v>3047.9</v>
      </c>
      <c r="S120" s="70">
        <v>39.9</v>
      </c>
      <c r="T120" s="55">
        <f t="shared" si="19"/>
        <v>119</v>
      </c>
      <c r="U120" s="70">
        <v>42.7</v>
      </c>
      <c r="V120" s="72">
        <v>121</v>
      </c>
    </row>
    <row r="121" spans="1:22" x14ac:dyDescent="0.25">
      <c r="A121" s="5">
        <f t="shared" si="21"/>
        <v>120</v>
      </c>
      <c r="B121" s="5">
        <f t="shared" si="20"/>
        <v>1</v>
      </c>
      <c r="C121" s="28">
        <v>1976</v>
      </c>
      <c r="D121" s="28">
        <v>4</v>
      </c>
      <c r="E121" s="48">
        <v>3473</v>
      </c>
      <c r="F121" s="51">
        <v>4584.6229999999996</v>
      </c>
      <c r="G121" s="51">
        <f t="shared" si="22"/>
        <v>32.592999999999847</v>
      </c>
      <c r="H121" s="58">
        <f t="shared" si="14"/>
        <v>-707.98488429751887</v>
      </c>
      <c r="I121" s="59">
        <f t="shared" si="23"/>
        <v>4552.03</v>
      </c>
      <c r="J121" s="59">
        <f t="shared" si="26"/>
        <v>4530.335</v>
      </c>
      <c r="K121" s="59">
        <f t="shared" si="15"/>
        <v>-652.61788429752107</v>
      </c>
      <c r="L121" s="59">
        <f t="shared" si="16"/>
        <v>-561.51588429752121</v>
      </c>
      <c r="M121" s="59">
        <f t="shared" si="17"/>
        <v>8.4304631566643504</v>
      </c>
      <c r="N121" s="59">
        <f t="shared" si="18"/>
        <v>1.46993330501477E-2</v>
      </c>
      <c r="O121" s="59">
        <f t="shared" si="24"/>
        <v>7.1345903702351166E-3</v>
      </c>
      <c r="P121" s="59">
        <f t="shared" si="25"/>
        <v>8.4233285662941153</v>
      </c>
      <c r="Q121" s="59">
        <f t="shared" si="27"/>
        <v>4.7773991164294927E-3</v>
      </c>
      <c r="R121" s="70">
        <v>3088</v>
      </c>
      <c r="S121" s="70">
        <v>41.9</v>
      </c>
      <c r="T121" s="55">
        <f t="shared" si="19"/>
        <v>120</v>
      </c>
      <c r="U121" s="70">
        <v>43.9</v>
      </c>
      <c r="V121" s="72">
        <v>122</v>
      </c>
    </row>
    <row r="122" spans="1:22" x14ac:dyDescent="0.25">
      <c r="A122" s="5">
        <f t="shared" si="21"/>
        <v>121</v>
      </c>
      <c r="B122" s="5">
        <f t="shared" si="20"/>
        <v>1</v>
      </c>
      <c r="C122" s="28">
        <v>1977</v>
      </c>
      <c r="D122" s="28">
        <v>1</v>
      </c>
      <c r="E122" s="48">
        <v>3479.7</v>
      </c>
      <c r="F122" s="51">
        <v>4639.99</v>
      </c>
      <c r="G122" s="51">
        <f t="shared" si="22"/>
        <v>55.367000000000189</v>
      </c>
      <c r="H122" s="58">
        <f t="shared" si="14"/>
        <v>-652.61788429751869</v>
      </c>
      <c r="I122" s="59">
        <f t="shared" si="23"/>
        <v>4584.6229999999996</v>
      </c>
      <c r="J122" s="59">
        <f t="shared" si="26"/>
        <v>4552.03</v>
      </c>
      <c r="K122" s="59">
        <f t="shared" si="15"/>
        <v>-561.51588429752121</v>
      </c>
      <c r="L122" s="59">
        <f t="shared" si="16"/>
        <v>-476.79588429752101</v>
      </c>
      <c r="M122" s="59">
        <f t="shared" si="17"/>
        <v>8.4424674900455638</v>
      </c>
      <c r="N122" s="59">
        <f t="shared" si="18"/>
        <v>2.6703666431361128E-2</v>
      </c>
      <c r="O122" s="59">
        <f t="shared" si="24"/>
        <v>1.2004333381213428E-2</v>
      </c>
      <c r="P122" s="59">
        <f t="shared" si="25"/>
        <v>8.4304631566643504</v>
      </c>
      <c r="Q122" s="59">
        <f t="shared" si="27"/>
        <v>7.1345903702351166E-3</v>
      </c>
      <c r="R122" s="70">
        <v>3124.6</v>
      </c>
      <c r="S122" s="70">
        <v>42.7</v>
      </c>
      <c r="T122" s="55">
        <f t="shared" si="19"/>
        <v>121</v>
      </c>
      <c r="U122" s="70">
        <v>45.6</v>
      </c>
      <c r="V122" s="72">
        <v>123</v>
      </c>
    </row>
    <row r="123" spans="1:22" x14ac:dyDescent="0.25">
      <c r="A123" s="5">
        <f t="shared" si="21"/>
        <v>122</v>
      </c>
      <c r="B123" s="5">
        <f t="shared" si="20"/>
        <v>1</v>
      </c>
      <c r="C123" s="28">
        <v>1977</v>
      </c>
      <c r="D123" s="28">
        <v>2</v>
      </c>
      <c r="E123" s="48">
        <v>3517.4</v>
      </c>
      <c r="F123" s="51">
        <v>4731.0919999999996</v>
      </c>
      <c r="G123" s="51">
        <f t="shared" si="22"/>
        <v>91.101999999999862</v>
      </c>
      <c r="H123" s="58">
        <f t="shared" si="14"/>
        <v>-561.51588429751882</v>
      </c>
      <c r="I123" s="59">
        <f t="shared" si="23"/>
        <v>4639.99</v>
      </c>
      <c r="J123" s="59">
        <f t="shared" si="26"/>
        <v>4584.6229999999996</v>
      </c>
      <c r="K123" s="59">
        <f t="shared" si="15"/>
        <v>-476.79588429752101</v>
      </c>
      <c r="L123" s="59">
        <f t="shared" si="16"/>
        <v>-477.286884297521</v>
      </c>
      <c r="M123" s="59">
        <f t="shared" si="17"/>
        <v>8.4619113216479498</v>
      </c>
      <c r="N123" s="59">
        <f t="shared" si="18"/>
        <v>4.614749803374707E-2</v>
      </c>
      <c r="O123" s="59">
        <f t="shared" si="24"/>
        <v>1.9443831602385941E-2</v>
      </c>
      <c r="P123" s="59">
        <f t="shared" si="25"/>
        <v>8.4424674900455638</v>
      </c>
      <c r="Q123" s="59">
        <f t="shared" si="27"/>
        <v>1.2004333381213428E-2</v>
      </c>
      <c r="R123" s="70">
        <v>3141.5</v>
      </c>
      <c r="S123" s="70">
        <v>43.9</v>
      </c>
      <c r="T123" s="55">
        <f t="shared" si="19"/>
        <v>122</v>
      </c>
      <c r="U123" s="70">
        <v>46.8</v>
      </c>
      <c r="V123" s="72">
        <v>124</v>
      </c>
    </row>
    <row r="124" spans="1:22" x14ac:dyDescent="0.25">
      <c r="A124" s="5">
        <f t="shared" si="21"/>
        <v>123</v>
      </c>
      <c r="B124" s="5">
        <f t="shared" si="20"/>
        <v>1</v>
      </c>
      <c r="C124" s="28">
        <v>1977</v>
      </c>
      <c r="D124" s="28">
        <v>3</v>
      </c>
      <c r="E124" s="48">
        <v>3570.6</v>
      </c>
      <c r="F124" s="51">
        <v>4815.8119999999999</v>
      </c>
      <c r="G124" s="51">
        <f t="shared" si="22"/>
        <v>84.720000000000255</v>
      </c>
      <c r="H124" s="58">
        <f t="shared" si="14"/>
        <v>-476.79588429751857</v>
      </c>
      <c r="I124" s="59">
        <f t="shared" si="23"/>
        <v>4731.0919999999996</v>
      </c>
      <c r="J124" s="59">
        <f t="shared" si="26"/>
        <v>4639.99</v>
      </c>
      <c r="K124" s="59">
        <f t="shared" si="15"/>
        <v>-477.286884297521</v>
      </c>
      <c r="L124" s="59">
        <f t="shared" si="16"/>
        <v>-461.77588429752058</v>
      </c>
      <c r="M124" s="59">
        <f t="shared" si="17"/>
        <v>8.4796599496818601</v>
      </c>
      <c r="N124" s="59">
        <f t="shared" si="18"/>
        <v>6.3896126067657377E-2</v>
      </c>
      <c r="O124" s="59">
        <f t="shared" si="24"/>
        <v>1.7748628033910308E-2</v>
      </c>
      <c r="P124" s="59">
        <f t="shared" si="25"/>
        <v>8.4619113216479498</v>
      </c>
      <c r="Q124" s="59">
        <f t="shared" si="27"/>
        <v>1.9443831602385941E-2</v>
      </c>
      <c r="R124" s="70">
        <v>3171.4</v>
      </c>
      <c r="S124" s="70">
        <v>45.6</v>
      </c>
      <c r="T124" s="55">
        <f t="shared" si="19"/>
        <v>123</v>
      </c>
      <c r="U124" s="70">
        <v>48.3</v>
      </c>
      <c r="V124" s="72">
        <v>125</v>
      </c>
    </row>
    <row r="125" spans="1:22" x14ac:dyDescent="0.25">
      <c r="A125" s="5">
        <f t="shared" si="21"/>
        <v>124</v>
      </c>
      <c r="B125" s="5">
        <f t="shared" si="20"/>
        <v>1</v>
      </c>
      <c r="C125" s="28">
        <v>1977</v>
      </c>
      <c r="D125" s="28">
        <v>4</v>
      </c>
      <c r="E125" s="48">
        <v>3642.1</v>
      </c>
      <c r="F125" s="51">
        <v>4815.3209999999999</v>
      </c>
      <c r="G125" s="51">
        <f t="shared" si="22"/>
        <v>-0.49099999999998545</v>
      </c>
      <c r="H125" s="58">
        <f t="shared" si="14"/>
        <v>-477.28688429751855</v>
      </c>
      <c r="I125" s="59">
        <f t="shared" si="23"/>
        <v>4815.8119999999999</v>
      </c>
      <c r="J125" s="59">
        <f t="shared" si="26"/>
        <v>4731.0919999999996</v>
      </c>
      <c r="K125" s="59">
        <f t="shared" si="15"/>
        <v>-461.77588429752058</v>
      </c>
      <c r="L125" s="59">
        <f t="shared" si="16"/>
        <v>-271.42488429752092</v>
      </c>
      <c r="M125" s="59">
        <f t="shared" si="17"/>
        <v>8.4795579886767687</v>
      </c>
      <c r="N125" s="59">
        <f t="shared" si="18"/>
        <v>6.3794165062565966E-2</v>
      </c>
      <c r="O125" s="59">
        <f t="shared" si="24"/>
        <v>-1.0196100509141104E-4</v>
      </c>
      <c r="P125" s="59">
        <f t="shared" si="25"/>
        <v>8.4796599496818601</v>
      </c>
      <c r="Q125" s="59">
        <f t="shared" si="27"/>
        <v>1.7748628033910308E-2</v>
      </c>
      <c r="R125" s="70">
        <v>3219.1</v>
      </c>
      <c r="S125" s="70">
        <v>46.8</v>
      </c>
      <c r="T125" s="55">
        <f t="shared" si="19"/>
        <v>124</v>
      </c>
      <c r="U125" s="70">
        <v>49.5</v>
      </c>
      <c r="V125" s="72">
        <v>126</v>
      </c>
    </row>
    <row r="126" spans="1:22" x14ac:dyDescent="0.25">
      <c r="A126" s="5">
        <f t="shared" si="21"/>
        <v>125</v>
      </c>
      <c r="B126" s="5">
        <f t="shared" si="20"/>
        <v>1</v>
      </c>
      <c r="C126" s="28">
        <v>1978</v>
      </c>
      <c r="D126" s="28">
        <v>1</v>
      </c>
      <c r="E126" s="48">
        <v>3663.5</v>
      </c>
      <c r="F126" s="51">
        <v>4830.8320000000003</v>
      </c>
      <c r="G126" s="51">
        <f t="shared" si="22"/>
        <v>15.511000000000422</v>
      </c>
      <c r="H126" s="58">
        <f t="shared" si="14"/>
        <v>-461.77588429751813</v>
      </c>
      <c r="I126" s="59">
        <f t="shared" si="23"/>
        <v>4815.3209999999999</v>
      </c>
      <c r="J126" s="59">
        <f t="shared" si="26"/>
        <v>4815.8119999999999</v>
      </c>
      <c r="K126" s="59">
        <f t="shared" si="15"/>
        <v>-271.42488429752092</v>
      </c>
      <c r="L126" s="59">
        <f t="shared" si="16"/>
        <v>-221.94688429752085</v>
      </c>
      <c r="M126" s="59">
        <f t="shared" si="17"/>
        <v>8.4827739885409095</v>
      </c>
      <c r="N126" s="59">
        <f t="shared" si="18"/>
        <v>6.701016492670675E-2</v>
      </c>
      <c r="O126" s="59">
        <f t="shared" si="24"/>
        <v>3.2159998641407839E-3</v>
      </c>
      <c r="P126" s="59">
        <f t="shared" si="25"/>
        <v>8.4795579886767687</v>
      </c>
      <c r="Q126" s="59">
        <f t="shared" si="27"/>
        <v>-1.0196100509141104E-4</v>
      </c>
      <c r="R126" s="70">
        <v>3237.3</v>
      </c>
      <c r="S126" s="70">
        <v>48.3</v>
      </c>
      <c r="T126" s="55">
        <f t="shared" si="19"/>
        <v>125</v>
      </c>
      <c r="U126" s="70">
        <v>51.8</v>
      </c>
      <c r="V126" s="72">
        <v>127</v>
      </c>
    </row>
    <row r="127" spans="1:22" x14ac:dyDescent="0.25">
      <c r="A127" s="5">
        <f t="shared" si="21"/>
        <v>126</v>
      </c>
      <c r="B127" s="5">
        <f t="shared" si="20"/>
        <v>1</v>
      </c>
      <c r="C127" s="28">
        <v>1978</v>
      </c>
      <c r="D127" s="28">
        <v>2</v>
      </c>
      <c r="E127" s="48">
        <v>3706.3</v>
      </c>
      <c r="F127" s="51">
        <v>5021.183</v>
      </c>
      <c r="G127" s="51">
        <f t="shared" si="22"/>
        <v>190.35099999999966</v>
      </c>
      <c r="H127" s="58">
        <f t="shared" si="14"/>
        <v>-271.42488429751847</v>
      </c>
      <c r="I127" s="59">
        <f t="shared" si="23"/>
        <v>4830.8320000000003</v>
      </c>
      <c r="J127" s="59">
        <f t="shared" si="26"/>
        <v>4815.3209999999999</v>
      </c>
      <c r="K127" s="59">
        <f t="shared" si="15"/>
        <v>-221.94688429752085</v>
      </c>
      <c r="L127" s="59">
        <f t="shared" si="16"/>
        <v>-155.19188429752074</v>
      </c>
      <c r="M127" s="59">
        <f t="shared" si="17"/>
        <v>8.5214208422934554</v>
      </c>
      <c r="N127" s="59">
        <f t="shared" si="18"/>
        <v>0.1056570186792527</v>
      </c>
      <c r="O127" s="59">
        <f t="shared" si="24"/>
        <v>3.8646853752545951E-2</v>
      </c>
      <c r="P127" s="59">
        <f t="shared" si="25"/>
        <v>8.4827739885409095</v>
      </c>
      <c r="Q127" s="59">
        <f t="shared" si="27"/>
        <v>3.2159998641407839E-3</v>
      </c>
      <c r="R127" s="70">
        <v>3306.4</v>
      </c>
      <c r="S127" s="70">
        <v>49.5</v>
      </c>
      <c r="T127" s="55">
        <f t="shared" si="19"/>
        <v>126</v>
      </c>
      <c r="U127" s="70">
        <v>53.7</v>
      </c>
      <c r="V127" s="72">
        <v>128</v>
      </c>
    </row>
    <row r="128" spans="1:22" x14ac:dyDescent="0.25">
      <c r="A128" s="5">
        <f t="shared" si="21"/>
        <v>127</v>
      </c>
      <c r="B128" s="5">
        <f t="shared" si="20"/>
        <v>1</v>
      </c>
      <c r="C128" s="28">
        <v>1978</v>
      </c>
      <c r="D128" s="28">
        <v>3</v>
      </c>
      <c r="E128" s="48">
        <v>3737.6</v>
      </c>
      <c r="F128" s="51">
        <v>5070.6610000000001</v>
      </c>
      <c r="G128" s="51">
        <f t="shared" si="22"/>
        <v>49.478000000000065</v>
      </c>
      <c r="H128" s="58">
        <f t="shared" si="14"/>
        <v>-221.94688429751841</v>
      </c>
      <c r="I128" s="59">
        <f t="shared" si="23"/>
        <v>5021.183</v>
      </c>
      <c r="J128" s="59">
        <f t="shared" si="26"/>
        <v>4830.8320000000003</v>
      </c>
      <c r="K128" s="59">
        <f t="shared" si="15"/>
        <v>-155.19188429752074</v>
      </c>
      <c r="L128" s="59">
        <f t="shared" si="16"/>
        <v>-145.17788429752062</v>
      </c>
      <c r="M128" s="59">
        <f t="shared" si="17"/>
        <v>8.5312264628406318</v>
      </c>
      <c r="N128" s="59">
        <f t="shared" si="18"/>
        <v>0.11546263922642908</v>
      </c>
      <c r="O128" s="59">
        <f t="shared" si="24"/>
        <v>9.8056205471763747E-3</v>
      </c>
      <c r="P128" s="59">
        <f t="shared" si="25"/>
        <v>8.5214208422934554</v>
      </c>
      <c r="Q128" s="59">
        <f t="shared" si="27"/>
        <v>3.8646853752545951E-2</v>
      </c>
      <c r="R128" s="70">
        <v>3320.8</v>
      </c>
      <c r="S128" s="70">
        <v>51.8</v>
      </c>
      <c r="T128" s="55">
        <f t="shared" si="19"/>
        <v>127</v>
      </c>
      <c r="U128" s="70">
        <v>55.4</v>
      </c>
      <c r="V128" s="72">
        <v>129</v>
      </c>
    </row>
    <row r="129" spans="1:22" x14ac:dyDescent="0.25">
      <c r="A129" s="5">
        <f t="shared" si="21"/>
        <v>128</v>
      </c>
      <c r="B129" s="5">
        <f t="shared" si="20"/>
        <v>1</v>
      </c>
      <c r="C129" s="28">
        <v>1978</v>
      </c>
      <c r="D129" s="28">
        <v>4</v>
      </c>
      <c r="E129" s="48">
        <v>3768.3</v>
      </c>
      <c r="F129" s="51">
        <v>5137.4160000000002</v>
      </c>
      <c r="G129" s="51">
        <f t="shared" si="22"/>
        <v>66.755000000000109</v>
      </c>
      <c r="H129" s="58">
        <f t="shared" si="14"/>
        <v>-155.1918842975183</v>
      </c>
      <c r="I129" s="59">
        <f t="shared" si="23"/>
        <v>5070.6610000000001</v>
      </c>
      <c r="J129" s="59">
        <f t="shared" si="26"/>
        <v>5021.183</v>
      </c>
      <c r="K129" s="59">
        <f t="shared" si="15"/>
        <v>-145.17788429752062</v>
      </c>
      <c r="L129" s="59">
        <f t="shared" si="16"/>
        <v>-140.26988429752117</v>
      </c>
      <c r="M129" s="59">
        <f t="shared" si="17"/>
        <v>8.5443055083058574</v>
      </c>
      <c r="N129" s="59">
        <f t="shared" si="18"/>
        <v>0.12854168469165472</v>
      </c>
      <c r="O129" s="59">
        <f t="shared" si="24"/>
        <v>1.3079045465225647E-2</v>
      </c>
      <c r="P129" s="59">
        <f t="shared" si="25"/>
        <v>8.5312264628406318</v>
      </c>
      <c r="Q129" s="59">
        <f t="shared" si="27"/>
        <v>9.8056205471763747E-3</v>
      </c>
      <c r="R129" s="70">
        <v>3347.8</v>
      </c>
      <c r="S129" s="70">
        <v>53.7</v>
      </c>
      <c r="T129" s="55">
        <f t="shared" si="19"/>
        <v>128</v>
      </c>
      <c r="U129" s="70">
        <v>56.9</v>
      </c>
      <c r="V129" s="72">
        <v>130</v>
      </c>
    </row>
    <row r="130" spans="1:22" x14ac:dyDescent="0.25">
      <c r="A130" s="5">
        <f t="shared" si="21"/>
        <v>129</v>
      </c>
      <c r="B130" s="5">
        <f t="shared" si="20"/>
        <v>1</v>
      </c>
      <c r="C130" s="28">
        <v>1979</v>
      </c>
      <c r="D130" s="28">
        <v>1</v>
      </c>
      <c r="E130" s="48">
        <v>3811.7</v>
      </c>
      <c r="F130" s="51">
        <v>5147.43</v>
      </c>
      <c r="G130" s="51">
        <f t="shared" si="22"/>
        <v>10.014000000000124</v>
      </c>
      <c r="H130" s="58">
        <f t="shared" ref="H130:H193" si="28">F130-AVERAGE($F$2:$F$244)</f>
        <v>-145.17788429751818</v>
      </c>
      <c r="I130" s="59">
        <f t="shared" si="23"/>
        <v>5137.4160000000002</v>
      </c>
      <c r="J130" s="59">
        <f t="shared" si="26"/>
        <v>5070.6610000000001</v>
      </c>
      <c r="K130" s="59">
        <f t="shared" ref="K130:K193" si="29">H131-AVERAGE($H$2:$H$244)</f>
        <v>-140.26988429752117</v>
      </c>
      <c r="L130" s="59">
        <f t="shared" ref="L130:L193" si="30">H132-AVERAGE($H$2:$H$244)</f>
        <v>-103.16188429752098</v>
      </c>
      <c r="M130" s="59">
        <f t="shared" ref="M130:M193" si="31">LN(F130)</f>
        <v>8.5462528399750948</v>
      </c>
      <c r="N130" s="59">
        <f t="shared" ref="N130:N193" si="32">M130-AVERAGE($M$2:$M$244)</f>
        <v>0.13048901636089205</v>
      </c>
      <c r="O130" s="59">
        <f t="shared" si="24"/>
        <v>1.9473316692373288E-3</v>
      </c>
      <c r="P130" s="59">
        <f t="shared" si="25"/>
        <v>8.5443055083058574</v>
      </c>
      <c r="Q130" s="59">
        <f t="shared" si="27"/>
        <v>1.3079045465225647E-2</v>
      </c>
      <c r="R130" s="70">
        <v>3365.3</v>
      </c>
      <c r="S130" s="70">
        <v>55.4</v>
      </c>
      <c r="T130" s="55">
        <f t="shared" ref="T130:T193" si="33">A130</f>
        <v>129</v>
      </c>
      <c r="U130" s="70">
        <v>58</v>
      </c>
      <c r="V130" s="72">
        <v>131</v>
      </c>
    </row>
    <row r="131" spans="1:22" x14ac:dyDescent="0.25">
      <c r="A131" s="5">
        <f t="shared" si="21"/>
        <v>130</v>
      </c>
      <c r="B131" s="5">
        <f t="shared" ref="B131:B194" si="34">IF(C131="","",1)</f>
        <v>1</v>
      </c>
      <c r="C131" s="28">
        <v>1979</v>
      </c>
      <c r="D131" s="28">
        <v>2</v>
      </c>
      <c r="E131" s="48">
        <v>3785.2</v>
      </c>
      <c r="F131" s="51">
        <v>5152.3379999999997</v>
      </c>
      <c r="G131" s="51">
        <f t="shared" si="22"/>
        <v>4.907999999999447</v>
      </c>
      <c r="H131" s="58">
        <f t="shared" si="28"/>
        <v>-140.26988429751873</v>
      </c>
      <c r="I131" s="59">
        <f t="shared" si="23"/>
        <v>5147.43</v>
      </c>
      <c r="J131" s="59">
        <f t="shared" si="26"/>
        <v>5137.4160000000002</v>
      </c>
      <c r="K131" s="59">
        <f t="shared" si="29"/>
        <v>-103.16188429752098</v>
      </c>
      <c r="L131" s="59">
        <f t="shared" si="30"/>
        <v>-87.945884297520635</v>
      </c>
      <c r="M131" s="59">
        <f t="shared" si="31"/>
        <v>8.5472058712222996</v>
      </c>
      <c r="N131" s="59">
        <f t="shared" si="32"/>
        <v>0.13144204760809686</v>
      </c>
      <c r="O131" s="59">
        <f t="shared" si="24"/>
        <v>9.5303124720480525E-4</v>
      </c>
      <c r="P131" s="59">
        <f t="shared" si="25"/>
        <v>8.5462528399750948</v>
      </c>
      <c r="Q131" s="59">
        <f t="shared" si="27"/>
        <v>1.9473316692373288E-3</v>
      </c>
      <c r="R131" s="70">
        <v>3364</v>
      </c>
      <c r="S131" s="70">
        <v>56.9</v>
      </c>
      <c r="T131" s="55">
        <f t="shared" si="33"/>
        <v>130</v>
      </c>
      <c r="U131" s="70">
        <v>59.7</v>
      </c>
      <c r="V131" s="72">
        <v>132</v>
      </c>
    </row>
    <row r="132" spans="1:22" x14ac:dyDescent="0.25">
      <c r="A132" s="5">
        <f t="shared" ref="A132:A195" si="35">IF(B132="","",A131+1)</f>
        <v>131</v>
      </c>
      <c r="B132" s="5">
        <f t="shared" si="34"/>
        <v>1</v>
      </c>
      <c r="C132" s="28">
        <v>1979</v>
      </c>
      <c r="D132" s="28">
        <v>3</v>
      </c>
      <c r="E132" s="48">
        <v>3807.2</v>
      </c>
      <c r="F132" s="51">
        <v>5189.4459999999999</v>
      </c>
      <c r="G132" s="51">
        <f t="shared" ref="G132:G195" si="36">F132-F131</f>
        <v>37.108000000000175</v>
      </c>
      <c r="H132" s="58">
        <f t="shared" si="28"/>
        <v>-103.16188429751855</v>
      </c>
      <c r="I132" s="59">
        <f t="shared" ref="I132:I195" si="37">F131</f>
        <v>5152.3379999999997</v>
      </c>
      <c r="J132" s="59">
        <f t="shared" si="26"/>
        <v>5147.43</v>
      </c>
      <c r="K132" s="59">
        <f t="shared" si="29"/>
        <v>-87.945884297520635</v>
      </c>
      <c r="L132" s="59">
        <f t="shared" si="30"/>
        <v>-71.354884297521195</v>
      </c>
      <c r="M132" s="59">
        <f t="shared" si="31"/>
        <v>8.5543822267244582</v>
      </c>
      <c r="N132" s="59">
        <f t="shared" si="32"/>
        <v>0.13861840311025553</v>
      </c>
      <c r="O132" s="59">
        <f t="shared" ref="O132:O195" si="38">M132-M131</f>
        <v>7.1763555021586711E-3</v>
      </c>
      <c r="P132" s="59">
        <f t="shared" ref="P132:P195" si="39">M131</f>
        <v>8.5472058712222996</v>
      </c>
      <c r="Q132" s="59">
        <f t="shared" si="27"/>
        <v>9.5303124720480525E-4</v>
      </c>
      <c r="R132" s="70">
        <v>3397.3</v>
      </c>
      <c r="S132" s="70">
        <v>58</v>
      </c>
      <c r="T132" s="55">
        <f t="shared" si="33"/>
        <v>131</v>
      </c>
      <c r="U132" s="70">
        <v>61.8</v>
      </c>
      <c r="V132" s="72">
        <v>133</v>
      </c>
    </row>
    <row r="133" spans="1:22" x14ac:dyDescent="0.25">
      <c r="A133" s="5">
        <f t="shared" si="35"/>
        <v>132</v>
      </c>
      <c r="B133" s="5">
        <f t="shared" si="34"/>
        <v>1</v>
      </c>
      <c r="C133" s="28">
        <v>1979</v>
      </c>
      <c r="D133" s="28">
        <v>4</v>
      </c>
      <c r="E133" s="48">
        <v>3841.5</v>
      </c>
      <c r="F133" s="51">
        <v>5204.6620000000003</v>
      </c>
      <c r="G133" s="51">
        <f t="shared" si="36"/>
        <v>15.216000000000349</v>
      </c>
      <c r="H133" s="58">
        <f t="shared" si="28"/>
        <v>-87.945884297518205</v>
      </c>
      <c r="I133" s="59">
        <f t="shared" si="37"/>
        <v>5189.4459999999999</v>
      </c>
      <c r="J133" s="59">
        <f t="shared" ref="J133:J196" si="40">F131</f>
        <v>5152.3379999999997</v>
      </c>
      <c r="K133" s="59">
        <f t="shared" si="29"/>
        <v>-71.354884297521195</v>
      </c>
      <c r="L133" s="59">
        <f t="shared" si="30"/>
        <v>-176.69088429752054</v>
      </c>
      <c r="M133" s="59">
        <f t="shared" si="31"/>
        <v>8.5573100413804966</v>
      </c>
      <c r="N133" s="59">
        <f t="shared" si="32"/>
        <v>0.14154621776629384</v>
      </c>
      <c r="O133" s="59">
        <f t="shared" si="38"/>
        <v>2.9278146560383078E-3</v>
      </c>
      <c r="P133" s="59">
        <f t="shared" si="39"/>
        <v>8.5543822267244582</v>
      </c>
      <c r="Q133" s="59">
        <f t="shared" ref="Q133:Q196" si="41">O132</f>
        <v>7.1763555021586711E-3</v>
      </c>
      <c r="R133" s="70">
        <v>3407.1</v>
      </c>
      <c r="S133" s="70">
        <v>59.7</v>
      </c>
      <c r="T133" s="55">
        <f t="shared" si="33"/>
        <v>132</v>
      </c>
      <c r="U133" s="70">
        <v>64.3</v>
      </c>
      <c r="V133" s="72">
        <v>134</v>
      </c>
    </row>
    <row r="134" spans="1:22" x14ac:dyDescent="0.25">
      <c r="A134" s="5">
        <f t="shared" si="35"/>
        <v>133</v>
      </c>
      <c r="B134" s="5">
        <f t="shared" si="34"/>
        <v>1</v>
      </c>
      <c r="C134" s="28">
        <v>1980</v>
      </c>
      <c r="D134" s="28">
        <v>1</v>
      </c>
      <c r="E134" s="48">
        <v>3869.4</v>
      </c>
      <c r="F134" s="51">
        <v>5221.2529999999997</v>
      </c>
      <c r="G134" s="51">
        <f t="shared" si="36"/>
        <v>16.59099999999944</v>
      </c>
      <c r="H134" s="58">
        <f t="shared" si="28"/>
        <v>-71.354884297518765</v>
      </c>
      <c r="I134" s="59">
        <f t="shared" si="37"/>
        <v>5204.6620000000003</v>
      </c>
      <c r="J134" s="59">
        <f t="shared" si="40"/>
        <v>5189.4459999999999</v>
      </c>
      <c r="K134" s="59">
        <f t="shared" si="29"/>
        <v>-176.69088429752054</v>
      </c>
      <c r="L134" s="59">
        <f t="shared" si="30"/>
        <v>-185.23188429752071</v>
      </c>
      <c r="M134" s="59">
        <f t="shared" si="31"/>
        <v>8.5604926903862744</v>
      </c>
      <c r="N134" s="59">
        <f t="shared" si="32"/>
        <v>0.14472886677207164</v>
      </c>
      <c r="O134" s="59">
        <f t="shared" si="38"/>
        <v>3.1826490057778045E-3</v>
      </c>
      <c r="P134" s="59">
        <f t="shared" si="39"/>
        <v>8.5573100413804966</v>
      </c>
      <c r="Q134" s="59">
        <f t="shared" si="41"/>
        <v>2.9278146560383078E-3</v>
      </c>
      <c r="R134" s="70">
        <v>3401.7</v>
      </c>
      <c r="S134" s="70">
        <v>61.8</v>
      </c>
      <c r="T134" s="55">
        <f t="shared" si="33"/>
        <v>133</v>
      </c>
      <c r="U134" s="70">
        <v>64.7</v>
      </c>
      <c r="V134" s="72">
        <v>135</v>
      </c>
    </row>
    <row r="135" spans="1:22" x14ac:dyDescent="0.25">
      <c r="A135" s="5">
        <f t="shared" si="35"/>
        <v>134</v>
      </c>
      <c r="B135" s="5">
        <f t="shared" si="34"/>
        <v>1</v>
      </c>
      <c r="C135" s="28">
        <v>1980</v>
      </c>
      <c r="D135" s="28">
        <v>2</v>
      </c>
      <c r="E135" s="48">
        <v>3800</v>
      </c>
      <c r="F135" s="51">
        <v>5115.9170000000004</v>
      </c>
      <c r="G135" s="51">
        <f t="shared" si="36"/>
        <v>-105.33599999999933</v>
      </c>
      <c r="H135" s="58">
        <f t="shared" si="28"/>
        <v>-176.6908842975181</v>
      </c>
      <c r="I135" s="59">
        <f t="shared" si="37"/>
        <v>5221.2529999999997</v>
      </c>
      <c r="J135" s="59">
        <f t="shared" si="40"/>
        <v>5204.6620000000003</v>
      </c>
      <c r="K135" s="59">
        <f t="shared" si="29"/>
        <v>-185.23188429752071</v>
      </c>
      <c r="L135" s="59">
        <f t="shared" si="30"/>
        <v>-90.497884297521225</v>
      </c>
      <c r="M135" s="59">
        <f t="shared" si="31"/>
        <v>8.5401119389549329</v>
      </c>
      <c r="N135" s="59">
        <f t="shared" si="32"/>
        <v>0.1243481153407302</v>
      </c>
      <c r="O135" s="59">
        <f t="shared" si="38"/>
        <v>-2.0380751431341437E-2</v>
      </c>
      <c r="P135" s="59">
        <f t="shared" si="39"/>
        <v>8.5604926903862744</v>
      </c>
      <c r="Q135" s="59">
        <f t="shared" si="41"/>
        <v>3.1826490057778045E-3</v>
      </c>
      <c r="R135" s="70">
        <v>3325.8</v>
      </c>
      <c r="S135" s="70">
        <v>64.3</v>
      </c>
      <c r="T135" s="55">
        <f t="shared" si="33"/>
        <v>134</v>
      </c>
      <c r="U135" s="70">
        <v>65.599999999999994</v>
      </c>
      <c r="V135" s="72">
        <v>136</v>
      </c>
    </row>
    <row r="136" spans="1:22" x14ac:dyDescent="0.25">
      <c r="A136" s="5">
        <f t="shared" si="35"/>
        <v>135</v>
      </c>
      <c r="B136" s="5">
        <f t="shared" si="34"/>
        <v>1</v>
      </c>
      <c r="C136" s="28">
        <v>1980</v>
      </c>
      <c r="D136" s="28">
        <v>3</v>
      </c>
      <c r="E136" s="48">
        <v>3839</v>
      </c>
      <c r="F136" s="51">
        <v>5107.3760000000002</v>
      </c>
      <c r="G136" s="51">
        <f t="shared" si="36"/>
        <v>-8.5410000000001673</v>
      </c>
      <c r="H136" s="58">
        <f t="shared" si="28"/>
        <v>-185.23188429751826</v>
      </c>
      <c r="I136" s="59">
        <f t="shared" si="37"/>
        <v>5115.9170000000004</v>
      </c>
      <c r="J136" s="59">
        <f t="shared" si="40"/>
        <v>5221.2529999999997</v>
      </c>
      <c r="K136" s="59">
        <f t="shared" si="29"/>
        <v>-90.497884297521225</v>
      </c>
      <c r="L136" s="59">
        <f t="shared" si="30"/>
        <v>14.936115702478967</v>
      </c>
      <c r="M136" s="59">
        <f t="shared" si="31"/>
        <v>8.5384410483745459</v>
      </c>
      <c r="N136" s="59">
        <f t="shared" si="32"/>
        <v>0.12267722476034315</v>
      </c>
      <c r="O136" s="59">
        <f t="shared" si="38"/>
        <v>-1.6708905803870522E-3</v>
      </c>
      <c r="P136" s="59">
        <f t="shared" si="39"/>
        <v>8.5401119389549329</v>
      </c>
      <c r="Q136" s="59">
        <f t="shared" si="41"/>
        <v>-2.0380751431341437E-2</v>
      </c>
      <c r="R136" s="70">
        <v>3362</v>
      </c>
      <c r="S136" s="70">
        <v>64.7</v>
      </c>
      <c r="T136" s="55">
        <f t="shared" si="33"/>
        <v>135</v>
      </c>
      <c r="U136" s="70">
        <v>68.7</v>
      </c>
      <c r="V136" s="72">
        <v>137</v>
      </c>
    </row>
    <row r="137" spans="1:22" x14ac:dyDescent="0.25">
      <c r="A137" s="5">
        <f t="shared" si="35"/>
        <v>136</v>
      </c>
      <c r="B137" s="5">
        <f t="shared" si="34"/>
        <v>1</v>
      </c>
      <c r="C137" s="28">
        <v>1980</v>
      </c>
      <c r="D137" s="28">
        <v>4</v>
      </c>
      <c r="E137" s="48">
        <v>3920.8</v>
      </c>
      <c r="F137" s="51">
        <v>5202.1099999999997</v>
      </c>
      <c r="G137" s="51">
        <f t="shared" si="36"/>
        <v>94.733999999999469</v>
      </c>
      <c r="H137" s="58">
        <f t="shared" si="28"/>
        <v>-90.497884297518794</v>
      </c>
      <c r="I137" s="59">
        <f t="shared" si="37"/>
        <v>5107.3760000000002</v>
      </c>
      <c r="J137" s="59">
        <f t="shared" si="40"/>
        <v>5115.9170000000004</v>
      </c>
      <c r="K137" s="59">
        <f t="shared" si="29"/>
        <v>14.936115702478967</v>
      </c>
      <c r="L137" s="59">
        <f t="shared" si="30"/>
        <v>-26.490884297520711</v>
      </c>
      <c r="M137" s="59">
        <f t="shared" si="31"/>
        <v>8.5568195914982166</v>
      </c>
      <c r="N137" s="59">
        <f t="shared" si="32"/>
        <v>0.14105576788401386</v>
      </c>
      <c r="O137" s="59">
        <f t="shared" si="38"/>
        <v>1.837854312367071E-2</v>
      </c>
      <c r="P137" s="59">
        <f t="shared" si="39"/>
        <v>8.5384410483745459</v>
      </c>
      <c r="Q137" s="59">
        <f t="shared" si="41"/>
        <v>-1.6708905803870522E-3</v>
      </c>
      <c r="R137" s="70">
        <v>3406.8</v>
      </c>
      <c r="S137" s="70">
        <v>65.599999999999994</v>
      </c>
      <c r="T137" s="55">
        <f t="shared" si="33"/>
        <v>136</v>
      </c>
      <c r="U137" s="70">
        <v>72.7</v>
      </c>
      <c r="V137" s="72">
        <v>138</v>
      </c>
    </row>
    <row r="138" spans="1:22" x14ac:dyDescent="0.25">
      <c r="A138" s="5">
        <f t="shared" si="35"/>
        <v>137</v>
      </c>
      <c r="B138" s="5">
        <f t="shared" si="34"/>
        <v>1</v>
      </c>
      <c r="C138" s="28">
        <v>1981</v>
      </c>
      <c r="D138" s="28">
        <v>1</v>
      </c>
      <c r="E138" s="48">
        <v>3905.7</v>
      </c>
      <c r="F138" s="51">
        <v>5307.5439999999999</v>
      </c>
      <c r="G138" s="51">
        <f t="shared" si="36"/>
        <v>105.4340000000002</v>
      </c>
      <c r="H138" s="58">
        <f t="shared" si="28"/>
        <v>14.936115702481402</v>
      </c>
      <c r="I138" s="59">
        <f t="shared" si="37"/>
        <v>5202.1099999999997</v>
      </c>
      <c r="J138" s="59">
        <f t="shared" si="40"/>
        <v>5107.3760000000002</v>
      </c>
      <c r="K138" s="59">
        <f t="shared" si="29"/>
        <v>-26.490884297520711</v>
      </c>
      <c r="L138" s="59">
        <f t="shared" si="30"/>
        <v>37.221115702478819</v>
      </c>
      <c r="M138" s="59">
        <f t="shared" si="31"/>
        <v>8.576884483698489</v>
      </c>
      <c r="N138" s="59">
        <f t="shared" si="32"/>
        <v>0.16112066008428627</v>
      </c>
      <c r="O138" s="59">
        <f t="shared" si="38"/>
        <v>2.0064892200272411E-2</v>
      </c>
      <c r="P138" s="59">
        <f t="shared" si="39"/>
        <v>8.5568195914982166</v>
      </c>
      <c r="Q138" s="59">
        <f t="shared" si="41"/>
        <v>1.837854312367071E-2</v>
      </c>
      <c r="R138" s="70">
        <v>3421.3</v>
      </c>
      <c r="S138" s="70">
        <v>68.7</v>
      </c>
      <c r="T138" s="55">
        <f t="shared" si="33"/>
        <v>137</v>
      </c>
      <c r="U138" s="70">
        <v>75.900000000000006</v>
      </c>
      <c r="V138" s="72">
        <v>139</v>
      </c>
    </row>
    <row r="139" spans="1:22" x14ac:dyDescent="0.25">
      <c r="A139" s="5">
        <f t="shared" si="35"/>
        <v>138</v>
      </c>
      <c r="B139" s="5">
        <f t="shared" si="34"/>
        <v>1</v>
      </c>
      <c r="C139" s="28">
        <v>1981</v>
      </c>
      <c r="D139" s="28">
        <v>2</v>
      </c>
      <c r="E139" s="48">
        <v>3915</v>
      </c>
      <c r="F139" s="51">
        <v>5266.1170000000002</v>
      </c>
      <c r="G139" s="51">
        <f t="shared" si="36"/>
        <v>-41.42699999999968</v>
      </c>
      <c r="H139" s="58">
        <f t="shared" si="28"/>
        <v>-26.490884297518278</v>
      </c>
      <c r="I139" s="59">
        <f t="shared" si="37"/>
        <v>5307.5439999999999</v>
      </c>
      <c r="J139" s="59">
        <f t="shared" si="40"/>
        <v>5202.1099999999997</v>
      </c>
      <c r="K139" s="59">
        <f t="shared" si="29"/>
        <v>37.221115702478819</v>
      </c>
      <c r="L139" s="59">
        <f t="shared" si="30"/>
        <v>-29.239884297520508</v>
      </c>
      <c r="M139" s="59">
        <f t="shared" si="31"/>
        <v>8.5690485578117173</v>
      </c>
      <c r="N139" s="59">
        <f t="shared" si="32"/>
        <v>0.15328473419751454</v>
      </c>
      <c r="O139" s="59">
        <f t="shared" si="38"/>
        <v>-7.835925886771733E-3</v>
      </c>
      <c r="P139" s="59">
        <f t="shared" si="39"/>
        <v>8.576884483698489</v>
      </c>
      <c r="Q139" s="59">
        <f t="shared" si="41"/>
        <v>2.0064892200272411E-2</v>
      </c>
      <c r="R139" s="70">
        <v>3422.1</v>
      </c>
      <c r="S139" s="70">
        <v>72.7</v>
      </c>
      <c r="T139" s="55">
        <f t="shared" si="33"/>
        <v>138</v>
      </c>
      <c r="U139" s="70">
        <v>77.7</v>
      </c>
      <c r="V139" s="72">
        <v>140</v>
      </c>
    </row>
    <row r="140" spans="1:22" x14ac:dyDescent="0.25">
      <c r="A140" s="5">
        <f t="shared" si="35"/>
        <v>139</v>
      </c>
      <c r="B140" s="5">
        <f t="shared" si="34"/>
        <v>1</v>
      </c>
      <c r="C140" s="28">
        <v>1981</v>
      </c>
      <c r="D140" s="28">
        <v>3</v>
      </c>
      <c r="E140" s="48">
        <v>4003.1</v>
      </c>
      <c r="F140" s="51">
        <v>5329.8289999999997</v>
      </c>
      <c r="G140" s="51">
        <f t="shared" si="36"/>
        <v>63.711999999999534</v>
      </c>
      <c r="H140" s="58">
        <f t="shared" si="28"/>
        <v>37.221115702481256</v>
      </c>
      <c r="I140" s="59">
        <f t="shared" si="37"/>
        <v>5266.1170000000002</v>
      </c>
      <c r="J140" s="59">
        <f t="shared" si="40"/>
        <v>5307.5439999999999</v>
      </c>
      <c r="K140" s="59">
        <f t="shared" si="29"/>
        <v>-29.239884297520508</v>
      </c>
      <c r="L140" s="59">
        <f t="shared" si="30"/>
        <v>-115.53088429752067</v>
      </c>
      <c r="M140" s="59">
        <f t="shared" si="31"/>
        <v>8.5810744340936402</v>
      </c>
      <c r="N140" s="59">
        <f t="shared" si="32"/>
        <v>0.16531061047943751</v>
      </c>
      <c r="O140" s="59">
        <f t="shared" si="38"/>
        <v>1.2025876281922976E-2</v>
      </c>
      <c r="P140" s="59">
        <f t="shared" si="39"/>
        <v>8.5690485578117173</v>
      </c>
      <c r="Q140" s="59">
        <f t="shared" si="41"/>
        <v>-7.835925886771733E-3</v>
      </c>
      <c r="R140" s="70">
        <v>3435.7</v>
      </c>
      <c r="S140" s="70">
        <v>75.900000000000006</v>
      </c>
      <c r="T140" s="55">
        <f t="shared" si="33"/>
        <v>139</v>
      </c>
      <c r="U140" s="70">
        <v>77.7</v>
      </c>
      <c r="V140" s="72">
        <v>141</v>
      </c>
    </row>
    <row r="141" spans="1:22" x14ac:dyDescent="0.25">
      <c r="A141" s="5">
        <f t="shared" si="35"/>
        <v>140</v>
      </c>
      <c r="B141" s="5">
        <f t="shared" si="34"/>
        <v>1</v>
      </c>
      <c r="C141" s="28">
        <v>1981</v>
      </c>
      <c r="D141" s="28">
        <v>4</v>
      </c>
      <c r="E141" s="48">
        <v>4012.8</v>
      </c>
      <c r="F141" s="51">
        <v>5263.3680000000004</v>
      </c>
      <c r="G141" s="51">
        <f t="shared" si="36"/>
        <v>-66.460999999999331</v>
      </c>
      <c r="H141" s="58">
        <f t="shared" si="28"/>
        <v>-29.239884297518074</v>
      </c>
      <c r="I141" s="59">
        <f t="shared" si="37"/>
        <v>5329.8289999999997</v>
      </c>
      <c r="J141" s="59">
        <f t="shared" si="40"/>
        <v>5266.1170000000002</v>
      </c>
      <c r="K141" s="59">
        <f t="shared" si="29"/>
        <v>-115.53088429752067</v>
      </c>
      <c r="L141" s="59">
        <f t="shared" si="30"/>
        <v>-87.748884297520519</v>
      </c>
      <c r="M141" s="59">
        <f t="shared" si="31"/>
        <v>8.568526405007006</v>
      </c>
      <c r="N141" s="59">
        <f t="shared" si="32"/>
        <v>0.1527625813928033</v>
      </c>
      <c r="O141" s="59">
        <f t="shared" si="38"/>
        <v>-1.2548029086634216E-2</v>
      </c>
      <c r="P141" s="59">
        <f t="shared" si="39"/>
        <v>8.5810744340936402</v>
      </c>
      <c r="Q141" s="59">
        <f t="shared" si="41"/>
        <v>1.2025876281922976E-2</v>
      </c>
      <c r="R141" s="70">
        <v>3409.7</v>
      </c>
      <c r="S141" s="70">
        <v>77.7</v>
      </c>
      <c r="T141" s="55">
        <f t="shared" si="33"/>
        <v>140</v>
      </c>
      <c r="U141" s="70">
        <v>76.5</v>
      </c>
      <c r="V141" s="72">
        <v>142</v>
      </c>
    </row>
    <row r="142" spans="1:22" x14ac:dyDescent="0.25">
      <c r="A142" s="5">
        <f t="shared" si="35"/>
        <v>141</v>
      </c>
      <c r="B142" s="5">
        <f t="shared" si="34"/>
        <v>1</v>
      </c>
      <c r="C142" s="28">
        <v>1982</v>
      </c>
      <c r="D142" s="28">
        <v>1</v>
      </c>
      <c r="E142" s="48">
        <v>4013.3</v>
      </c>
      <c r="F142" s="51">
        <v>5177.0770000000002</v>
      </c>
      <c r="G142" s="51">
        <f t="shared" si="36"/>
        <v>-86.291000000000167</v>
      </c>
      <c r="H142" s="58">
        <f t="shared" si="28"/>
        <v>-115.53088429751824</v>
      </c>
      <c r="I142" s="59">
        <f t="shared" si="37"/>
        <v>5263.3680000000004</v>
      </c>
      <c r="J142" s="59">
        <f t="shared" si="40"/>
        <v>5329.8289999999997</v>
      </c>
      <c r="K142" s="59">
        <f t="shared" si="29"/>
        <v>-87.748884297520519</v>
      </c>
      <c r="L142" s="59">
        <f t="shared" si="30"/>
        <v>-107.38288429752053</v>
      </c>
      <c r="M142" s="59">
        <f t="shared" si="31"/>
        <v>8.5519958902701418</v>
      </c>
      <c r="N142" s="59">
        <f t="shared" si="32"/>
        <v>0.13623206665593912</v>
      </c>
      <c r="O142" s="59">
        <f t="shared" si="38"/>
        <v>-1.6530514736864177E-2</v>
      </c>
      <c r="P142" s="59">
        <f t="shared" si="39"/>
        <v>8.568526405007006</v>
      </c>
      <c r="Q142" s="59">
        <f t="shared" si="41"/>
        <v>-1.2548029086634216E-2</v>
      </c>
      <c r="R142" s="70">
        <v>3432.2</v>
      </c>
      <c r="S142" s="70">
        <v>77.7</v>
      </c>
      <c r="T142" s="55">
        <f t="shared" si="33"/>
        <v>141</v>
      </c>
      <c r="U142" s="70">
        <v>77.099999999999994</v>
      </c>
      <c r="V142" s="72">
        <v>143</v>
      </c>
    </row>
    <row r="143" spans="1:22" x14ac:dyDescent="0.25">
      <c r="A143" s="5">
        <f t="shared" si="35"/>
        <v>142</v>
      </c>
      <c r="B143" s="5">
        <f t="shared" si="34"/>
        <v>1</v>
      </c>
      <c r="C143" s="28">
        <v>1982</v>
      </c>
      <c r="D143" s="28">
        <v>2</v>
      </c>
      <c r="E143" s="48">
        <v>4041.9</v>
      </c>
      <c r="F143" s="51">
        <v>5204.8590000000004</v>
      </c>
      <c r="G143" s="51">
        <f t="shared" si="36"/>
        <v>27.782000000000153</v>
      </c>
      <c r="H143" s="58">
        <f t="shared" si="28"/>
        <v>-87.748884297518089</v>
      </c>
      <c r="I143" s="59">
        <f t="shared" si="37"/>
        <v>5177.0770000000002</v>
      </c>
      <c r="J143" s="59">
        <f t="shared" si="40"/>
        <v>5263.3680000000004</v>
      </c>
      <c r="K143" s="59">
        <f t="shared" si="29"/>
        <v>-107.38288429752053</v>
      </c>
      <c r="L143" s="59">
        <f t="shared" si="30"/>
        <v>-102.76888429752096</v>
      </c>
      <c r="M143" s="59">
        <f t="shared" si="31"/>
        <v>8.5573478913449712</v>
      </c>
      <c r="N143" s="59">
        <f t="shared" si="32"/>
        <v>0.14158406773076848</v>
      </c>
      <c r="O143" s="59">
        <f t="shared" si="38"/>
        <v>5.35200107482936E-3</v>
      </c>
      <c r="P143" s="59">
        <f t="shared" si="39"/>
        <v>8.5519958902701418</v>
      </c>
      <c r="Q143" s="59">
        <f t="shared" si="41"/>
        <v>-1.6530514736864177E-2</v>
      </c>
      <c r="R143" s="70">
        <v>3444.3</v>
      </c>
      <c r="S143" s="70">
        <v>76.5</v>
      </c>
      <c r="T143" s="55">
        <f t="shared" si="33"/>
        <v>142</v>
      </c>
      <c r="U143" s="70">
        <v>79.5</v>
      </c>
      <c r="V143" s="72">
        <v>144</v>
      </c>
    </row>
    <row r="144" spans="1:22" x14ac:dyDescent="0.25">
      <c r="A144" s="5">
        <f t="shared" si="35"/>
        <v>143</v>
      </c>
      <c r="B144" s="5">
        <f t="shared" si="34"/>
        <v>1</v>
      </c>
      <c r="C144" s="28">
        <v>1982</v>
      </c>
      <c r="D144" s="28">
        <v>3</v>
      </c>
      <c r="E144" s="48">
        <v>4059.3</v>
      </c>
      <c r="F144" s="51">
        <v>5185.2250000000004</v>
      </c>
      <c r="G144" s="51">
        <f t="shared" si="36"/>
        <v>-19.634000000000015</v>
      </c>
      <c r="H144" s="58">
        <f t="shared" si="28"/>
        <v>-107.3828842975181</v>
      </c>
      <c r="I144" s="59">
        <f t="shared" si="37"/>
        <v>5204.8590000000004</v>
      </c>
      <c r="J144" s="59">
        <f t="shared" si="40"/>
        <v>5177.0770000000002</v>
      </c>
      <c r="K144" s="59">
        <f t="shared" si="29"/>
        <v>-102.76888429752096</v>
      </c>
      <c r="L144" s="59">
        <f t="shared" si="30"/>
        <v>-38.76288429752065</v>
      </c>
      <c r="M144" s="59">
        <f t="shared" si="31"/>
        <v>8.5535685141290614</v>
      </c>
      <c r="N144" s="59">
        <f t="shared" si="32"/>
        <v>0.13780469051485866</v>
      </c>
      <c r="O144" s="59">
        <f t="shared" si="38"/>
        <v>-3.7793772159098182E-3</v>
      </c>
      <c r="P144" s="59">
        <f t="shared" si="39"/>
        <v>8.5573478913449712</v>
      </c>
      <c r="Q144" s="59">
        <f t="shared" si="41"/>
        <v>5.35200107482936E-3</v>
      </c>
      <c r="R144" s="70">
        <v>3470.8</v>
      </c>
      <c r="S144" s="70">
        <v>77.099999999999994</v>
      </c>
      <c r="T144" s="55">
        <f t="shared" si="33"/>
        <v>143</v>
      </c>
      <c r="U144" s="70">
        <v>81</v>
      </c>
      <c r="V144" s="72">
        <v>145</v>
      </c>
    </row>
    <row r="145" spans="1:22" x14ac:dyDescent="0.25">
      <c r="A145" s="5">
        <f t="shared" si="35"/>
        <v>144</v>
      </c>
      <c r="B145" s="5">
        <f t="shared" si="34"/>
        <v>1</v>
      </c>
      <c r="C145" s="28">
        <v>1982</v>
      </c>
      <c r="D145" s="28">
        <v>4</v>
      </c>
      <c r="E145" s="48">
        <v>4066.2</v>
      </c>
      <c r="F145" s="51">
        <v>5189.8389999999999</v>
      </c>
      <c r="G145" s="51">
        <f t="shared" si="36"/>
        <v>4.613999999999578</v>
      </c>
      <c r="H145" s="58">
        <f t="shared" si="28"/>
        <v>-102.76888429751853</v>
      </c>
      <c r="I145" s="59">
        <f t="shared" si="37"/>
        <v>5185.2250000000004</v>
      </c>
      <c r="J145" s="59">
        <f t="shared" si="40"/>
        <v>5204.8590000000004</v>
      </c>
      <c r="K145" s="59">
        <f t="shared" si="29"/>
        <v>-38.76288429752065</v>
      </c>
      <c r="L145" s="59">
        <f t="shared" si="30"/>
        <v>79.728115702479343</v>
      </c>
      <c r="M145" s="59">
        <f t="shared" si="31"/>
        <v>8.5544579544841621</v>
      </c>
      <c r="N145" s="59">
        <f t="shared" si="32"/>
        <v>0.13869413086995941</v>
      </c>
      <c r="O145" s="59">
        <f t="shared" si="38"/>
        <v>8.8944035510074571E-4</v>
      </c>
      <c r="P145" s="59">
        <f t="shared" si="39"/>
        <v>8.5535685141290614</v>
      </c>
      <c r="Q145" s="59">
        <f t="shared" si="41"/>
        <v>-3.7793772159098182E-3</v>
      </c>
      <c r="R145" s="70">
        <v>3533.9</v>
      </c>
      <c r="S145" s="70">
        <v>79.5</v>
      </c>
      <c r="T145" s="55">
        <f t="shared" si="33"/>
        <v>144</v>
      </c>
      <c r="U145" s="70">
        <v>82.1</v>
      </c>
      <c r="V145" s="72">
        <v>146</v>
      </c>
    </row>
    <row r="146" spans="1:22" x14ac:dyDescent="0.25">
      <c r="A146" s="5">
        <f t="shared" si="35"/>
        <v>145</v>
      </c>
      <c r="B146" s="5">
        <f t="shared" si="34"/>
        <v>1</v>
      </c>
      <c r="C146" s="28">
        <v>1983</v>
      </c>
      <c r="D146" s="28">
        <v>1</v>
      </c>
      <c r="E146" s="48">
        <v>4100.3999999999996</v>
      </c>
      <c r="F146" s="51">
        <v>5253.8450000000003</v>
      </c>
      <c r="G146" s="51">
        <f t="shared" si="36"/>
        <v>64.006000000000313</v>
      </c>
      <c r="H146" s="58">
        <f t="shared" si="28"/>
        <v>-38.762884297518212</v>
      </c>
      <c r="I146" s="59">
        <f t="shared" si="37"/>
        <v>5189.8389999999999</v>
      </c>
      <c r="J146" s="59">
        <f t="shared" si="40"/>
        <v>5185.2250000000004</v>
      </c>
      <c r="K146" s="59">
        <f t="shared" si="29"/>
        <v>79.728115702479343</v>
      </c>
      <c r="L146" s="59">
        <f t="shared" si="30"/>
        <v>185.75211570247876</v>
      </c>
      <c r="M146" s="59">
        <f t="shared" si="31"/>
        <v>8.5667154684779945</v>
      </c>
      <c r="N146" s="59">
        <f t="shared" si="32"/>
        <v>0.15095164486379176</v>
      </c>
      <c r="O146" s="59">
        <f t="shared" si="38"/>
        <v>1.2257513993832347E-2</v>
      </c>
      <c r="P146" s="59">
        <f t="shared" si="39"/>
        <v>8.5544579544841621</v>
      </c>
      <c r="Q146" s="59">
        <f t="shared" si="41"/>
        <v>8.8944035510074571E-4</v>
      </c>
      <c r="R146" s="70">
        <v>3568.5</v>
      </c>
      <c r="S146" s="70">
        <v>81</v>
      </c>
      <c r="T146" s="55">
        <f t="shared" si="33"/>
        <v>145</v>
      </c>
      <c r="U146" s="70">
        <v>84.3</v>
      </c>
      <c r="V146" s="72">
        <v>147</v>
      </c>
    </row>
    <row r="147" spans="1:22" x14ac:dyDescent="0.25">
      <c r="A147" s="5">
        <f t="shared" si="35"/>
        <v>146</v>
      </c>
      <c r="B147" s="5">
        <f t="shared" si="34"/>
        <v>1</v>
      </c>
      <c r="C147" s="28">
        <v>1983</v>
      </c>
      <c r="D147" s="28">
        <v>2</v>
      </c>
      <c r="E147" s="48">
        <v>4132.7</v>
      </c>
      <c r="F147" s="51">
        <v>5372.3360000000002</v>
      </c>
      <c r="G147" s="51">
        <f t="shared" si="36"/>
        <v>118.49099999999999</v>
      </c>
      <c r="H147" s="58">
        <f t="shared" si="28"/>
        <v>79.728115702481773</v>
      </c>
      <c r="I147" s="59">
        <f t="shared" si="37"/>
        <v>5253.8450000000003</v>
      </c>
      <c r="J147" s="59">
        <f t="shared" si="40"/>
        <v>5189.8389999999999</v>
      </c>
      <c r="K147" s="59">
        <f t="shared" si="29"/>
        <v>185.75211570247876</v>
      </c>
      <c r="L147" s="59">
        <f t="shared" si="30"/>
        <v>297.86111570247914</v>
      </c>
      <c r="M147" s="59">
        <f t="shared" si="31"/>
        <v>8.5890181022247774</v>
      </c>
      <c r="N147" s="59">
        <f t="shared" si="32"/>
        <v>0.17325427861057463</v>
      </c>
      <c r="O147" s="59">
        <f t="shared" si="38"/>
        <v>2.2302633746782874E-2</v>
      </c>
      <c r="P147" s="59">
        <f t="shared" si="39"/>
        <v>8.5667154684779945</v>
      </c>
      <c r="Q147" s="59">
        <f t="shared" si="41"/>
        <v>1.2257513993832347E-2</v>
      </c>
      <c r="R147" s="70">
        <v>3639.5</v>
      </c>
      <c r="S147" s="70">
        <v>82.1</v>
      </c>
      <c r="T147" s="55">
        <f t="shared" si="33"/>
        <v>146</v>
      </c>
      <c r="U147" s="70">
        <v>86.4</v>
      </c>
      <c r="V147" s="72">
        <v>148</v>
      </c>
    </row>
    <row r="148" spans="1:22" x14ac:dyDescent="0.25">
      <c r="A148" s="5">
        <f t="shared" si="35"/>
        <v>147</v>
      </c>
      <c r="B148" s="5">
        <f t="shared" si="34"/>
        <v>1</v>
      </c>
      <c r="C148" s="28">
        <v>1983</v>
      </c>
      <c r="D148" s="28">
        <v>3</v>
      </c>
      <c r="E148" s="48">
        <v>4191.6000000000004</v>
      </c>
      <c r="F148" s="51">
        <v>5478.36</v>
      </c>
      <c r="G148" s="51">
        <f t="shared" si="36"/>
        <v>106.02399999999943</v>
      </c>
      <c r="H148" s="58">
        <f t="shared" si="28"/>
        <v>185.75211570248121</v>
      </c>
      <c r="I148" s="59">
        <f t="shared" si="37"/>
        <v>5372.3360000000002</v>
      </c>
      <c r="J148" s="59">
        <f t="shared" si="40"/>
        <v>5253.8450000000003</v>
      </c>
      <c r="K148" s="59">
        <f t="shared" si="29"/>
        <v>297.86111570247914</v>
      </c>
      <c r="L148" s="59">
        <f t="shared" si="30"/>
        <v>407.22211570247902</v>
      </c>
      <c r="M148" s="59">
        <f t="shared" si="31"/>
        <v>8.6085610650788436</v>
      </c>
      <c r="N148" s="59">
        <f t="shared" si="32"/>
        <v>0.19279724146464083</v>
      </c>
      <c r="O148" s="59">
        <f t="shared" si="38"/>
        <v>1.9542962854066204E-2</v>
      </c>
      <c r="P148" s="59">
        <f t="shared" si="39"/>
        <v>8.5890181022247774</v>
      </c>
      <c r="Q148" s="59">
        <f t="shared" si="41"/>
        <v>2.2302633746782874E-2</v>
      </c>
      <c r="R148" s="70">
        <v>3704.1</v>
      </c>
      <c r="S148" s="70">
        <v>84.3</v>
      </c>
      <c r="T148" s="55">
        <f t="shared" si="33"/>
        <v>147</v>
      </c>
      <c r="U148" s="70">
        <v>88.6</v>
      </c>
      <c r="V148" s="72">
        <v>149</v>
      </c>
    </row>
    <row r="149" spans="1:22" x14ac:dyDescent="0.25">
      <c r="A149" s="5">
        <f t="shared" si="35"/>
        <v>148</v>
      </c>
      <c r="B149" s="5">
        <f t="shared" si="34"/>
        <v>1</v>
      </c>
      <c r="C149" s="28">
        <v>1983</v>
      </c>
      <c r="D149" s="28">
        <v>4</v>
      </c>
      <c r="E149" s="48">
        <v>4286.5</v>
      </c>
      <c r="F149" s="51">
        <v>5590.4690000000001</v>
      </c>
      <c r="G149" s="51">
        <f t="shared" si="36"/>
        <v>112.10900000000038</v>
      </c>
      <c r="H149" s="58">
        <f t="shared" si="28"/>
        <v>297.86111570248158</v>
      </c>
      <c r="I149" s="59">
        <f t="shared" si="37"/>
        <v>5478.36</v>
      </c>
      <c r="J149" s="59">
        <f t="shared" si="40"/>
        <v>5372.3360000000002</v>
      </c>
      <c r="K149" s="59">
        <f t="shared" si="29"/>
        <v>407.22211570247902</v>
      </c>
      <c r="L149" s="59">
        <f t="shared" si="30"/>
        <v>505.29411570247913</v>
      </c>
      <c r="M149" s="59">
        <f t="shared" si="31"/>
        <v>8.6288184624508606</v>
      </c>
      <c r="N149" s="59">
        <f t="shared" si="32"/>
        <v>0.21305463883665787</v>
      </c>
      <c r="O149" s="59">
        <f t="shared" si="38"/>
        <v>2.0257397372017039E-2</v>
      </c>
      <c r="P149" s="59">
        <f t="shared" si="39"/>
        <v>8.6085610650788436</v>
      </c>
      <c r="Q149" s="59">
        <f t="shared" si="41"/>
        <v>1.9542962854066204E-2</v>
      </c>
      <c r="R149" s="70">
        <v>3762.5</v>
      </c>
      <c r="S149" s="70">
        <v>86.4</v>
      </c>
      <c r="T149" s="55">
        <f t="shared" si="33"/>
        <v>148</v>
      </c>
      <c r="U149" s="70">
        <v>90.9</v>
      </c>
      <c r="V149" s="72">
        <v>150</v>
      </c>
    </row>
    <row r="150" spans="1:22" x14ac:dyDescent="0.25">
      <c r="A150" s="5">
        <f t="shared" si="35"/>
        <v>149</v>
      </c>
      <c r="B150" s="5">
        <f t="shared" si="34"/>
        <v>1</v>
      </c>
      <c r="C150" s="28">
        <v>1984</v>
      </c>
      <c r="D150" s="28">
        <v>1</v>
      </c>
      <c r="E150" s="48">
        <v>4385.5</v>
      </c>
      <c r="F150" s="51">
        <v>5699.83</v>
      </c>
      <c r="G150" s="51">
        <f t="shared" si="36"/>
        <v>109.36099999999988</v>
      </c>
      <c r="H150" s="58">
        <f t="shared" si="28"/>
        <v>407.22211570248146</v>
      </c>
      <c r="I150" s="59">
        <f t="shared" si="37"/>
        <v>5590.4690000000001</v>
      </c>
      <c r="J150" s="59">
        <f t="shared" si="40"/>
        <v>5478.36</v>
      </c>
      <c r="K150" s="59">
        <f t="shared" si="29"/>
        <v>505.29411570247913</v>
      </c>
      <c r="L150" s="59">
        <f t="shared" si="30"/>
        <v>561.64311570247935</v>
      </c>
      <c r="M150" s="59">
        <f t="shared" si="31"/>
        <v>8.6481916288164769</v>
      </c>
      <c r="N150" s="59">
        <f t="shared" si="32"/>
        <v>0.23242780520227413</v>
      </c>
      <c r="O150" s="59">
        <f t="shared" si="38"/>
        <v>1.9373166365616257E-2</v>
      </c>
      <c r="P150" s="59">
        <f t="shared" si="39"/>
        <v>8.6288184624508606</v>
      </c>
      <c r="Q150" s="59">
        <f t="shared" si="41"/>
        <v>2.0257397372017039E-2</v>
      </c>
      <c r="R150" s="70">
        <v>3794.9</v>
      </c>
      <c r="S150" s="70">
        <v>88.6</v>
      </c>
      <c r="T150" s="55">
        <f t="shared" si="33"/>
        <v>149</v>
      </c>
      <c r="U150" s="70">
        <v>91.1</v>
      </c>
      <c r="V150" s="72">
        <v>151</v>
      </c>
    </row>
    <row r="151" spans="1:22" x14ac:dyDescent="0.25">
      <c r="A151" s="5">
        <f t="shared" si="35"/>
        <v>150</v>
      </c>
      <c r="B151" s="5">
        <f t="shared" si="34"/>
        <v>1</v>
      </c>
      <c r="C151" s="28">
        <v>1984</v>
      </c>
      <c r="D151" s="28">
        <v>2</v>
      </c>
      <c r="E151" s="48">
        <v>4467</v>
      </c>
      <c r="F151" s="51">
        <v>5797.902</v>
      </c>
      <c r="G151" s="51">
        <f t="shared" si="36"/>
        <v>98.072000000000116</v>
      </c>
      <c r="H151" s="58">
        <f t="shared" si="28"/>
        <v>505.29411570248158</v>
      </c>
      <c r="I151" s="59">
        <f t="shared" si="37"/>
        <v>5699.83</v>
      </c>
      <c r="J151" s="59">
        <f t="shared" si="40"/>
        <v>5590.4690000000001</v>
      </c>
      <c r="K151" s="59">
        <f t="shared" si="29"/>
        <v>561.64311570247935</v>
      </c>
      <c r="L151" s="59">
        <f t="shared" si="30"/>
        <v>609.74611570247941</v>
      </c>
      <c r="M151" s="59">
        <f t="shared" si="31"/>
        <v>8.6652514069586228</v>
      </c>
      <c r="N151" s="59">
        <f t="shared" si="32"/>
        <v>0.24948758334442012</v>
      </c>
      <c r="O151" s="59">
        <f t="shared" si="38"/>
        <v>1.7059778142145987E-2</v>
      </c>
      <c r="P151" s="59">
        <f t="shared" si="39"/>
        <v>8.6481916288164769</v>
      </c>
      <c r="Q151" s="59">
        <f t="shared" si="41"/>
        <v>1.9373166365616257E-2</v>
      </c>
      <c r="R151" s="70">
        <v>3849.3</v>
      </c>
      <c r="S151" s="70">
        <v>90.9</v>
      </c>
      <c r="T151" s="55">
        <f t="shared" si="33"/>
        <v>150</v>
      </c>
      <c r="U151" s="70">
        <v>92.7</v>
      </c>
      <c r="V151" s="72">
        <v>152</v>
      </c>
    </row>
    <row r="152" spans="1:22" x14ac:dyDescent="0.25">
      <c r="A152" s="5">
        <f t="shared" si="35"/>
        <v>151</v>
      </c>
      <c r="B152" s="5">
        <f t="shared" si="34"/>
        <v>1</v>
      </c>
      <c r="C152" s="28">
        <v>1984</v>
      </c>
      <c r="D152" s="28">
        <v>3</v>
      </c>
      <c r="E152" s="48">
        <v>4539.8</v>
      </c>
      <c r="F152" s="51">
        <v>5854.2510000000002</v>
      </c>
      <c r="G152" s="51">
        <f t="shared" si="36"/>
        <v>56.34900000000016</v>
      </c>
      <c r="H152" s="58">
        <f t="shared" si="28"/>
        <v>561.64311570248174</v>
      </c>
      <c r="I152" s="59">
        <f t="shared" si="37"/>
        <v>5797.902</v>
      </c>
      <c r="J152" s="59">
        <f t="shared" si="40"/>
        <v>5699.83</v>
      </c>
      <c r="K152" s="59">
        <f t="shared" si="29"/>
        <v>609.74611570247941</v>
      </c>
      <c r="L152" s="59">
        <f t="shared" si="30"/>
        <v>664.32911570247904</v>
      </c>
      <c r="M152" s="59">
        <f t="shared" si="31"/>
        <v>8.6749233429981807</v>
      </c>
      <c r="N152" s="59">
        <f t="shared" si="32"/>
        <v>0.25915951938397797</v>
      </c>
      <c r="O152" s="59">
        <f t="shared" si="38"/>
        <v>9.6719360395578491E-3</v>
      </c>
      <c r="P152" s="59">
        <f t="shared" si="39"/>
        <v>8.6652514069586228</v>
      </c>
      <c r="Q152" s="59">
        <f t="shared" si="41"/>
        <v>1.7059778142145987E-2</v>
      </c>
      <c r="R152" s="70">
        <v>3879.1</v>
      </c>
      <c r="S152" s="70">
        <v>91.1</v>
      </c>
      <c r="T152" s="55">
        <f t="shared" si="33"/>
        <v>151</v>
      </c>
      <c r="U152" s="70">
        <v>95.4</v>
      </c>
      <c r="V152" s="72">
        <v>153</v>
      </c>
    </row>
    <row r="153" spans="1:22" x14ac:dyDescent="0.25">
      <c r="A153" s="5">
        <f t="shared" si="35"/>
        <v>152</v>
      </c>
      <c r="B153" s="5">
        <f t="shared" si="34"/>
        <v>1</v>
      </c>
      <c r="C153" s="28">
        <v>1984</v>
      </c>
      <c r="D153" s="28">
        <v>4</v>
      </c>
      <c r="E153" s="48">
        <v>4583.8999999999996</v>
      </c>
      <c r="F153" s="51">
        <v>5902.3540000000003</v>
      </c>
      <c r="G153" s="51">
        <f t="shared" si="36"/>
        <v>48.103000000000065</v>
      </c>
      <c r="H153" s="58">
        <f t="shared" si="28"/>
        <v>609.7461157024818</v>
      </c>
      <c r="I153" s="59">
        <f t="shared" si="37"/>
        <v>5854.2510000000002</v>
      </c>
      <c r="J153" s="59">
        <f t="shared" si="40"/>
        <v>5797.902</v>
      </c>
      <c r="K153" s="59">
        <f t="shared" si="29"/>
        <v>664.32911570247904</v>
      </c>
      <c r="L153" s="59">
        <f t="shared" si="30"/>
        <v>715.18111570247891</v>
      </c>
      <c r="M153" s="59">
        <f t="shared" si="31"/>
        <v>8.6831065333720847</v>
      </c>
      <c r="N153" s="59">
        <f t="shared" si="32"/>
        <v>0.26734270975788199</v>
      </c>
      <c r="O153" s="59">
        <f t="shared" si="38"/>
        <v>8.1831903739040257E-3</v>
      </c>
      <c r="P153" s="59">
        <f t="shared" si="39"/>
        <v>8.6749233429981807</v>
      </c>
      <c r="Q153" s="59">
        <f t="shared" si="41"/>
        <v>9.6719360395578491E-3</v>
      </c>
      <c r="R153" s="70">
        <v>3930.2</v>
      </c>
      <c r="S153" s="70">
        <v>92.7</v>
      </c>
      <c r="T153" s="55">
        <f t="shared" si="33"/>
        <v>152</v>
      </c>
      <c r="U153" s="70">
        <v>97</v>
      </c>
      <c r="V153" s="72">
        <v>154</v>
      </c>
    </row>
    <row r="154" spans="1:22" x14ac:dyDescent="0.25">
      <c r="A154" s="5">
        <f t="shared" si="35"/>
        <v>153</v>
      </c>
      <c r="B154" s="5">
        <f t="shared" si="34"/>
        <v>1</v>
      </c>
      <c r="C154" s="28">
        <v>1985</v>
      </c>
      <c r="D154" s="28">
        <v>1</v>
      </c>
      <c r="E154" s="48">
        <v>4580</v>
      </c>
      <c r="F154" s="51">
        <v>5956.9369999999999</v>
      </c>
      <c r="G154" s="51">
        <f t="shared" si="36"/>
        <v>54.582999999999629</v>
      </c>
      <c r="H154" s="58">
        <f t="shared" si="28"/>
        <v>664.32911570248143</v>
      </c>
      <c r="I154" s="59">
        <f t="shared" si="37"/>
        <v>5902.3540000000003</v>
      </c>
      <c r="J154" s="59">
        <f t="shared" si="40"/>
        <v>5854.2510000000002</v>
      </c>
      <c r="K154" s="59">
        <f t="shared" si="29"/>
        <v>715.18111570247891</v>
      </c>
      <c r="L154" s="59">
        <f t="shared" si="30"/>
        <v>809.12911570247923</v>
      </c>
      <c r="M154" s="59">
        <f t="shared" si="31"/>
        <v>8.6923117017795786</v>
      </c>
      <c r="N154" s="59">
        <f t="shared" si="32"/>
        <v>0.27654787816537585</v>
      </c>
      <c r="O154" s="59">
        <f t="shared" si="38"/>
        <v>9.2051684074938578E-3</v>
      </c>
      <c r="P154" s="59">
        <f t="shared" si="39"/>
        <v>8.6831065333720847</v>
      </c>
      <c r="Q154" s="59">
        <f t="shared" si="41"/>
        <v>8.1831903739040257E-3</v>
      </c>
      <c r="R154" s="70">
        <v>3996.2</v>
      </c>
      <c r="S154" s="70">
        <v>95.4</v>
      </c>
      <c r="T154" s="55">
        <f t="shared" si="33"/>
        <v>153</v>
      </c>
      <c r="U154" s="70">
        <v>98.3</v>
      </c>
      <c r="V154" s="72">
        <v>155</v>
      </c>
    </row>
    <row r="155" spans="1:22" x14ac:dyDescent="0.25">
      <c r="A155" s="5">
        <f t="shared" si="35"/>
        <v>154</v>
      </c>
      <c r="B155" s="5">
        <f t="shared" si="34"/>
        <v>1</v>
      </c>
      <c r="C155" s="28">
        <v>1985</v>
      </c>
      <c r="D155" s="28">
        <v>2</v>
      </c>
      <c r="E155" s="48">
        <v>4673.3999999999996</v>
      </c>
      <c r="F155" s="51">
        <v>6007.7889999999998</v>
      </c>
      <c r="G155" s="51">
        <f t="shared" si="36"/>
        <v>50.851999999999862</v>
      </c>
      <c r="H155" s="58">
        <f t="shared" si="28"/>
        <v>715.18111570248129</v>
      </c>
      <c r="I155" s="59">
        <f t="shared" si="37"/>
        <v>5956.9369999999999</v>
      </c>
      <c r="J155" s="59">
        <f t="shared" si="40"/>
        <v>5902.3540000000003</v>
      </c>
      <c r="K155" s="59">
        <f t="shared" si="29"/>
        <v>809.12911570247923</v>
      </c>
      <c r="L155" s="59">
        <f t="shared" si="30"/>
        <v>855.95611570247945</v>
      </c>
      <c r="M155" s="59">
        <f t="shared" si="31"/>
        <v>8.7008120729870413</v>
      </c>
      <c r="N155" s="59">
        <f t="shared" si="32"/>
        <v>0.28504824937283857</v>
      </c>
      <c r="O155" s="59">
        <f t="shared" si="38"/>
        <v>8.5003712074627202E-3</v>
      </c>
      <c r="P155" s="59">
        <f t="shared" si="39"/>
        <v>8.6923117017795786</v>
      </c>
      <c r="Q155" s="59">
        <f t="shared" si="41"/>
        <v>9.2051684074938578E-3</v>
      </c>
      <c r="R155" s="70">
        <v>4032.6</v>
      </c>
      <c r="S155" s="70">
        <v>97</v>
      </c>
      <c r="T155" s="55">
        <f t="shared" si="33"/>
        <v>154</v>
      </c>
      <c r="U155" s="70">
        <v>99.5</v>
      </c>
      <c r="V155" s="72">
        <v>156</v>
      </c>
    </row>
    <row r="156" spans="1:22" x14ac:dyDescent="0.25">
      <c r="A156" s="5">
        <f t="shared" si="35"/>
        <v>155</v>
      </c>
      <c r="B156" s="5">
        <f t="shared" si="34"/>
        <v>1</v>
      </c>
      <c r="C156" s="28">
        <v>1985</v>
      </c>
      <c r="D156" s="28">
        <v>3</v>
      </c>
      <c r="E156" s="48">
        <v>4640.3999999999996</v>
      </c>
      <c r="F156" s="51">
        <v>6101.7370000000001</v>
      </c>
      <c r="G156" s="51">
        <f t="shared" si="36"/>
        <v>93.94800000000032</v>
      </c>
      <c r="H156" s="58">
        <f t="shared" si="28"/>
        <v>809.12911570248161</v>
      </c>
      <c r="I156" s="59">
        <f t="shared" si="37"/>
        <v>6007.7889999999998</v>
      </c>
      <c r="J156" s="59">
        <f t="shared" si="40"/>
        <v>5956.9369999999999</v>
      </c>
      <c r="K156" s="59">
        <f t="shared" si="29"/>
        <v>855.95611570247945</v>
      </c>
      <c r="L156" s="59">
        <f t="shared" si="30"/>
        <v>914.76011570247954</v>
      </c>
      <c r="M156" s="59">
        <f t="shared" si="31"/>
        <v>8.7163287637250093</v>
      </c>
      <c r="N156" s="59">
        <f t="shared" si="32"/>
        <v>0.30056494011080659</v>
      </c>
      <c r="O156" s="59">
        <f t="shared" si="38"/>
        <v>1.551669073796802E-2</v>
      </c>
      <c r="P156" s="59">
        <f t="shared" si="39"/>
        <v>8.7008120729870413</v>
      </c>
      <c r="Q156" s="59">
        <f t="shared" si="41"/>
        <v>8.5003712074627202E-3</v>
      </c>
      <c r="R156" s="70">
        <v>4109.1000000000004</v>
      </c>
      <c r="S156" s="70">
        <v>98.3</v>
      </c>
      <c r="T156" s="55">
        <f t="shared" si="33"/>
        <v>155</v>
      </c>
      <c r="U156" s="70">
        <v>103.2</v>
      </c>
      <c r="V156" s="72">
        <v>157</v>
      </c>
    </row>
    <row r="157" spans="1:22" x14ac:dyDescent="0.25">
      <c r="A157" s="5">
        <f t="shared" si="35"/>
        <v>156</v>
      </c>
      <c r="B157" s="5">
        <f t="shared" si="34"/>
        <v>1</v>
      </c>
      <c r="C157" s="28">
        <v>1985</v>
      </c>
      <c r="D157" s="28">
        <v>4</v>
      </c>
      <c r="E157" s="48">
        <v>4688</v>
      </c>
      <c r="F157" s="51">
        <v>6148.5640000000003</v>
      </c>
      <c r="G157" s="51">
        <f t="shared" si="36"/>
        <v>46.827000000000226</v>
      </c>
      <c r="H157" s="58">
        <f t="shared" si="28"/>
        <v>855.95611570248184</v>
      </c>
      <c r="I157" s="59">
        <f t="shared" si="37"/>
        <v>6101.7370000000001</v>
      </c>
      <c r="J157" s="59">
        <f t="shared" si="40"/>
        <v>6007.7889999999998</v>
      </c>
      <c r="K157" s="59">
        <f t="shared" si="29"/>
        <v>914.76011570247954</v>
      </c>
      <c r="L157" s="59">
        <f t="shared" si="30"/>
        <v>939.40011570247896</v>
      </c>
      <c r="M157" s="59">
        <f t="shared" si="31"/>
        <v>8.7239738376011839</v>
      </c>
      <c r="N157" s="59">
        <f t="shared" si="32"/>
        <v>0.30821001398698122</v>
      </c>
      <c r="O157" s="59">
        <f t="shared" si="38"/>
        <v>7.6450738761746351E-3</v>
      </c>
      <c r="P157" s="59">
        <f t="shared" si="39"/>
        <v>8.7163287637250093</v>
      </c>
      <c r="Q157" s="59">
        <f t="shared" si="41"/>
        <v>1.551669073796802E-2</v>
      </c>
      <c r="R157" s="70">
        <v>4118.3999999999996</v>
      </c>
      <c r="S157" s="70">
        <v>99.5</v>
      </c>
      <c r="T157" s="55">
        <f t="shared" si="33"/>
        <v>156</v>
      </c>
      <c r="U157" s="70">
        <v>106.4</v>
      </c>
      <c r="V157" s="72">
        <v>158</v>
      </c>
    </row>
    <row r="158" spans="1:22" x14ac:dyDescent="0.25">
      <c r="A158" s="5">
        <f t="shared" si="35"/>
        <v>157</v>
      </c>
      <c r="B158" s="5">
        <f t="shared" si="34"/>
        <v>1</v>
      </c>
      <c r="C158" s="28">
        <v>1986</v>
      </c>
      <c r="D158" s="28">
        <v>1</v>
      </c>
      <c r="E158" s="48">
        <v>4744.2</v>
      </c>
      <c r="F158" s="51">
        <v>6207.3680000000004</v>
      </c>
      <c r="G158" s="51">
        <f t="shared" si="36"/>
        <v>58.804000000000087</v>
      </c>
      <c r="H158" s="58">
        <f t="shared" si="28"/>
        <v>914.76011570248193</v>
      </c>
      <c r="I158" s="59">
        <f t="shared" si="37"/>
        <v>6148.5640000000003</v>
      </c>
      <c r="J158" s="59">
        <f t="shared" si="40"/>
        <v>6101.7370000000001</v>
      </c>
      <c r="K158" s="59">
        <f t="shared" si="29"/>
        <v>939.40011570247896</v>
      </c>
      <c r="L158" s="59">
        <f t="shared" si="30"/>
        <v>999.08711570247885</v>
      </c>
      <c r="M158" s="59">
        <f t="shared" si="31"/>
        <v>8.7334922525569514</v>
      </c>
      <c r="N158" s="59">
        <f t="shared" si="32"/>
        <v>0.31772842894274866</v>
      </c>
      <c r="O158" s="59">
        <f t="shared" si="38"/>
        <v>9.5184149557674402E-3</v>
      </c>
      <c r="P158" s="59">
        <f t="shared" si="39"/>
        <v>8.7239738376011839</v>
      </c>
      <c r="Q158" s="59">
        <f t="shared" si="41"/>
        <v>7.6450738761746351E-3</v>
      </c>
      <c r="R158" s="70">
        <v>4152.7</v>
      </c>
      <c r="S158" s="70">
        <v>103.2</v>
      </c>
      <c r="T158" s="55">
        <f t="shared" si="33"/>
        <v>157</v>
      </c>
      <c r="U158" s="70">
        <v>107.5</v>
      </c>
      <c r="V158" s="72">
        <v>159</v>
      </c>
    </row>
    <row r="159" spans="1:22" x14ac:dyDescent="0.25">
      <c r="A159" s="5">
        <f t="shared" si="35"/>
        <v>158</v>
      </c>
      <c r="B159" s="5">
        <f t="shared" si="34"/>
        <v>1</v>
      </c>
      <c r="C159" s="28">
        <v>1986</v>
      </c>
      <c r="D159" s="28">
        <v>2</v>
      </c>
      <c r="E159" s="48">
        <v>4793.8</v>
      </c>
      <c r="F159" s="51">
        <v>6232.0079999999998</v>
      </c>
      <c r="G159" s="51">
        <f t="shared" si="36"/>
        <v>24.639999999999418</v>
      </c>
      <c r="H159" s="58">
        <f t="shared" si="28"/>
        <v>939.40011570248134</v>
      </c>
      <c r="I159" s="59">
        <f t="shared" si="37"/>
        <v>6207.3680000000004</v>
      </c>
      <c r="J159" s="59">
        <f t="shared" si="40"/>
        <v>6148.5640000000003</v>
      </c>
      <c r="K159" s="59">
        <f t="shared" si="29"/>
        <v>999.08711570247885</v>
      </c>
      <c r="L159" s="59">
        <f t="shared" si="30"/>
        <v>1030.7961157024795</v>
      </c>
      <c r="M159" s="59">
        <f t="shared" si="31"/>
        <v>8.7374538712468084</v>
      </c>
      <c r="N159" s="59">
        <f t="shared" si="32"/>
        <v>0.32169004763260567</v>
      </c>
      <c r="O159" s="59">
        <f t="shared" si="38"/>
        <v>3.9616186898570049E-3</v>
      </c>
      <c r="P159" s="59">
        <f t="shared" si="39"/>
        <v>8.7334922525569514</v>
      </c>
      <c r="Q159" s="59">
        <f t="shared" si="41"/>
        <v>9.5184149557674402E-3</v>
      </c>
      <c r="R159" s="70">
        <v>4196.7</v>
      </c>
      <c r="S159" s="70">
        <v>106.4</v>
      </c>
      <c r="T159" s="55">
        <f t="shared" si="33"/>
        <v>158</v>
      </c>
      <c r="U159" s="70">
        <v>107.6</v>
      </c>
      <c r="V159" s="72">
        <v>160</v>
      </c>
    </row>
    <row r="160" spans="1:22" x14ac:dyDescent="0.25">
      <c r="A160" s="5">
        <f t="shared" si="35"/>
        <v>159</v>
      </c>
      <c r="B160" s="5">
        <f t="shared" si="34"/>
        <v>1</v>
      </c>
      <c r="C160" s="28">
        <v>1986</v>
      </c>
      <c r="D160" s="28">
        <v>3</v>
      </c>
      <c r="E160" s="48">
        <v>4813.6000000000004</v>
      </c>
      <c r="F160" s="51">
        <v>6291.6949999999997</v>
      </c>
      <c r="G160" s="51">
        <f t="shared" si="36"/>
        <v>59.686999999999898</v>
      </c>
      <c r="H160" s="58">
        <f t="shared" si="28"/>
        <v>999.08711570248124</v>
      </c>
      <c r="I160" s="59">
        <f t="shared" si="37"/>
        <v>6232.0079999999998</v>
      </c>
      <c r="J160" s="59">
        <f t="shared" si="40"/>
        <v>6207.3680000000004</v>
      </c>
      <c r="K160" s="59">
        <f t="shared" si="29"/>
        <v>1030.7961157024795</v>
      </c>
      <c r="L160" s="59">
        <f t="shared" si="30"/>
        <v>1072.4201157024793</v>
      </c>
      <c r="M160" s="59">
        <f t="shared" si="31"/>
        <v>8.7469857887502336</v>
      </c>
      <c r="N160" s="59">
        <f t="shared" si="32"/>
        <v>0.33122196513603086</v>
      </c>
      <c r="O160" s="59">
        <f t="shared" si="38"/>
        <v>9.5319175034251913E-3</v>
      </c>
      <c r="P160" s="59">
        <f t="shared" si="39"/>
        <v>8.7374538712468084</v>
      </c>
      <c r="Q160" s="59">
        <f t="shared" si="41"/>
        <v>3.9616186898570049E-3</v>
      </c>
      <c r="R160" s="70">
        <v>4269.5</v>
      </c>
      <c r="S160" s="70">
        <v>107.5</v>
      </c>
      <c r="T160" s="55">
        <f t="shared" si="33"/>
        <v>159</v>
      </c>
      <c r="U160" s="70">
        <v>108.8</v>
      </c>
      <c r="V160" s="72">
        <v>161</v>
      </c>
    </row>
    <row r="161" spans="1:22" x14ac:dyDescent="0.25">
      <c r="A161" s="5">
        <f t="shared" si="35"/>
        <v>160</v>
      </c>
      <c r="B161" s="5">
        <f t="shared" si="34"/>
        <v>1</v>
      </c>
      <c r="C161" s="28">
        <v>1986</v>
      </c>
      <c r="D161" s="28">
        <v>4</v>
      </c>
      <c r="E161" s="48">
        <v>4813.3999999999996</v>
      </c>
      <c r="F161" s="51">
        <v>6323.4040000000005</v>
      </c>
      <c r="G161" s="51">
        <f t="shared" si="36"/>
        <v>31.709000000000742</v>
      </c>
      <c r="H161" s="58">
        <f t="shared" si="28"/>
        <v>1030.796115702482</v>
      </c>
      <c r="I161" s="59">
        <f t="shared" si="37"/>
        <v>6291.6949999999997</v>
      </c>
      <c r="J161" s="59">
        <f t="shared" si="40"/>
        <v>6232.0079999999998</v>
      </c>
      <c r="K161" s="59">
        <f t="shared" si="29"/>
        <v>1072.4201157024793</v>
      </c>
      <c r="L161" s="59">
        <f t="shared" si="30"/>
        <v>1142.4151157024792</v>
      </c>
      <c r="M161" s="59">
        <f t="shared" si="31"/>
        <v>8.7520129497388304</v>
      </c>
      <c r="N161" s="59">
        <f t="shared" si="32"/>
        <v>0.33624912612462765</v>
      </c>
      <c r="O161" s="59">
        <f t="shared" si="38"/>
        <v>5.0271609885967905E-3</v>
      </c>
      <c r="P161" s="59">
        <f t="shared" si="39"/>
        <v>8.7469857887502336</v>
      </c>
      <c r="Q161" s="59">
        <f t="shared" si="41"/>
        <v>9.5319175034251913E-3</v>
      </c>
      <c r="R161" s="70">
        <v>4296.7</v>
      </c>
      <c r="S161" s="70">
        <v>107.6</v>
      </c>
      <c r="T161" s="55">
        <f t="shared" si="33"/>
        <v>160</v>
      </c>
      <c r="U161" s="70">
        <v>109.8</v>
      </c>
      <c r="V161" s="72">
        <v>162</v>
      </c>
    </row>
    <row r="162" spans="1:22" x14ac:dyDescent="0.25">
      <c r="A162" s="5">
        <f t="shared" si="35"/>
        <v>161</v>
      </c>
      <c r="B162" s="5">
        <f t="shared" si="34"/>
        <v>1</v>
      </c>
      <c r="C162" s="28">
        <v>1987</v>
      </c>
      <c r="D162" s="28">
        <v>1</v>
      </c>
      <c r="E162" s="48">
        <v>4854.6000000000004</v>
      </c>
      <c r="F162" s="51">
        <v>6365.0280000000002</v>
      </c>
      <c r="G162" s="51">
        <f t="shared" si="36"/>
        <v>41.623999999999796</v>
      </c>
      <c r="H162" s="58">
        <f t="shared" si="28"/>
        <v>1072.4201157024818</v>
      </c>
      <c r="I162" s="59">
        <f t="shared" si="37"/>
        <v>6323.4040000000005</v>
      </c>
      <c r="J162" s="59">
        <f t="shared" si="40"/>
        <v>6291.6949999999997</v>
      </c>
      <c r="K162" s="59">
        <f t="shared" si="29"/>
        <v>1142.4151157024792</v>
      </c>
      <c r="L162" s="59">
        <f t="shared" si="30"/>
        <v>1200.8261157024792</v>
      </c>
      <c r="M162" s="59">
        <f t="shared" si="31"/>
        <v>8.7585739100391766</v>
      </c>
      <c r="N162" s="59">
        <f t="shared" si="32"/>
        <v>0.3428100864249739</v>
      </c>
      <c r="O162" s="59">
        <f t="shared" si="38"/>
        <v>6.5609603003462524E-3</v>
      </c>
      <c r="P162" s="59">
        <f t="shared" si="39"/>
        <v>8.7520129497388304</v>
      </c>
      <c r="Q162" s="59">
        <f t="shared" si="41"/>
        <v>5.0271609885967905E-3</v>
      </c>
      <c r="R162" s="70">
        <v>4298.6000000000004</v>
      </c>
      <c r="S162" s="70">
        <v>108.8</v>
      </c>
      <c r="T162" s="55">
        <f t="shared" si="33"/>
        <v>161</v>
      </c>
      <c r="U162" s="70">
        <v>113.3</v>
      </c>
      <c r="V162" s="72">
        <v>163</v>
      </c>
    </row>
    <row r="163" spans="1:22" x14ac:dyDescent="0.25">
      <c r="A163" s="5">
        <f t="shared" si="35"/>
        <v>162</v>
      </c>
      <c r="B163" s="5">
        <f t="shared" si="34"/>
        <v>1</v>
      </c>
      <c r="C163" s="28">
        <v>1987</v>
      </c>
      <c r="D163" s="28">
        <v>2</v>
      </c>
      <c r="E163" s="48">
        <v>4802.3</v>
      </c>
      <c r="F163" s="51">
        <v>6435.0230000000001</v>
      </c>
      <c r="G163" s="51">
        <f t="shared" si="36"/>
        <v>69.994999999999891</v>
      </c>
      <c r="H163" s="58">
        <f t="shared" si="28"/>
        <v>1142.4151157024817</v>
      </c>
      <c r="I163" s="59">
        <f t="shared" si="37"/>
        <v>6365.0280000000002</v>
      </c>
      <c r="J163" s="59">
        <f t="shared" si="40"/>
        <v>6323.4040000000005</v>
      </c>
      <c r="K163" s="59">
        <f t="shared" si="29"/>
        <v>1200.8261157024792</v>
      </c>
      <c r="L163" s="59">
        <f t="shared" si="30"/>
        <v>1314.2121157024787</v>
      </c>
      <c r="M163" s="59">
        <f t="shared" si="31"/>
        <v>8.7695106942274137</v>
      </c>
      <c r="N163" s="59">
        <f t="shared" si="32"/>
        <v>0.35374687061321097</v>
      </c>
      <c r="O163" s="59">
        <f t="shared" si="38"/>
        <v>1.093678418823707E-2</v>
      </c>
      <c r="P163" s="59">
        <f t="shared" si="39"/>
        <v>8.7585739100391766</v>
      </c>
      <c r="Q163" s="59">
        <f t="shared" si="41"/>
        <v>6.5609603003462524E-3</v>
      </c>
      <c r="R163" s="70">
        <v>4357.3</v>
      </c>
      <c r="S163" s="70">
        <v>109.8</v>
      </c>
      <c r="T163" s="55">
        <f t="shared" si="33"/>
        <v>162</v>
      </c>
      <c r="U163" s="70">
        <v>117.2</v>
      </c>
      <c r="V163" s="72">
        <v>164</v>
      </c>
    </row>
    <row r="164" spans="1:22" x14ac:dyDescent="0.25">
      <c r="A164" s="5">
        <f t="shared" si="35"/>
        <v>163</v>
      </c>
      <c r="B164" s="5">
        <f t="shared" si="34"/>
        <v>1</v>
      </c>
      <c r="C164" s="28">
        <v>1987</v>
      </c>
      <c r="D164" s="28">
        <v>3</v>
      </c>
      <c r="E164" s="48">
        <v>4887.3</v>
      </c>
      <c r="F164" s="51">
        <v>6493.4340000000002</v>
      </c>
      <c r="G164" s="51">
        <f t="shared" si="36"/>
        <v>58.411000000000058</v>
      </c>
      <c r="H164" s="58">
        <f t="shared" si="28"/>
        <v>1200.8261157024817</v>
      </c>
      <c r="I164" s="59">
        <f t="shared" si="37"/>
        <v>6435.0230000000001</v>
      </c>
      <c r="J164" s="59">
        <f t="shared" si="40"/>
        <v>6365.0280000000002</v>
      </c>
      <c r="K164" s="59">
        <f t="shared" si="29"/>
        <v>1314.2121157024787</v>
      </c>
      <c r="L164" s="59">
        <f t="shared" si="30"/>
        <v>1346.5101157024794</v>
      </c>
      <c r="M164" s="59">
        <f t="shared" si="31"/>
        <v>8.7785467914883277</v>
      </c>
      <c r="N164" s="59">
        <f t="shared" si="32"/>
        <v>0.36278296787412501</v>
      </c>
      <c r="O164" s="59">
        <f t="shared" si="38"/>
        <v>9.0360972609140333E-3</v>
      </c>
      <c r="P164" s="59">
        <f t="shared" si="39"/>
        <v>8.7695106942274137</v>
      </c>
      <c r="Q164" s="59">
        <f t="shared" si="41"/>
        <v>1.093678418823707E-2</v>
      </c>
      <c r="R164" s="70">
        <v>4406.3</v>
      </c>
      <c r="S164" s="70">
        <v>113.3</v>
      </c>
      <c r="T164" s="55">
        <f t="shared" si="33"/>
        <v>163</v>
      </c>
      <c r="U164" s="70">
        <v>121.7</v>
      </c>
      <c r="V164" s="72">
        <v>165</v>
      </c>
    </row>
    <row r="165" spans="1:22" x14ac:dyDescent="0.25">
      <c r="A165" s="5">
        <f t="shared" si="35"/>
        <v>164</v>
      </c>
      <c r="B165" s="5">
        <f t="shared" si="34"/>
        <v>1</v>
      </c>
      <c r="C165" s="28">
        <v>1987</v>
      </c>
      <c r="D165" s="28">
        <v>4</v>
      </c>
      <c r="E165" s="48">
        <v>4954.1000000000004</v>
      </c>
      <c r="F165" s="51">
        <v>6606.82</v>
      </c>
      <c r="G165" s="51">
        <f t="shared" si="36"/>
        <v>113.38599999999951</v>
      </c>
      <c r="H165" s="58">
        <f t="shared" si="28"/>
        <v>1314.2121157024812</v>
      </c>
      <c r="I165" s="59">
        <f t="shared" si="37"/>
        <v>6493.4340000000002</v>
      </c>
      <c r="J165" s="59">
        <f t="shared" si="40"/>
        <v>6435.0230000000001</v>
      </c>
      <c r="K165" s="59">
        <f t="shared" si="29"/>
        <v>1346.5101157024794</v>
      </c>
      <c r="L165" s="59">
        <f t="shared" si="30"/>
        <v>1430.9361157024789</v>
      </c>
      <c r="M165" s="59">
        <f t="shared" si="31"/>
        <v>8.7958577278264674</v>
      </c>
      <c r="N165" s="59">
        <f t="shared" si="32"/>
        <v>0.38009390421226463</v>
      </c>
      <c r="O165" s="59">
        <f t="shared" si="38"/>
        <v>1.7310936338139626E-2</v>
      </c>
      <c r="P165" s="59">
        <f t="shared" si="39"/>
        <v>8.7785467914883277</v>
      </c>
      <c r="Q165" s="59">
        <f t="shared" si="41"/>
        <v>9.0360972609140333E-3</v>
      </c>
      <c r="R165" s="70">
        <v>4417.1000000000004</v>
      </c>
      <c r="S165" s="70">
        <v>117.2</v>
      </c>
      <c r="T165" s="55">
        <f t="shared" si="33"/>
        <v>164</v>
      </c>
      <c r="U165" s="70">
        <v>126.4</v>
      </c>
      <c r="V165" s="72">
        <v>166</v>
      </c>
    </row>
    <row r="166" spans="1:22" x14ac:dyDescent="0.25">
      <c r="A166" s="5">
        <f t="shared" si="35"/>
        <v>165</v>
      </c>
      <c r="B166" s="5">
        <f t="shared" si="34"/>
        <v>1</v>
      </c>
      <c r="C166" s="28">
        <v>1988</v>
      </c>
      <c r="D166" s="28">
        <v>1</v>
      </c>
      <c r="E166" s="48">
        <v>5016.8999999999996</v>
      </c>
      <c r="F166" s="51">
        <v>6639.1180000000004</v>
      </c>
      <c r="G166" s="51">
        <f t="shared" si="36"/>
        <v>32.298000000000684</v>
      </c>
      <c r="H166" s="58">
        <f t="shared" si="28"/>
        <v>1346.5101157024819</v>
      </c>
      <c r="I166" s="59">
        <f t="shared" si="37"/>
        <v>6606.82</v>
      </c>
      <c r="J166" s="59">
        <f t="shared" si="40"/>
        <v>6493.4340000000002</v>
      </c>
      <c r="K166" s="59">
        <f t="shared" si="29"/>
        <v>1430.9361157024789</v>
      </c>
      <c r="L166" s="59">
        <f t="shared" si="30"/>
        <v>1466.7681157024792</v>
      </c>
      <c r="M166" s="59">
        <f t="shared" si="31"/>
        <v>8.8007344023223162</v>
      </c>
      <c r="N166" s="59">
        <f t="shared" si="32"/>
        <v>0.38497057870811346</v>
      </c>
      <c r="O166" s="59">
        <f t="shared" si="38"/>
        <v>4.8766744958488317E-3</v>
      </c>
      <c r="P166" s="59">
        <f t="shared" si="39"/>
        <v>8.7958577278264674</v>
      </c>
      <c r="Q166" s="59">
        <f t="shared" si="41"/>
        <v>1.7310936338139626E-2</v>
      </c>
      <c r="R166" s="70">
        <v>4490.6000000000004</v>
      </c>
      <c r="S166" s="70">
        <v>121.7</v>
      </c>
      <c r="T166" s="55">
        <f t="shared" si="33"/>
        <v>165</v>
      </c>
      <c r="U166" s="70">
        <v>132.80000000000001</v>
      </c>
      <c r="V166" s="72">
        <v>167</v>
      </c>
    </row>
    <row r="167" spans="1:22" x14ac:dyDescent="0.25">
      <c r="A167" s="5">
        <f t="shared" si="35"/>
        <v>166</v>
      </c>
      <c r="B167" s="5">
        <f t="shared" si="34"/>
        <v>1</v>
      </c>
      <c r="C167" s="28">
        <v>1988</v>
      </c>
      <c r="D167" s="28">
        <v>2</v>
      </c>
      <c r="E167" s="48">
        <v>5061.3</v>
      </c>
      <c r="F167" s="51">
        <v>6723.5439999999999</v>
      </c>
      <c r="G167" s="51">
        <f t="shared" si="36"/>
        <v>84.425999999999476</v>
      </c>
      <c r="H167" s="58">
        <f t="shared" si="28"/>
        <v>1430.9361157024814</v>
      </c>
      <c r="I167" s="59">
        <f t="shared" si="37"/>
        <v>6639.1180000000004</v>
      </c>
      <c r="J167" s="59">
        <f t="shared" si="40"/>
        <v>6606.82</v>
      </c>
      <c r="K167" s="59">
        <f t="shared" si="29"/>
        <v>1466.7681157024792</v>
      </c>
      <c r="L167" s="59">
        <f t="shared" si="30"/>
        <v>1556.0041157024791</v>
      </c>
      <c r="M167" s="59">
        <f t="shared" si="31"/>
        <v>8.8133706754531165</v>
      </c>
      <c r="N167" s="59">
        <f t="shared" si="32"/>
        <v>0.39760685183891376</v>
      </c>
      <c r="O167" s="59">
        <f t="shared" si="38"/>
        <v>1.2636273130800291E-2</v>
      </c>
      <c r="P167" s="59">
        <f t="shared" si="39"/>
        <v>8.8007344023223162</v>
      </c>
      <c r="Q167" s="59">
        <f t="shared" si="41"/>
        <v>4.8766744958488317E-3</v>
      </c>
      <c r="R167" s="70">
        <v>4522.7</v>
      </c>
      <c r="S167" s="70">
        <v>126.4</v>
      </c>
      <c r="T167" s="55">
        <f t="shared" si="33"/>
        <v>166</v>
      </c>
      <c r="U167" s="70">
        <v>138.69999999999999</v>
      </c>
      <c r="V167" s="72">
        <v>168</v>
      </c>
    </row>
    <row r="168" spans="1:22" x14ac:dyDescent="0.25">
      <c r="A168" s="5">
        <f t="shared" si="35"/>
        <v>167</v>
      </c>
      <c r="B168" s="5">
        <f t="shared" si="34"/>
        <v>1</v>
      </c>
      <c r="C168" s="28">
        <v>1988</v>
      </c>
      <c r="D168" s="28">
        <v>3</v>
      </c>
      <c r="E168" s="48">
        <v>5103.3</v>
      </c>
      <c r="F168" s="51">
        <v>6759.3760000000002</v>
      </c>
      <c r="G168" s="51">
        <f t="shared" si="36"/>
        <v>35.832000000000335</v>
      </c>
      <c r="H168" s="58">
        <f t="shared" si="28"/>
        <v>1466.7681157024817</v>
      </c>
      <c r="I168" s="59">
        <f t="shared" si="37"/>
        <v>6723.5439999999999</v>
      </c>
      <c r="J168" s="59">
        <f t="shared" si="40"/>
        <v>6639.1180000000004</v>
      </c>
      <c r="K168" s="59">
        <f t="shared" si="29"/>
        <v>1556.0041157024791</v>
      </c>
      <c r="L168" s="59">
        <f t="shared" si="30"/>
        <v>1625.508115702479</v>
      </c>
      <c r="M168" s="59">
        <f t="shared" si="31"/>
        <v>8.818685857084084</v>
      </c>
      <c r="N168" s="59">
        <f t="shared" si="32"/>
        <v>0.40292203346988131</v>
      </c>
      <c r="O168" s="59">
        <f t="shared" si="38"/>
        <v>5.3151816309675581E-3</v>
      </c>
      <c r="P168" s="59">
        <f t="shared" si="39"/>
        <v>8.8133706754531165</v>
      </c>
      <c r="Q168" s="59">
        <f t="shared" si="41"/>
        <v>1.2636273130800291E-2</v>
      </c>
      <c r="R168" s="70">
        <v>4560.5</v>
      </c>
      <c r="S168" s="70">
        <v>132.80000000000001</v>
      </c>
      <c r="T168" s="55">
        <f t="shared" si="33"/>
        <v>167</v>
      </c>
      <c r="U168" s="70">
        <v>148</v>
      </c>
      <c r="V168" s="72">
        <v>169</v>
      </c>
    </row>
    <row r="169" spans="1:22" x14ac:dyDescent="0.25">
      <c r="A169" s="5">
        <f t="shared" si="35"/>
        <v>168</v>
      </c>
      <c r="B169" s="5">
        <f t="shared" si="34"/>
        <v>1</v>
      </c>
      <c r="C169" s="28">
        <v>1988</v>
      </c>
      <c r="D169" s="28">
        <v>4</v>
      </c>
      <c r="E169" s="48">
        <v>5149.2</v>
      </c>
      <c r="F169" s="51">
        <v>6848.6120000000001</v>
      </c>
      <c r="G169" s="51">
        <f t="shared" si="36"/>
        <v>89.235999999999876</v>
      </c>
      <c r="H169" s="58">
        <f t="shared" si="28"/>
        <v>1556.0041157024816</v>
      </c>
      <c r="I169" s="59">
        <f t="shared" si="37"/>
        <v>6759.3760000000002</v>
      </c>
      <c r="J169" s="59">
        <f t="shared" si="40"/>
        <v>6723.5439999999999</v>
      </c>
      <c r="K169" s="59">
        <f t="shared" si="29"/>
        <v>1625.508115702479</v>
      </c>
      <c r="L169" s="59">
        <f t="shared" si="30"/>
        <v>1670.8631157024786</v>
      </c>
      <c r="M169" s="59">
        <f t="shared" si="31"/>
        <v>8.8318012829872714</v>
      </c>
      <c r="N169" s="59">
        <f t="shared" si="32"/>
        <v>0.41603745937306869</v>
      </c>
      <c r="O169" s="59">
        <f t="shared" si="38"/>
        <v>1.3115425903187372E-2</v>
      </c>
      <c r="P169" s="59">
        <f t="shared" si="39"/>
        <v>8.818685857084084</v>
      </c>
      <c r="Q169" s="59">
        <f t="shared" si="41"/>
        <v>5.3151816309675581E-3</v>
      </c>
      <c r="R169" s="70">
        <v>4614</v>
      </c>
      <c r="S169" s="70">
        <v>138.69999999999999</v>
      </c>
      <c r="T169" s="55">
        <f t="shared" si="33"/>
        <v>168</v>
      </c>
      <c r="U169" s="70">
        <v>155.69999999999999</v>
      </c>
      <c r="V169" s="72">
        <v>170</v>
      </c>
    </row>
    <row r="170" spans="1:22" x14ac:dyDescent="0.25">
      <c r="A170" s="5">
        <f t="shared" si="35"/>
        <v>169</v>
      </c>
      <c r="B170" s="5">
        <f t="shared" si="34"/>
        <v>1</v>
      </c>
      <c r="C170" s="28">
        <v>1989</v>
      </c>
      <c r="D170" s="28">
        <v>1</v>
      </c>
      <c r="E170" s="48">
        <v>5216.3</v>
      </c>
      <c r="F170" s="51">
        <v>6918.116</v>
      </c>
      <c r="G170" s="51">
        <f t="shared" si="36"/>
        <v>69.503999999999905</v>
      </c>
      <c r="H170" s="58">
        <f t="shared" si="28"/>
        <v>1625.5081157024815</v>
      </c>
      <c r="I170" s="59">
        <f t="shared" si="37"/>
        <v>6848.6120000000001</v>
      </c>
      <c r="J170" s="59">
        <f t="shared" si="40"/>
        <v>6759.3760000000002</v>
      </c>
      <c r="K170" s="59">
        <f t="shared" si="29"/>
        <v>1670.8631157024786</v>
      </c>
      <c r="L170" s="59">
        <f t="shared" si="30"/>
        <v>1720.5361157024793</v>
      </c>
      <c r="M170" s="59">
        <f t="shared" si="31"/>
        <v>8.841898757208515</v>
      </c>
      <c r="N170" s="59">
        <f t="shared" si="32"/>
        <v>0.42613493359431232</v>
      </c>
      <c r="O170" s="59">
        <f t="shared" si="38"/>
        <v>1.009747422124363E-2</v>
      </c>
      <c r="P170" s="59">
        <f t="shared" si="39"/>
        <v>8.8318012829872714</v>
      </c>
      <c r="Q170" s="59">
        <f t="shared" si="41"/>
        <v>1.3115425903187372E-2</v>
      </c>
      <c r="R170" s="70">
        <v>4631.2</v>
      </c>
      <c r="S170" s="70">
        <v>148</v>
      </c>
      <c r="T170" s="55">
        <f t="shared" si="33"/>
        <v>169</v>
      </c>
      <c r="U170" s="70">
        <v>161.1</v>
      </c>
      <c r="V170" s="72">
        <v>171</v>
      </c>
    </row>
    <row r="171" spans="1:22" x14ac:dyDescent="0.25">
      <c r="A171" s="5">
        <f t="shared" si="35"/>
        <v>170</v>
      </c>
      <c r="B171" s="5">
        <f t="shared" si="34"/>
        <v>1</v>
      </c>
      <c r="C171" s="28">
        <v>1989</v>
      </c>
      <c r="D171" s="28">
        <v>2</v>
      </c>
      <c r="E171" s="48">
        <v>5199.1000000000004</v>
      </c>
      <c r="F171" s="51">
        <v>6963.4709999999995</v>
      </c>
      <c r="G171" s="51">
        <f t="shared" si="36"/>
        <v>45.354999999999563</v>
      </c>
      <c r="H171" s="58">
        <f t="shared" si="28"/>
        <v>1670.8631157024811</v>
      </c>
      <c r="I171" s="59">
        <f t="shared" si="37"/>
        <v>6918.116</v>
      </c>
      <c r="J171" s="59">
        <f t="shared" si="40"/>
        <v>6848.6120000000001</v>
      </c>
      <c r="K171" s="59">
        <f t="shared" si="29"/>
        <v>1720.5361157024793</v>
      </c>
      <c r="L171" s="59">
        <f t="shared" si="30"/>
        <v>1738.3051157024786</v>
      </c>
      <c r="M171" s="59">
        <f t="shared" si="31"/>
        <v>8.8484333359120608</v>
      </c>
      <c r="N171" s="59">
        <f t="shared" si="32"/>
        <v>0.43266951229785811</v>
      </c>
      <c r="O171" s="59">
        <f t="shared" si="38"/>
        <v>6.5345787035457903E-3</v>
      </c>
      <c r="P171" s="59">
        <f t="shared" si="39"/>
        <v>8.841898757208515</v>
      </c>
      <c r="Q171" s="59">
        <f t="shared" si="41"/>
        <v>1.009747422124363E-2</v>
      </c>
      <c r="R171" s="70">
        <v>4653</v>
      </c>
      <c r="S171" s="70">
        <v>155.69999999999999</v>
      </c>
      <c r="T171" s="55">
        <f t="shared" si="33"/>
        <v>170</v>
      </c>
      <c r="U171" s="70">
        <v>167.1</v>
      </c>
      <c r="V171" s="72">
        <v>172</v>
      </c>
    </row>
    <row r="172" spans="1:22" x14ac:dyDescent="0.25">
      <c r="A172" s="5">
        <f t="shared" si="35"/>
        <v>171</v>
      </c>
      <c r="B172" s="5">
        <f t="shared" si="34"/>
        <v>1</v>
      </c>
      <c r="C172" s="28">
        <v>1989</v>
      </c>
      <c r="D172" s="28">
        <v>3</v>
      </c>
      <c r="E172" s="48">
        <v>5224.8999999999996</v>
      </c>
      <c r="F172" s="51">
        <v>7013.1440000000002</v>
      </c>
      <c r="G172" s="51">
        <f t="shared" si="36"/>
        <v>49.673000000000684</v>
      </c>
      <c r="H172" s="58">
        <f t="shared" si="28"/>
        <v>1720.5361157024818</v>
      </c>
      <c r="I172" s="59">
        <f t="shared" si="37"/>
        <v>6963.4709999999995</v>
      </c>
      <c r="J172" s="59">
        <f t="shared" si="40"/>
        <v>6918.116</v>
      </c>
      <c r="K172" s="59">
        <f t="shared" si="29"/>
        <v>1738.3051157024786</v>
      </c>
      <c r="L172" s="59">
        <f t="shared" si="30"/>
        <v>1819.4921157024794</v>
      </c>
      <c r="M172" s="59">
        <f t="shared" si="31"/>
        <v>8.8555413816214141</v>
      </c>
      <c r="N172" s="59">
        <f t="shared" si="32"/>
        <v>0.43977755800721141</v>
      </c>
      <c r="O172" s="59">
        <f t="shared" si="38"/>
        <v>7.1080457093533056E-3</v>
      </c>
      <c r="P172" s="59">
        <f t="shared" si="39"/>
        <v>8.8484333359120608</v>
      </c>
      <c r="Q172" s="59">
        <f t="shared" si="41"/>
        <v>6.5345787035457903E-3</v>
      </c>
      <c r="R172" s="70">
        <v>4697.3</v>
      </c>
      <c r="S172" s="70">
        <v>161.1</v>
      </c>
      <c r="T172" s="55">
        <f t="shared" si="33"/>
        <v>171</v>
      </c>
      <c r="U172" s="70">
        <v>170.1</v>
      </c>
      <c r="V172" s="72">
        <v>173</v>
      </c>
    </row>
    <row r="173" spans="1:22" x14ac:dyDescent="0.25">
      <c r="A173" s="5">
        <f t="shared" si="35"/>
        <v>172</v>
      </c>
      <c r="B173" s="5">
        <f t="shared" si="34"/>
        <v>1</v>
      </c>
      <c r="C173" s="28">
        <v>1989</v>
      </c>
      <c r="D173" s="28">
        <v>4</v>
      </c>
      <c r="E173" s="48">
        <v>5259.9</v>
      </c>
      <c r="F173" s="51">
        <v>7030.9129999999996</v>
      </c>
      <c r="G173" s="51">
        <f t="shared" si="36"/>
        <v>17.768999999999323</v>
      </c>
      <c r="H173" s="58">
        <f t="shared" si="28"/>
        <v>1738.3051157024811</v>
      </c>
      <c r="I173" s="59">
        <f t="shared" si="37"/>
        <v>7013.1440000000002</v>
      </c>
      <c r="J173" s="59">
        <f t="shared" si="40"/>
        <v>6963.4709999999995</v>
      </c>
      <c r="K173" s="59">
        <f t="shared" si="29"/>
        <v>1819.4921157024794</v>
      </c>
      <c r="L173" s="59">
        <f t="shared" si="30"/>
        <v>1837.6531157024795</v>
      </c>
      <c r="M173" s="59">
        <f t="shared" si="31"/>
        <v>8.858071848349315</v>
      </c>
      <c r="N173" s="59">
        <f t="shared" si="32"/>
        <v>0.44230802473511233</v>
      </c>
      <c r="O173" s="59">
        <f t="shared" si="38"/>
        <v>2.5304667279009152E-3</v>
      </c>
      <c r="P173" s="59">
        <f t="shared" si="39"/>
        <v>8.8555413816214141</v>
      </c>
      <c r="Q173" s="59">
        <f t="shared" si="41"/>
        <v>7.1080457093533056E-3</v>
      </c>
      <c r="R173" s="70">
        <v>4718.8</v>
      </c>
      <c r="S173" s="70">
        <v>167.1</v>
      </c>
      <c r="T173" s="55">
        <f t="shared" si="33"/>
        <v>172</v>
      </c>
      <c r="U173" s="70">
        <v>169.9</v>
      </c>
      <c r="V173" s="72">
        <v>174</v>
      </c>
    </row>
    <row r="174" spans="1:22" x14ac:dyDescent="0.25">
      <c r="A174" s="5">
        <f t="shared" si="35"/>
        <v>173</v>
      </c>
      <c r="B174" s="5">
        <f t="shared" si="34"/>
        <v>1</v>
      </c>
      <c r="C174" s="28">
        <v>1990</v>
      </c>
      <c r="D174" s="28">
        <v>1</v>
      </c>
      <c r="E174" s="48">
        <v>5307.9</v>
      </c>
      <c r="F174" s="51">
        <v>7112.1</v>
      </c>
      <c r="G174" s="51">
        <f t="shared" si="36"/>
        <v>81.187000000000808</v>
      </c>
      <c r="H174" s="58">
        <f t="shared" si="28"/>
        <v>1819.4921157024819</v>
      </c>
      <c r="I174" s="59">
        <f t="shared" si="37"/>
        <v>7030.9129999999996</v>
      </c>
      <c r="J174" s="59">
        <f t="shared" si="40"/>
        <v>7013.1440000000002</v>
      </c>
      <c r="K174" s="59">
        <f t="shared" si="29"/>
        <v>1837.6531157024795</v>
      </c>
      <c r="L174" s="59">
        <f t="shared" si="30"/>
        <v>1838.1441157024794</v>
      </c>
      <c r="M174" s="59">
        <f t="shared" si="31"/>
        <v>8.869552837837297</v>
      </c>
      <c r="N174" s="59">
        <f t="shared" si="32"/>
        <v>0.45378901422309426</v>
      </c>
      <c r="O174" s="59">
        <f t="shared" si="38"/>
        <v>1.148098948798193E-2</v>
      </c>
      <c r="P174" s="59">
        <f t="shared" si="39"/>
        <v>8.858071848349315</v>
      </c>
      <c r="Q174" s="59">
        <f t="shared" si="41"/>
        <v>2.5304667279009152E-3</v>
      </c>
      <c r="R174" s="70">
        <v>4757.1000000000004</v>
      </c>
      <c r="S174" s="70">
        <v>170.1</v>
      </c>
      <c r="T174" s="55">
        <f t="shared" si="33"/>
        <v>173</v>
      </c>
      <c r="U174" s="70">
        <v>170</v>
      </c>
      <c r="V174" s="72">
        <v>175</v>
      </c>
    </row>
    <row r="175" spans="1:22" x14ac:dyDescent="0.25">
      <c r="A175" s="5">
        <f t="shared" si="35"/>
        <v>174</v>
      </c>
      <c r="B175" s="5">
        <f t="shared" si="34"/>
        <v>1</v>
      </c>
      <c r="C175" s="28">
        <v>1990</v>
      </c>
      <c r="D175" s="28">
        <v>2</v>
      </c>
      <c r="E175" s="48">
        <v>5338.7</v>
      </c>
      <c r="F175" s="51">
        <v>7130.2610000000004</v>
      </c>
      <c r="G175" s="51">
        <f t="shared" si="36"/>
        <v>18.161000000000058</v>
      </c>
      <c r="H175" s="58">
        <f t="shared" si="28"/>
        <v>1837.653115702482</v>
      </c>
      <c r="I175" s="59">
        <f t="shared" si="37"/>
        <v>7112.1</v>
      </c>
      <c r="J175" s="59">
        <f t="shared" si="40"/>
        <v>7030.9129999999996</v>
      </c>
      <c r="K175" s="59">
        <f t="shared" si="29"/>
        <v>1838.1441157024794</v>
      </c>
      <c r="L175" s="59">
        <f t="shared" si="30"/>
        <v>1784.249115702479</v>
      </c>
      <c r="M175" s="59">
        <f t="shared" si="31"/>
        <v>8.8721031186289654</v>
      </c>
      <c r="N175" s="59">
        <f t="shared" si="32"/>
        <v>0.45633929501476267</v>
      </c>
      <c r="O175" s="59">
        <f t="shared" si="38"/>
        <v>2.5502807916684134E-3</v>
      </c>
      <c r="P175" s="59">
        <f t="shared" si="39"/>
        <v>8.869552837837297</v>
      </c>
      <c r="Q175" s="59">
        <f t="shared" si="41"/>
        <v>1.148098948798193E-2</v>
      </c>
      <c r="R175" s="70">
        <v>4773</v>
      </c>
      <c r="S175" s="70">
        <v>169.9</v>
      </c>
      <c r="T175" s="55">
        <f t="shared" si="33"/>
        <v>174</v>
      </c>
      <c r="U175" s="70">
        <v>166.3</v>
      </c>
      <c r="V175" s="72">
        <v>176</v>
      </c>
    </row>
    <row r="176" spans="1:22" x14ac:dyDescent="0.25">
      <c r="A176" s="5">
        <f t="shared" si="35"/>
        <v>175</v>
      </c>
      <c r="B176" s="5">
        <f t="shared" si="34"/>
        <v>1</v>
      </c>
      <c r="C176" s="28">
        <v>1990</v>
      </c>
      <c r="D176" s="28">
        <v>3</v>
      </c>
      <c r="E176" s="48">
        <v>5343.6</v>
      </c>
      <c r="F176" s="51">
        <v>7130.7520000000004</v>
      </c>
      <c r="G176" s="51">
        <f t="shared" si="36"/>
        <v>0.49099999999998545</v>
      </c>
      <c r="H176" s="58">
        <f t="shared" si="28"/>
        <v>1838.1441157024819</v>
      </c>
      <c r="I176" s="59">
        <f t="shared" si="37"/>
        <v>7130.2610000000004</v>
      </c>
      <c r="J176" s="59">
        <f t="shared" si="40"/>
        <v>7112.1</v>
      </c>
      <c r="K176" s="59">
        <f t="shared" si="29"/>
        <v>1784.249115702479</v>
      </c>
      <c r="L176" s="59">
        <f t="shared" si="30"/>
        <v>1748.2201157024795</v>
      </c>
      <c r="M176" s="59">
        <f t="shared" si="31"/>
        <v>8.8721719776925116</v>
      </c>
      <c r="N176" s="59">
        <f t="shared" si="32"/>
        <v>0.45640815407830893</v>
      </c>
      <c r="O176" s="59">
        <f t="shared" si="38"/>
        <v>6.8859063546256039E-5</v>
      </c>
      <c r="P176" s="59">
        <f t="shared" si="39"/>
        <v>8.8721031186289654</v>
      </c>
      <c r="Q176" s="59">
        <f t="shared" si="41"/>
        <v>2.5502807916684134E-3</v>
      </c>
      <c r="R176" s="70">
        <v>4792.6000000000004</v>
      </c>
      <c r="S176" s="70">
        <v>170</v>
      </c>
      <c r="T176" s="55">
        <f t="shared" si="33"/>
        <v>175</v>
      </c>
      <c r="U176" s="70">
        <v>175.5</v>
      </c>
      <c r="V176" s="72">
        <v>177</v>
      </c>
    </row>
    <row r="177" spans="1:22" x14ac:dyDescent="0.25">
      <c r="A177" s="5">
        <f t="shared" si="35"/>
        <v>176</v>
      </c>
      <c r="B177" s="5">
        <f t="shared" si="34"/>
        <v>1</v>
      </c>
      <c r="C177" s="28">
        <v>1990</v>
      </c>
      <c r="D177" s="28">
        <v>4</v>
      </c>
      <c r="E177" s="48">
        <v>5306.6</v>
      </c>
      <c r="F177" s="51">
        <v>7076.857</v>
      </c>
      <c r="G177" s="51">
        <f t="shared" si="36"/>
        <v>-53.895000000000437</v>
      </c>
      <c r="H177" s="58">
        <f t="shared" si="28"/>
        <v>1784.2491157024815</v>
      </c>
      <c r="I177" s="59">
        <f t="shared" si="37"/>
        <v>7130.7520000000004</v>
      </c>
      <c r="J177" s="59">
        <f t="shared" si="40"/>
        <v>7130.2610000000004</v>
      </c>
      <c r="K177" s="59">
        <f t="shared" si="29"/>
        <v>1748.2201157024795</v>
      </c>
      <c r="L177" s="59">
        <f t="shared" si="30"/>
        <v>1793.8691157024789</v>
      </c>
      <c r="M177" s="59">
        <f t="shared" si="31"/>
        <v>8.8645851615695292</v>
      </c>
      <c r="N177" s="59">
        <f t="shared" si="32"/>
        <v>0.44882133795532653</v>
      </c>
      <c r="O177" s="59">
        <f t="shared" si="38"/>
        <v>-7.5868161229823983E-3</v>
      </c>
      <c r="P177" s="59">
        <f t="shared" si="39"/>
        <v>8.8721719776925116</v>
      </c>
      <c r="Q177" s="59">
        <f t="shared" si="41"/>
        <v>6.8859063546256039E-5</v>
      </c>
      <c r="R177" s="70">
        <v>4758.3</v>
      </c>
      <c r="S177" s="70">
        <v>166.3</v>
      </c>
      <c r="T177" s="55">
        <f t="shared" si="33"/>
        <v>176</v>
      </c>
      <c r="U177" s="70">
        <v>180.5</v>
      </c>
      <c r="V177" s="72">
        <v>178</v>
      </c>
    </row>
    <row r="178" spans="1:22" x14ac:dyDescent="0.25">
      <c r="A178" s="5">
        <f t="shared" si="35"/>
        <v>177</v>
      </c>
      <c r="B178" s="5">
        <f t="shared" si="34"/>
        <v>1</v>
      </c>
      <c r="C178" s="28">
        <v>1991</v>
      </c>
      <c r="D178" s="28">
        <v>1</v>
      </c>
      <c r="E178" s="48">
        <v>5310.5</v>
      </c>
      <c r="F178" s="51">
        <v>7040.8280000000004</v>
      </c>
      <c r="G178" s="51">
        <f t="shared" si="36"/>
        <v>-36.028999999999542</v>
      </c>
      <c r="H178" s="58">
        <f t="shared" si="28"/>
        <v>1748.220115702482</v>
      </c>
      <c r="I178" s="59">
        <f t="shared" si="37"/>
        <v>7076.857</v>
      </c>
      <c r="J178" s="59">
        <f t="shared" si="40"/>
        <v>7130.7520000000004</v>
      </c>
      <c r="K178" s="59">
        <f t="shared" si="29"/>
        <v>1793.8691157024789</v>
      </c>
      <c r="L178" s="59">
        <f t="shared" si="30"/>
        <v>1828.1301157024793</v>
      </c>
      <c r="M178" s="59">
        <f t="shared" si="31"/>
        <v>8.8594810558725108</v>
      </c>
      <c r="N178" s="59">
        <f t="shared" si="32"/>
        <v>0.44371723225830806</v>
      </c>
      <c r="O178" s="59">
        <f t="shared" si="38"/>
        <v>-5.1041056970184684E-3</v>
      </c>
      <c r="P178" s="59">
        <f t="shared" si="39"/>
        <v>8.8645851615695292</v>
      </c>
      <c r="Q178" s="59">
        <f t="shared" si="41"/>
        <v>-7.5868161229823983E-3</v>
      </c>
      <c r="R178" s="70">
        <v>4738.1000000000004</v>
      </c>
      <c r="S178" s="70">
        <v>175.5</v>
      </c>
      <c r="T178" s="55">
        <f t="shared" si="33"/>
        <v>177</v>
      </c>
      <c r="U178" s="70">
        <v>183.3</v>
      </c>
      <c r="V178" s="72">
        <v>179</v>
      </c>
    </row>
    <row r="179" spans="1:22" x14ac:dyDescent="0.25">
      <c r="A179" s="5">
        <f t="shared" si="35"/>
        <v>178</v>
      </c>
      <c r="B179" s="5">
        <f t="shared" si="34"/>
        <v>1</v>
      </c>
      <c r="C179" s="28">
        <v>1991</v>
      </c>
      <c r="D179" s="28">
        <v>2</v>
      </c>
      <c r="E179" s="48">
        <v>5347.1</v>
      </c>
      <c r="F179" s="51">
        <v>7086.4769999999999</v>
      </c>
      <c r="G179" s="51">
        <f t="shared" si="36"/>
        <v>45.648999999999432</v>
      </c>
      <c r="H179" s="58">
        <f t="shared" si="28"/>
        <v>1793.8691157024814</v>
      </c>
      <c r="I179" s="59">
        <f t="shared" si="37"/>
        <v>7040.8280000000004</v>
      </c>
      <c r="J179" s="59">
        <f t="shared" si="40"/>
        <v>7076.857</v>
      </c>
      <c r="K179" s="59">
        <f t="shared" si="29"/>
        <v>1828.1301157024793</v>
      </c>
      <c r="L179" s="59">
        <f t="shared" si="30"/>
        <v>1861.508115702479</v>
      </c>
      <c r="M179" s="59">
        <f t="shared" si="31"/>
        <v>8.865943598993848</v>
      </c>
      <c r="N179" s="59">
        <f t="shared" si="32"/>
        <v>0.45017977537964526</v>
      </c>
      <c r="O179" s="59">
        <f t="shared" si="38"/>
        <v>6.4625431213372053E-3</v>
      </c>
      <c r="P179" s="59">
        <f t="shared" si="39"/>
        <v>8.8594810558725108</v>
      </c>
      <c r="Q179" s="59">
        <f t="shared" si="41"/>
        <v>-5.1041056970184684E-3</v>
      </c>
      <c r="R179" s="70">
        <v>4779.3999999999996</v>
      </c>
      <c r="S179" s="70">
        <v>180.5</v>
      </c>
      <c r="T179" s="55">
        <f t="shared" si="33"/>
        <v>178</v>
      </c>
      <c r="U179" s="70">
        <v>183.4</v>
      </c>
      <c r="V179" s="72">
        <v>180</v>
      </c>
    </row>
    <row r="180" spans="1:22" x14ac:dyDescent="0.25">
      <c r="A180" s="5">
        <f t="shared" si="35"/>
        <v>179</v>
      </c>
      <c r="B180" s="5">
        <f t="shared" si="34"/>
        <v>1</v>
      </c>
      <c r="C180" s="28">
        <v>1991</v>
      </c>
      <c r="D180" s="28">
        <v>3</v>
      </c>
      <c r="E180" s="48">
        <v>5359.6</v>
      </c>
      <c r="F180" s="51">
        <v>7120.7380000000003</v>
      </c>
      <c r="G180" s="51">
        <f t="shared" si="36"/>
        <v>34.261000000000422</v>
      </c>
      <c r="H180" s="58">
        <f t="shared" si="28"/>
        <v>1828.1301157024818</v>
      </c>
      <c r="I180" s="59">
        <f t="shared" si="37"/>
        <v>7086.4769999999999</v>
      </c>
      <c r="J180" s="59">
        <f t="shared" si="40"/>
        <v>7040.8280000000004</v>
      </c>
      <c r="K180" s="59">
        <f t="shared" si="29"/>
        <v>1861.508115702479</v>
      </c>
      <c r="L180" s="59">
        <f t="shared" si="30"/>
        <v>1935.6261157024794</v>
      </c>
      <c r="M180" s="59">
        <f t="shared" si="31"/>
        <v>8.8707666507199505</v>
      </c>
      <c r="N180" s="59">
        <f t="shared" si="32"/>
        <v>0.4550028271057478</v>
      </c>
      <c r="O180" s="59">
        <f t="shared" si="38"/>
        <v>4.8230517261025341E-3</v>
      </c>
      <c r="P180" s="59">
        <f t="shared" si="39"/>
        <v>8.865943598993848</v>
      </c>
      <c r="Q180" s="59">
        <f t="shared" si="41"/>
        <v>6.4625431213372053E-3</v>
      </c>
      <c r="R180" s="70">
        <v>4800.1000000000004</v>
      </c>
      <c r="S180" s="70">
        <v>183.3</v>
      </c>
      <c r="T180" s="55">
        <f t="shared" si="33"/>
        <v>179</v>
      </c>
      <c r="U180" s="70">
        <v>181.2</v>
      </c>
      <c r="V180" s="72">
        <v>181</v>
      </c>
    </row>
    <row r="181" spans="1:22" x14ac:dyDescent="0.25">
      <c r="A181" s="5">
        <f t="shared" si="35"/>
        <v>180</v>
      </c>
      <c r="B181" s="5">
        <f t="shared" si="34"/>
        <v>1</v>
      </c>
      <c r="C181" s="28">
        <v>1991</v>
      </c>
      <c r="D181" s="28">
        <v>4</v>
      </c>
      <c r="E181" s="48">
        <v>5389.4</v>
      </c>
      <c r="F181" s="51">
        <v>7154.116</v>
      </c>
      <c r="G181" s="51">
        <f t="shared" si="36"/>
        <v>33.377999999999702</v>
      </c>
      <c r="H181" s="58">
        <f t="shared" si="28"/>
        <v>1861.5081157024815</v>
      </c>
      <c r="I181" s="59">
        <f t="shared" si="37"/>
        <v>7120.7380000000003</v>
      </c>
      <c r="J181" s="59">
        <f t="shared" si="40"/>
        <v>7086.4769999999999</v>
      </c>
      <c r="K181" s="59">
        <f t="shared" si="29"/>
        <v>1935.6261157024794</v>
      </c>
      <c r="L181" s="59">
        <f t="shared" si="30"/>
        <v>2005.3271157024794</v>
      </c>
      <c r="M181" s="59">
        <f t="shared" si="31"/>
        <v>8.875443134392567</v>
      </c>
      <c r="N181" s="59">
        <f t="shared" si="32"/>
        <v>0.45967931077836433</v>
      </c>
      <c r="O181" s="59">
        <f t="shared" si="38"/>
        <v>4.6764836726165271E-3</v>
      </c>
      <c r="P181" s="59">
        <f t="shared" si="39"/>
        <v>8.8707666507199505</v>
      </c>
      <c r="Q181" s="59">
        <f t="shared" si="41"/>
        <v>4.8230517261025341E-3</v>
      </c>
      <c r="R181" s="70">
        <v>4795.8999999999996</v>
      </c>
      <c r="S181" s="70">
        <v>183.4</v>
      </c>
      <c r="T181" s="55">
        <f t="shared" si="33"/>
        <v>180</v>
      </c>
      <c r="U181" s="70">
        <v>182.2</v>
      </c>
      <c r="V181" s="72">
        <v>182</v>
      </c>
    </row>
    <row r="182" spans="1:22" x14ac:dyDescent="0.25">
      <c r="A182" s="5">
        <f t="shared" si="35"/>
        <v>181</v>
      </c>
      <c r="B182" s="5">
        <f t="shared" si="34"/>
        <v>1</v>
      </c>
      <c r="C182" s="28">
        <v>1992</v>
      </c>
      <c r="D182" s="28">
        <v>1</v>
      </c>
      <c r="E182" s="48">
        <v>5473.9</v>
      </c>
      <c r="F182" s="51">
        <v>7228.2340000000004</v>
      </c>
      <c r="G182" s="51">
        <f t="shared" si="36"/>
        <v>74.118000000000393</v>
      </c>
      <c r="H182" s="58">
        <f t="shared" si="28"/>
        <v>1935.6261157024819</v>
      </c>
      <c r="I182" s="59">
        <f t="shared" si="37"/>
        <v>7154.116</v>
      </c>
      <c r="J182" s="59">
        <f t="shared" si="40"/>
        <v>7120.7380000000003</v>
      </c>
      <c r="K182" s="59">
        <f t="shared" si="29"/>
        <v>2005.3271157024794</v>
      </c>
      <c r="L182" s="59">
        <f t="shared" si="30"/>
        <v>2076.8921157024793</v>
      </c>
      <c r="M182" s="59">
        <f t="shared" si="31"/>
        <v>8.8857500252888091</v>
      </c>
      <c r="N182" s="59">
        <f t="shared" si="32"/>
        <v>0.46998620167460636</v>
      </c>
      <c r="O182" s="59">
        <f t="shared" si="38"/>
        <v>1.0306890896242038E-2</v>
      </c>
      <c r="P182" s="59">
        <f t="shared" si="39"/>
        <v>8.875443134392567</v>
      </c>
      <c r="Q182" s="59">
        <f t="shared" si="41"/>
        <v>4.6764836726165271E-3</v>
      </c>
      <c r="R182" s="70">
        <v>4875</v>
      </c>
      <c r="S182" s="70">
        <v>181.2</v>
      </c>
      <c r="T182" s="55">
        <f t="shared" si="33"/>
        <v>181</v>
      </c>
      <c r="U182" s="70">
        <v>189.2</v>
      </c>
      <c r="V182" s="72">
        <v>183</v>
      </c>
    </row>
    <row r="183" spans="1:22" x14ac:dyDescent="0.25">
      <c r="A183" s="5">
        <f t="shared" si="35"/>
        <v>182</v>
      </c>
      <c r="B183" s="5">
        <f t="shared" si="34"/>
        <v>1</v>
      </c>
      <c r="C183" s="28">
        <v>1992</v>
      </c>
      <c r="D183" s="28">
        <v>2</v>
      </c>
      <c r="E183" s="48">
        <v>5514.6</v>
      </c>
      <c r="F183" s="51">
        <v>7297.9350000000004</v>
      </c>
      <c r="G183" s="51">
        <f t="shared" si="36"/>
        <v>69.701000000000022</v>
      </c>
      <c r="H183" s="58">
        <f t="shared" si="28"/>
        <v>2005.3271157024819</v>
      </c>
      <c r="I183" s="59">
        <f t="shared" si="37"/>
        <v>7228.2340000000004</v>
      </c>
      <c r="J183" s="59">
        <f t="shared" si="40"/>
        <v>7154.116</v>
      </c>
      <c r="K183" s="59">
        <f t="shared" si="29"/>
        <v>2076.8921157024793</v>
      </c>
      <c r="L183" s="59">
        <f t="shared" si="30"/>
        <v>2158.0791157024792</v>
      </c>
      <c r="M183" s="59">
        <f t="shared" si="31"/>
        <v>8.8953467104069901</v>
      </c>
      <c r="N183" s="59">
        <f t="shared" si="32"/>
        <v>0.47958288679278738</v>
      </c>
      <c r="O183" s="59">
        <f t="shared" si="38"/>
        <v>9.5966851181810142E-3</v>
      </c>
      <c r="P183" s="59">
        <f t="shared" si="39"/>
        <v>8.8857500252888091</v>
      </c>
      <c r="Q183" s="59">
        <f t="shared" si="41"/>
        <v>1.0306890896242038E-2</v>
      </c>
      <c r="R183" s="70">
        <v>4903</v>
      </c>
      <c r="S183" s="70">
        <v>182.2</v>
      </c>
      <c r="T183" s="55">
        <f t="shared" si="33"/>
        <v>182</v>
      </c>
      <c r="U183" s="70">
        <v>199</v>
      </c>
      <c r="V183" s="72">
        <v>184</v>
      </c>
    </row>
    <row r="184" spans="1:22" x14ac:dyDescent="0.25">
      <c r="A184" s="5">
        <f t="shared" si="35"/>
        <v>183</v>
      </c>
      <c r="B184" s="5">
        <f t="shared" si="34"/>
        <v>1</v>
      </c>
      <c r="C184" s="28">
        <v>1992</v>
      </c>
      <c r="D184" s="28">
        <v>3</v>
      </c>
      <c r="E184" s="48">
        <v>5537.4</v>
      </c>
      <c r="F184" s="51">
        <v>7369.5</v>
      </c>
      <c r="G184" s="51">
        <f t="shared" si="36"/>
        <v>71.5649999999996</v>
      </c>
      <c r="H184" s="58">
        <f t="shared" si="28"/>
        <v>2076.8921157024815</v>
      </c>
      <c r="I184" s="59">
        <f t="shared" si="37"/>
        <v>7297.9350000000004</v>
      </c>
      <c r="J184" s="59">
        <f t="shared" si="40"/>
        <v>7228.2340000000004</v>
      </c>
      <c r="K184" s="59">
        <f t="shared" si="29"/>
        <v>2158.0791157024792</v>
      </c>
      <c r="L184" s="59">
        <f t="shared" si="30"/>
        <v>2167.1101157024791</v>
      </c>
      <c r="M184" s="59">
        <f t="shared" si="31"/>
        <v>8.9051051402768131</v>
      </c>
      <c r="N184" s="59">
        <f t="shared" si="32"/>
        <v>0.48934131666261038</v>
      </c>
      <c r="O184" s="59">
        <f t="shared" si="38"/>
        <v>9.7584298698230043E-3</v>
      </c>
      <c r="P184" s="59">
        <f t="shared" si="39"/>
        <v>8.8953467104069901</v>
      </c>
      <c r="Q184" s="59">
        <f t="shared" si="41"/>
        <v>9.5966851181810142E-3</v>
      </c>
      <c r="R184" s="70">
        <v>4951.8</v>
      </c>
      <c r="S184" s="70">
        <v>189.2</v>
      </c>
      <c r="T184" s="55">
        <f t="shared" si="33"/>
        <v>183</v>
      </c>
      <c r="U184" s="70">
        <v>193.2</v>
      </c>
      <c r="V184" s="72">
        <v>185</v>
      </c>
    </row>
    <row r="185" spans="1:22" x14ac:dyDescent="0.25">
      <c r="A185" s="5">
        <f t="shared" si="35"/>
        <v>184</v>
      </c>
      <c r="B185" s="5">
        <f t="shared" si="34"/>
        <v>1</v>
      </c>
      <c r="C185" s="28">
        <v>1992</v>
      </c>
      <c r="D185" s="28">
        <v>4</v>
      </c>
      <c r="E185" s="48">
        <v>5619.2</v>
      </c>
      <c r="F185" s="51">
        <v>7450.6869999999999</v>
      </c>
      <c r="G185" s="51">
        <f t="shared" si="36"/>
        <v>81.186999999999898</v>
      </c>
      <c r="H185" s="58">
        <f t="shared" si="28"/>
        <v>2158.0791157024814</v>
      </c>
      <c r="I185" s="59">
        <f t="shared" si="37"/>
        <v>7369.5</v>
      </c>
      <c r="J185" s="59">
        <f t="shared" si="40"/>
        <v>7297.9350000000004</v>
      </c>
      <c r="K185" s="59">
        <f t="shared" si="29"/>
        <v>2167.1101157024791</v>
      </c>
      <c r="L185" s="59">
        <f t="shared" si="30"/>
        <v>2204.9061157024794</v>
      </c>
      <c r="M185" s="59">
        <f t="shared" si="31"/>
        <v>8.916061521887185</v>
      </c>
      <c r="N185" s="59">
        <f t="shared" si="32"/>
        <v>0.50029769827298232</v>
      </c>
      <c r="O185" s="59">
        <f t="shared" si="38"/>
        <v>1.0956381610371935E-2</v>
      </c>
      <c r="P185" s="59">
        <f t="shared" si="39"/>
        <v>8.9051051402768131</v>
      </c>
      <c r="Q185" s="59">
        <f t="shared" si="41"/>
        <v>9.7584298698230043E-3</v>
      </c>
      <c r="R185" s="70">
        <v>5009.3999999999996</v>
      </c>
      <c r="S185" s="70">
        <v>199</v>
      </c>
      <c r="T185" s="55">
        <f t="shared" si="33"/>
        <v>184</v>
      </c>
      <c r="U185" s="70">
        <v>198.2</v>
      </c>
      <c r="V185" s="72">
        <v>186</v>
      </c>
    </row>
    <row r="186" spans="1:22" x14ac:dyDescent="0.25">
      <c r="A186" s="5">
        <f t="shared" si="35"/>
        <v>185</v>
      </c>
      <c r="B186" s="5">
        <f t="shared" si="34"/>
        <v>1</v>
      </c>
      <c r="C186" s="28">
        <v>1993</v>
      </c>
      <c r="D186" s="28">
        <v>1</v>
      </c>
      <c r="E186" s="48">
        <v>5512.1</v>
      </c>
      <c r="F186" s="51">
        <v>7459.7179999999998</v>
      </c>
      <c r="G186" s="51">
        <f t="shared" si="36"/>
        <v>9.0309999999999491</v>
      </c>
      <c r="H186" s="58">
        <f t="shared" si="28"/>
        <v>2167.1101157024814</v>
      </c>
      <c r="I186" s="59">
        <f t="shared" si="37"/>
        <v>7450.6869999999999</v>
      </c>
      <c r="J186" s="59">
        <f t="shared" si="40"/>
        <v>7369.5</v>
      </c>
      <c r="K186" s="59">
        <f t="shared" si="29"/>
        <v>2204.9061157024794</v>
      </c>
      <c r="L186" s="59">
        <f t="shared" si="30"/>
        <v>2243.3881157024794</v>
      </c>
      <c r="M186" s="59">
        <f t="shared" si="31"/>
        <v>8.9172728908747292</v>
      </c>
      <c r="N186" s="59">
        <f t="shared" si="32"/>
        <v>0.50150906726052646</v>
      </c>
      <c r="O186" s="59">
        <f t="shared" si="38"/>
        <v>1.211368987544148E-3</v>
      </c>
      <c r="P186" s="59">
        <f t="shared" si="39"/>
        <v>8.916061521887185</v>
      </c>
      <c r="Q186" s="59">
        <f t="shared" si="41"/>
        <v>1.0956381610371935E-2</v>
      </c>
      <c r="R186" s="70">
        <v>5027.3</v>
      </c>
      <c r="S186" s="70">
        <v>193.2</v>
      </c>
      <c r="T186" s="55">
        <f t="shared" si="33"/>
        <v>185</v>
      </c>
      <c r="U186" s="70">
        <v>205.7</v>
      </c>
      <c r="V186" s="72">
        <v>187</v>
      </c>
    </row>
    <row r="187" spans="1:22" x14ac:dyDescent="0.25">
      <c r="A187" s="5">
        <f t="shared" si="35"/>
        <v>186</v>
      </c>
      <c r="B187" s="5">
        <f t="shared" si="34"/>
        <v>1</v>
      </c>
      <c r="C187" s="28">
        <v>1993</v>
      </c>
      <c r="D187" s="28">
        <v>2</v>
      </c>
      <c r="E187" s="48">
        <v>5590.2</v>
      </c>
      <c r="F187" s="51">
        <v>7497.5140000000001</v>
      </c>
      <c r="G187" s="51">
        <f t="shared" si="36"/>
        <v>37.796000000000276</v>
      </c>
      <c r="H187" s="58">
        <f t="shared" si="28"/>
        <v>2204.9061157024817</v>
      </c>
      <c r="I187" s="59">
        <f t="shared" si="37"/>
        <v>7459.7179999999998</v>
      </c>
      <c r="J187" s="59">
        <f t="shared" si="40"/>
        <v>7450.6869999999999</v>
      </c>
      <c r="K187" s="59">
        <f t="shared" si="29"/>
        <v>2243.3881157024794</v>
      </c>
      <c r="L187" s="59">
        <f t="shared" si="30"/>
        <v>2344.7981157024792</v>
      </c>
      <c r="M187" s="59">
        <f t="shared" si="31"/>
        <v>8.9223267779105164</v>
      </c>
      <c r="N187" s="59">
        <f t="shared" si="32"/>
        <v>0.50656295429631371</v>
      </c>
      <c r="O187" s="59">
        <f t="shared" si="38"/>
        <v>5.0538870357872412E-3</v>
      </c>
      <c r="P187" s="59">
        <f t="shared" si="39"/>
        <v>8.9172728908747292</v>
      </c>
      <c r="Q187" s="59">
        <f t="shared" si="41"/>
        <v>1.211368987544148E-3</v>
      </c>
      <c r="R187" s="70">
        <v>5071.8999999999996</v>
      </c>
      <c r="S187" s="70">
        <v>198.2</v>
      </c>
      <c r="T187" s="55">
        <f t="shared" si="33"/>
        <v>186</v>
      </c>
      <c r="U187" s="70">
        <v>214.1</v>
      </c>
      <c r="V187" s="72">
        <v>188</v>
      </c>
    </row>
    <row r="188" spans="1:22" x14ac:dyDescent="0.25">
      <c r="A188" s="5">
        <f t="shared" si="35"/>
        <v>187</v>
      </c>
      <c r="B188" s="5">
        <f t="shared" si="34"/>
        <v>1</v>
      </c>
      <c r="C188" s="28">
        <v>1993</v>
      </c>
      <c r="D188" s="28">
        <v>3</v>
      </c>
      <c r="E188" s="48">
        <v>5597.4</v>
      </c>
      <c r="F188" s="51">
        <v>7535.9960000000001</v>
      </c>
      <c r="G188" s="51">
        <f t="shared" si="36"/>
        <v>38.481999999999971</v>
      </c>
      <c r="H188" s="58">
        <f t="shared" si="28"/>
        <v>2243.3881157024816</v>
      </c>
      <c r="I188" s="59">
        <f t="shared" si="37"/>
        <v>7497.5140000000001</v>
      </c>
      <c r="J188" s="59">
        <f t="shared" si="40"/>
        <v>7459.7179999999998</v>
      </c>
      <c r="K188" s="59">
        <f t="shared" si="29"/>
        <v>2344.7981157024792</v>
      </c>
      <c r="L188" s="59">
        <f t="shared" si="30"/>
        <v>2422.4501157024793</v>
      </c>
      <c r="M188" s="59">
        <f t="shared" si="31"/>
        <v>8.927446285470495</v>
      </c>
      <c r="N188" s="59">
        <f t="shared" si="32"/>
        <v>0.51168246185629229</v>
      </c>
      <c r="O188" s="59">
        <f t="shared" si="38"/>
        <v>5.1195075599785866E-3</v>
      </c>
      <c r="P188" s="59">
        <f t="shared" si="39"/>
        <v>8.9223267779105164</v>
      </c>
      <c r="Q188" s="59">
        <f t="shared" si="41"/>
        <v>5.0538870357872412E-3</v>
      </c>
      <c r="R188" s="70">
        <v>5127.3</v>
      </c>
      <c r="S188" s="70">
        <v>205.7</v>
      </c>
      <c r="T188" s="55">
        <f t="shared" si="33"/>
        <v>187</v>
      </c>
      <c r="U188" s="70">
        <v>219.2</v>
      </c>
      <c r="V188" s="72">
        <v>189</v>
      </c>
    </row>
    <row r="189" spans="1:22" x14ac:dyDescent="0.25">
      <c r="A189" s="5">
        <f t="shared" si="35"/>
        <v>188</v>
      </c>
      <c r="B189" s="5">
        <f t="shared" si="34"/>
        <v>1</v>
      </c>
      <c r="C189" s="28">
        <v>1993</v>
      </c>
      <c r="D189" s="28">
        <v>4</v>
      </c>
      <c r="E189" s="48">
        <v>5677.2</v>
      </c>
      <c r="F189" s="51">
        <v>7637.4059999999999</v>
      </c>
      <c r="G189" s="51">
        <f t="shared" si="36"/>
        <v>101.40999999999985</v>
      </c>
      <c r="H189" s="58">
        <f t="shared" si="28"/>
        <v>2344.7981157024815</v>
      </c>
      <c r="I189" s="59">
        <f t="shared" si="37"/>
        <v>7535.9960000000001</v>
      </c>
      <c r="J189" s="59">
        <f t="shared" si="40"/>
        <v>7497.5140000000001</v>
      </c>
      <c r="K189" s="59">
        <f t="shared" si="29"/>
        <v>2422.4501157024793</v>
      </c>
      <c r="L189" s="59">
        <f t="shared" si="30"/>
        <v>2523.074115702479</v>
      </c>
      <c r="M189" s="59">
        <f t="shared" si="31"/>
        <v>8.9408132957118021</v>
      </c>
      <c r="N189" s="59">
        <f t="shared" si="32"/>
        <v>0.52504947209759933</v>
      </c>
      <c r="O189" s="59">
        <f t="shared" si="38"/>
        <v>1.3367010241307042E-2</v>
      </c>
      <c r="P189" s="59">
        <f t="shared" si="39"/>
        <v>8.927446285470495</v>
      </c>
      <c r="Q189" s="59">
        <f t="shared" si="41"/>
        <v>5.1195075599785866E-3</v>
      </c>
      <c r="R189" s="70">
        <v>5172.8999999999996</v>
      </c>
      <c r="S189" s="70">
        <v>214.1</v>
      </c>
      <c r="T189" s="55">
        <f t="shared" si="33"/>
        <v>188</v>
      </c>
      <c r="U189" s="70">
        <v>229.4</v>
      </c>
      <c r="V189" s="72">
        <v>190</v>
      </c>
    </row>
    <row r="190" spans="1:22" x14ac:dyDescent="0.25">
      <c r="A190" s="5">
        <f t="shared" si="35"/>
        <v>189</v>
      </c>
      <c r="B190" s="5">
        <f t="shared" si="34"/>
        <v>1</v>
      </c>
      <c r="C190" s="28">
        <v>1994</v>
      </c>
      <c r="D190" s="28">
        <v>1</v>
      </c>
      <c r="E190" s="48">
        <v>5629.9</v>
      </c>
      <c r="F190" s="51">
        <v>7715.058</v>
      </c>
      <c r="G190" s="51">
        <f t="shared" si="36"/>
        <v>77.652000000000044</v>
      </c>
      <c r="H190" s="58">
        <f t="shared" si="28"/>
        <v>2422.4501157024815</v>
      </c>
      <c r="I190" s="59">
        <f t="shared" si="37"/>
        <v>7637.4059999999999</v>
      </c>
      <c r="J190" s="59">
        <f t="shared" si="40"/>
        <v>7535.9960000000001</v>
      </c>
      <c r="K190" s="59">
        <f t="shared" si="29"/>
        <v>2523.074115702479</v>
      </c>
      <c r="L190" s="59">
        <f t="shared" si="30"/>
        <v>2566.8571157024794</v>
      </c>
      <c r="M190" s="59">
        <f t="shared" si="31"/>
        <v>8.9509292825914262</v>
      </c>
      <c r="N190" s="59">
        <f t="shared" si="32"/>
        <v>0.53516545897722345</v>
      </c>
      <c r="O190" s="59">
        <f t="shared" si="38"/>
        <v>1.0115986879624117E-2</v>
      </c>
      <c r="P190" s="59">
        <f t="shared" si="39"/>
        <v>8.9408132957118021</v>
      </c>
      <c r="Q190" s="59">
        <f t="shared" si="41"/>
        <v>1.3367010241307042E-2</v>
      </c>
      <c r="R190" s="70">
        <v>5230.3</v>
      </c>
      <c r="S190" s="70">
        <v>219.2</v>
      </c>
      <c r="T190" s="55">
        <f t="shared" si="33"/>
        <v>189</v>
      </c>
      <c r="U190" s="70">
        <v>240.6</v>
      </c>
      <c r="V190" s="72">
        <v>191</v>
      </c>
    </row>
    <row r="191" spans="1:22" x14ac:dyDescent="0.25">
      <c r="A191" s="5">
        <f t="shared" si="35"/>
        <v>190</v>
      </c>
      <c r="B191" s="5">
        <f t="shared" si="34"/>
        <v>1</v>
      </c>
      <c r="C191" s="28">
        <v>1994</v>
      </c>
      <c r="D191" s="28">
        <v>2</v>
      </c>
      <c r="E191" s="48">
        <v>5733.1</v>
      </c>
      <c r="F191" s="51">
        <v>7815.6819999999998</v>
      </c>
      <c r="G191" s="51">
        <f t="shared" si="36"/>
        <v>100.6239999999998</v>
      </c>
      <c r="H191" s="58">
        <f t="shared" si="28"/>
        <v>2523.0741157024813</v>
      </c>
      <c r="I191" s="59">
        <f t="shared" si="37"/>
        <v>7715.058</v>
      </c>
      <c r="J191" s="59">
        <f t="shared" si="40"/>
        <v>7637.4059999999999</v>
      </c>
      <c r="K191" s="59">
        <f t="shared" si="29"/>
        <v>2566.8571157024794</v>
      </c>
      <c r="L191" s="59">
        <f t="shared" si="30"/>
        <v>2659.0391157024792</v>
      </c>
      <c r="M191" s="59">
        <f t="shared" si="31"/>
        <v>8.9638875071221555</v>
      </c>
      <c r="N191" s="59">
        <f t="shared" si="32"/>
        <v>0.54812368350795282</v>
      </c>
      <c r="O191" s="59">
        <f t="shared" si="38"/>
        <v>1.2958224530729368E-2</v>
      </c>
      <c r="P191" s="59">
        <f t="shared" si="39"/>
        <v>8.9509292825914262</v>
      </c>
      <c r="Q191" s="59">
        <f t="shared" si="41"/>
        <v>1.0115986879624117E-2</v>
      </c>
      <c r="R191" s="70">
        <v>5268</v>
      </c>
      <c r="S191" s="70">
        <v>229.4</v>
      </c>
      <c r="T191" s="55">
        <f t="shared" si="33"/>
        <v>190</v>
      </c>
      <c r="U191" s="70">
        <v>249.7</v>
      </c>
      <c r="V191" s="72">
        <v>192</v>
      </c>
    </row>
    <row r="192" spans="1:22" x14ac:dyDescent="0.25">
      <c r="A192" s="5">
        <f t="shared" si="35"/>
        <v>191</v>
      </c>
      <c r="B192" s="5">
        <f t="shared" si="34"/>
        <v>1</v>
      </c>
      <c r="C192" s="28">
        <v>1994</v>
      </c>
      <c r="D192" s="28">
        <v>3</v>
      </c>
      <c r="E192" s="48">
        <v>5770.8</v>
      </c>
      <c r="F192" s="51">
        <v>7859.4650000000001</v>
      </c>
      <c r="G192" s="51">
        <f t="shared" si="36"/>
        <v>43.783000000000357</v>
      </c>
      <c r="H192" s="58">
        <f t="shared" si="28"/>
        <v>2566.8571157024817</v>
      </c>
      <c r="I192" s="59">
        <f t="shared" si="37"/>
        <v>7815.6819999999998</v>
      </c>
      <c r="J192" s="59">
        <f t="shared" si="40"/>
        <v>7715.058</v>
      </c>
      <c r="K192" s="59">
        <f t="shared" si="29"/>
        <v>2659.0391157024792</v>
      </c>
      <c r="L192" s="59">
        <f t="shared" si="30"/>
        <v>2681.1271157024789</v>
      </c>
      <c r="M192" s="59">
        <f t="shared" si="31"/>
        <v>8.9694738169488861</v>
      </c>
      <c r="N192" s="59">
        <f t="shared" si="32"/>
        <v>0.5537099933346834</v>
      </c>
      <c r="O192" s="59">
        <f t="shared" si="38"/>
        <v>5.5863098267305844E-3</v>
      </c>
      <c r="P192" s="59">
        <f t="shared" si="39"/>
        <v>8.9638875071221555</v>
      </c>
      <c r="Q192" s="59">
        <f t="shared" si="41"/>
        <v>1.2958224530729368E-2</v>
      </c>
      <c r="R192" s="70">
        <v>5305.7</v>
      </c>
      <c r="S192" s="70">
        <v>240.6</v>
      </c>
      <c r="T192" s="55">
        <f t="shared" si="33"/>
        <v>191</v>
      </c>
      <c r="U192" s="70">
        <v>248.7</v>
      </c>
      <c r="V192" s="72">
        <v>193</v>
      </c>
    </row>
    <row r="193" spans="1:22" x14ac:dyDescent="0.25">
      <c r="A193" s="5">
        <f t="shared" si="35"/>
        <v>192</v>
      </c>
      <c r="B193" s="5">
        <f t="shared" si="34"/>
        <v>1</v>
      </c>
      <c r="C193" s="28">
        <v>1994</v>
      </c>
      <c r="D193" s="28">
        <v>4</v>
      </c>
      <c r="E193" s="48">
        <v>5850.9</v>
      </c>
      <c r="F193" s="51">
        <v>7951.6469999999999</v>
      </c>
      <c r="G193" s="51">
        <f t="shared" si="36"/>
        <v>92.181999999999789</v>
      </c>
      <c r="H193" s="58">
        <f t="shared" si="28"/>
        <v>2659.0391157024815</v>
      </c>
      <c r="I193" s="59">
        <f t="shared" si="37"/>
        <v>7859.4650000000001</v>
      </c>
      <c r="J193" s="59">
        <f t="shared" si="40"/>
        <v>7815.6819999999998</v>
      </c>
      <c r="K193" s="59">
        <f t="shared" si="29"/>
        <v>2681.1271157024789</v>
      </c>
      <c r="L193" s="59">
        <f t="shared" si="30"/>
        <v>2695.3621157024795</v>
      </c>
      <c r="M193" s="59">
        <f t="shared" si="31"/>
        <v>8.9811343560029968</v>
      </c>
      <c r="N193" s="59">
        <f t="shared" si="32"/>
        <v>0.56537053238879409</v>
      </c>
      <c r="O193" s="59">
        <f t="shared" si="38"/>
        <v>1.1660539054110686E-2</v>
      </c>
      <c r="P193" s="59">
        <f t="shared" si="39"/>
        <v>8.9694738169488861</v>
      </c>
      <c r="Q193" s="59">
        <f t="shared" si="41"/>
        <v>5.5863098267305844E-3</v>
      </c>
      <c r="R193" s="70">
        <v>5358.7</v>
      </c>
      <c r="S193" s="70">
        <v>249.7</v>
      </c>
      <c r="T193" s="55">
        <f t="shared" si="33"/>
        <v>192</v>
      </c>
      <c r="U193" s="70">
        <v>251.1</v>
      </c>
      <c r="V193" s="72">
        <v>194</v>
      </c>
    </row>
    <row r="194" spans="1:22" x14ac:dyDescent="0.25">
      <c r="A194" s="5">
        <f t="shared" si="35"/>
        <v>193</v>
      </c>
      <c r="B194" s="5">
        <f t="shared" si="34"/>
        <v>1</v>
      </c>
      <c r="C194" s="28">
        <v>1995</v>
      </c>
      <c r="D194" s="28">
        <v>1</v>
      </c>
      <c r="E194" s="48">
        <v>5886.4</v>
      </c>
      <c r="F194" s="51">
        <v>7973.7349999999997</v>
      </c>
      <c r="G194" s="51">
        <f t="shared" si="36"/>
        <v>22.087999999999738</v>
      </c>
      <c r="H194" s="58">
        <f t="shared" ref="H194:H243" si="42">F194-AVERAGE($F$2:$F$244)</f>
        <v>2681.1271157024812</v>
      </c>
      <c r="I194" s="59">
        <f t="shared" si="37"/>
        <v>7951.6469999999999</v>
      </c>
      <c r="J194" s="59">
        <f t="shared" si="40"/>
        <v>7859.4650000000001</v>
      </c>
      <c r="K194" s="59">
        <f t="shared" ref="K194:K243" si="43">H195-AVERAGE($H$2:$H$244)</f>
        <v>2695.3621157024795</v>
      </c>
      <c r="L194" s="59">
        <f t="shared" ref="L194:L243" si="44">H196-AVERAGE($H$2:$H$244)</f>
        <v>2760.4481157024788</v>
      </c>
      <c r="M194" s="59">
        <f t="shared" ref="M194:M243" si="45">LN(F194)</f>
        <v>8.9839082943817985</v>
      </c>
      <c r="N194" s="59">
        <f t="shared" ref="N194:N243" si="46">M194-AVERAGE($M$2:$M$244)</f>
        <v>0.56814447076759578</v>
      </c>
      <c r="O194" s="59">
        <f t="shared" si="38"/>
        <v>2.773938378801688E-3</v>
      </c>
      <c r="P194" s="59">
        <f t="shared" si="39"/>
        <v>8.9811343560029968</v>
      </c>
      <c r="Q194" s="59">
        <f t="shared" si="41"/>
        <v>1.1660539054110686E-2</v>
      </c>
      <c r="R194" s="70">
        <v>5367.2</v>
      </c>
      <c r="S194" s="70">
        <v>248.7</v>
      </c>
      <c r="T194" s="55">
        <f t="shared" ref="T194:T243" si="47">A194</f>
        <v>193</v>
      </c>
      <c r="U194" s="70">
        <v>252</v>
      </c>
      <c r="V194" s="72">
        <v>195</v>
      </c>
    </row>
    <row r="195" spans="1:22" x14ac:dyDescent="0.25">
      <c r="A195" s="5">
        <f t="shared" si="35"/>
        <v>194</v>
      </c>
      <c r="B195" s="5">
        <f t="shared" ref="B195:B243" si="48">IF(C195="","",1)</f>
        <v>1</v>
      </c>
      <c r="C195" s="28">
        <v>1995</v>
      </c>
      <c r="D195" s="28">
        <v>2</v>
      </c>
      <c r="E195" s="48">
        <v>5881.7</v>
      </c>
      <c r="F195" s="51">
        <v>7987.97</v>
      </c>
      <c r="G195" s="51">
        <f t="shared" si="36"/>
        <v>14.235000000000582</v>
      </c>
      <c r="H195" s="58">
        <f t="shared" si="42"/>
        <v>2695.3621157024818</v>
      </c>
      <c r="I195" s="59">
        <f t="shared" si="37"/>
        <v>7973.7349999999997</v>
      </c>
      <c r="J195" s="59">
        <f t="shared" si="40"/>
        <v>7951.6469999999999</v>
      </c>
      <c r="K195" s="59">
        <f t="shared" si="43"/>
        <v>2760.4481157024788</v>
      </c>
      <c r="L195" s="59">
        <f t="shared" si="44"/>
        <v>2819.3501157024789</v>
      </c>
      <c r="M195" s="59">
        <f t="shared" si="45"/>
        <v>8.9856919388952026</v>
      </c>
      <c r="N195" s="59">
        <f t="shared" si="46"/>
        <v>0.56992811528099985</v>
      </c>
      <c r="O195" s="59">
        <f t="shared" si="38"/>
        <v>1.7836445134040702E-3</v>
      </c>
      <c r="P195" s="59">
        <f t="shared" si="39"/>
        <v>8.9839082943817985</v>
      </c>
      <c r="Q195" s="59">
        <f t="shared" si="41"/>
        <v>2.773938378801688E-3</v>
      </c>
      <c r="R195" s="70">
        <v>5411.7</v>
      </c>
      <c r="S195" s="70">
        <v>251.1</v>
      </c>
      <c r="T195" s="55">
        <f t="shared" si="47"/>
        <v>194</v>
      </c>
      <c r="U195" s="70">
        <v>264.89999999999998</v>
      </c>
      <c r="V195" s="72">
        <v>196</v>
      </c>
    </row>
    <row r="196" spans="1:22" x14ac:dyDescent="0.25">
      <c r="A196" s="5">
        <f t="shared" ref="A196:A243" si="49">IF(B196="","",A195+1)</f>
        <v>195</v>
      </c>
      <c r="B196" s="5">
        <f t="shared" si="48"/>
        <v>1</v>
      </c>
      <c r="C196" s="28">
        <v>1995</v>
      </c>
      <c r="D196" s="28">
        <v>3</v>
      </c>
      <c r="E196" s="48">
        <v>5912.1</v>
      </c>
      <c r="F196" s="51">
        <v>8053.0559999999996</v>
      </c>
      <c r="G196" s="51">
        <f t="shared" ref="G196:G243" si="50">F196-F195</f>
        <v>65.085999999999331</v>
      </c>
      <c r="H196" s="58">
        <f t="shared" si="42"/>
        <v>2760.4481157024811</v>
      </c>
      <c r="I196" s="59">
        <f t="shared" ref="I196:I243" si="51">F195</f>
        <v>7987.97</v>
      </c>
      <c r="J196" s="59">
        <f t="shared" si="40"/>
        <v>7973.7349999999997</v>
      </c>
      <c r="K196" s="59">
        <f t="shared" si="43"/>
        <v>2819.3501157024789</v>
      </c>
      <c r="L196" s="59">
        <f t="shared" si="44"/>
        <v>2876.5831157024791</v>
      </c>
      <c r="M196" s="59">
        <f t="shared" si="45"/>
        <v>8.9938069257015787</v>
      </c>
      <c r="N196" s="59">
        <f t="shared" si="46"/>
        <v>0.57804310208737597</v>
      </c>
      <c r="O196" s="59">
        <f t="shared" ref="O196:O243" si="52">M196-M195</f>
        <v>8.1149868063761232E-3</v>
      </c>
      <c r="P196" s="59">
        <f t="shared" ref="P196:P243" si="53">M195</f>
        <v>8.9856919388952026</v>
      </c>
      <c r="Q196" s="59">
        <f t="shared" si="41"/>
        <v>1.7836445134040702E-3</v>
      </c>
      <c r="R196" s="70">
        <v>5458.8</v>
      </c>
      <c r="S196" s="70">
        <v>252</v>
      </c>
      <c r="T196" s="55">
        <f t="shared" si="47"/>
        <v>195</v>
      </c>
      <c r="U196" s="70">
        <v>286.10000000000002</v>
      </c>
      <c r="V196" s="72">
        <v>197</v>
      </c>
    </row>
    <row r="197" spans="1:22" x14ac:dyDescent="0.25">
      <c r="A197" s="5">
        <f t="shared" si="49"/>
        <v>196</v>
      </c>
      <c r="B197" s="5">
        <f t="shared" si="48"/>
        <v>1</v>
      </c>
      <c r="C197" s="28">
        <v>1995</v>
      </c>
      <c r="D197" s="28">
        <v>4</v>
      </c>
      <c r="E197" s="48">
        <v>5943.3</v>
      </c>
      <c r="F197" s="51">
        <v>8111.9579999999996</v>
      </c>
      <c r="G197" s="51">
        <f t="shared" si="50"/>
        <v>58.902000000000044</v>
      </c>
      <c r="H197" s="58">
        <f t="shared" si="42"/>
        <v>2819.3501157024812</v>
      </c>
      <c r="I197" s="59">
        <f t="shared" si="51"/>
        <v>8053.0559999999996</v>
      </c>
      <c r="J197" s="59">
        <f t="shared" ref="J197:J243" si="54">F195</f>
        <v>7987.97</v>
      </c>
      <c r="K197" s="59">
        <f t="shared" si="43"/>
        <v>2876.5831157024791</v>
      </c>
      <c r="L197" s="59">
        <f t="shared" si="44"/>
        <v>3010.4861157024784</v>
      </c>
      <c r="M197" s="59">
        <f t="shared" si="45"/>
        <v>9.0010945483027687</v>
      </c>
      <c r="N197" s="59">
        <f t="shared" si="46"/>
        <v>0.58533072468856595</v>
      </c>
      <c r="O197" s="59">
        <f t="shared" si="52"/>
        <v>7.2876226011899803E-3</v>
      </c>
      <c r="P197" s="59">
        <f t="shared" si="53"/>
        <v>8.9938069257015787</v>
      </c>
      <c r="Q197" s="59">
        <f t="shared" ref="Q197:Q243" si="55">O196</f>
        <v>8.1149868063761232E-3</v>
      </c>
      <c r="R197" s="70">
        <v>5496.1</v>
      </c>
      <c r="S197" s="70">
        <v>264.89999999999998</v>
      </c>
      <c r="T197" s="55">
        <f t="shared" si="47"/>
        <v>196</v>
      </c>
      <c r="U197" s="70">
        <v>290.60000000000002</v>
      </c>
      <c r="V197" s="72">
        <v>198</v>
      </c>
    </row>
    <row r="198" spans="1:22" x14ac:dyDescent="0.25">
      <c r="A198" s="5">
        <f t="shared" si="49"/>
        <v>197</v>
      </c>
      <c r="B198" s="5">
        <f t="shared" si="48"/>
        <v>1</v>
      </c>
      <c r="C198" s="28">
        <v>1996</v>
      </c>
      <c r="D198" s="28">
        <v>1</v>
      </c>
      <c r="E198" s="48">
        <v>6010</v>
      </c>
      <c r="F198" s="51">
        <v>8169.1909999999998</v>
      </c>
      <c r="G198" s="51">
        <f t="shared" si="50"/>
        <v>57.233000000000175</v>
      </c>
      <c r="H198" s="58">
        <f t="shared" si="42"/>
        <v>2876.5831157024813</v>
      </c>
      <c r="I198" s="59">
        <f t="shared" si="51"/>
        <v>8111.9579999999996</v>
      </c>
      <c r="J198" s="59">
        <f t="shared" si="54"/>
        <v>8053.0559999999996</v>
      </c>
      <c r="K198" s="59">
        <f t="shared" si="43"/>
        <v>3010.4861157024784</v>
      </c>
      <c r="L198" s="59">
        <f t="shared" si="44"/>
        <v>3080.0891157024794</v>
      </c>
      <c r="M198" s="59">
        <f t="shared" si="45"/>
        <v>9.0081251621433314</v>
      </c>
      <c r="N198" s="59">
        <f t="shared" si="46"/>
        <v>0.59236133852912864</v>
      </c>
      <c r="O198" s="59">
        <f t="shared" si="52"/>
        <v>7.0306138405626939E-3</v>
      </c>
      <c r="P198" s="59">
        <f t="shared" si="53"/>
        <v>9.0010945483027687</v>
      </c>
      <c r="Q198" s="59">
        <f t="shared" si="55"/>
        <v>7.2876226011899803E-3</v>
      </c>
      <c r="R198" s="70">
        <v>5544.6</v>
      </c>
      <c r="S198" s="70">
        <v>286.10000000000002</v>
      </c>
      <c r="T198" s="55">
        <f t="shared" si="47"/>
        <v>197</v>
      </c>
      <c r="U198" s="70">
        <v>302.60000000000002</v>
      </c>
      <c r="V198" s="72">
        <v>199</v>
      </c>
    </row>
    <row r="199" spans="1:22" x14ac:dyDescent="0.25">
      <c r="A199" s="5">
        <f t="shared" si="49"/>
        <v>198</v>
      </c>
      <c r="B199" s="5">
        <f t="shared" si="48"/>
        <v>1</v>
      </c>
      <c r="C199" s="28">
        <v>1996</v>
      </c>
      <c r="D199" s="28">
        <v>2</v>
      </c>
      <c r="E199" s="48">
        <v>6059.8</v>
      </c>
      <c r="F199" s="51">
        <v>8303.0939999999991</v>
      </c>
      <c r="G199" s="51">
        <f t="shared" si="50"/>
        <v>133.90299999999934</v>
      </c>
      <c r="H199" s="58">
        <f t="shared" si="42"/>
        <v>3010.4861157024807</v>
      </c>
      <c r="I199" s="59">
        <f t="shared" si="51"/>
        <v>8169.1909999999998</v>
      </c>
      <c r="J199" s="59">
        <f t="shared" si="54"/>
        <v>8111.9579999999996</v>
      </c>
      <c r="K199" s="59">
        <f t="shared" si="43"/>
        <v>3080.0891157024794</v>
      </c>
      <c r="L199" s="59">
        <f t="shared" si="44"/>
        <v>3177.9641157024794</v>
      </c>
      <c r="M199" s="59">
        <f t="shared" si="45"/>
        <v>9.0243834954071485</v>
      </c>
      <c r="N199" s="59">
        <f t="shared" si="46"/>
        <v>0.60861967179294574</v>
      </c>
      <c r="O199" s="59">
        <f t="shared" si="52"/>
        <v>1.6258333263817093E-2</v>
      </c>
      <c r="P199" s="59">
        <f t="shared" si="53"/>
        <v>9.0081251621433314</v>
      </c>
      <c r="Q199" s="59">
        <f t="shared" si="55"/>
        <v>7.0306138405626939E-3</v>
      </c>
      <c r="R199" s="70">
        <v>5604.9</v>
      </c>
      <c r="S199" s="70">
        <v>290.60000000000002</v>
      </c>
      <c r="T199" s="55">
        <f t="shared" si="47"/>
        <v>198</v>
      </c>
      <c r="U199" s="70">
        <v>311</v>
      </c>
      <c r="V199" s="72">
        <v>200</v>
      </c>
    </row>
    <row r="200" spans="1:22" x14ac:dyDescent="0.25">
      <c r="A200" s="5">
        <f t="shared" si="49"/>
        <v>199</v>
      </c>
      <c r="B200" s="5">
        <f t="shared" si="48"/>
        <v>1</v>
      </c>
      <c r="C200" s="28">
        <v>1996</v>
      </c>
      <c r="D200" s="28">
        <v>3</v>
      </c>
      <c r="E200" s="48">
        <v>6111.3</v>
      </c>
      <c r="F200" s="51">
        <v>8372.6970000000001</v>
      </c>
      <c r="G200" s="51">
        <f t="shared" si="50"/>
        <v>69.603000000000975</v>
      </c>
      <c r="H200" s="58">
        <f t="shared" si="42"/>
        <v>3080.0891157024816</v>
      </c>
      <c r="I200" s="59">
        <f t="shared" si="51"/>
        <v>8303.0939999999991</v>
      </c>
      <c r="J200" s="59">
        <f t="shared" si="54"/>
        <v>8169.1909999999998</v>
      </c>
      <c r="K200" s="59">
        <f t="shared" si="43"/>
        <v>3177.9641157024794</v>
      </c>
      <c r="L200" s="59">
        <f t="shared" si="44"/>
        <v>3243.4431157024787</v>
      </c>
      <c r="M200" s="59">
        <f t="shared" si="45"/>
        <v>9.0327313338033122</v>
      </c>
      <c r="N200" s="59">
        <f t="shared" si="46"/>
        <v>0.61696751018910945</v>
      </c>
      <c r="O200" s="59">
        <f t="shared" si="52"/>
        <v>8.3478383961637093E-3</v>
      </c>
      <c r="P200" s="59">
        <f t="shared" si="53"/>
        <v>9.0243834954071485</v>
      </c>
      <c r="Q200" s="59">
        <f t="shared" si="55"/>
        <v>1.6258333263817093E-2</v>
      </c>
      <c r="R200" s="70">
        <v>5640.7</v>
      </c>
      <c r="S200" s="70">
        <v>302.60000000000002</v>
      </c>
      <c r="T200" s="55">
        <f t="shared" si="47"/>
        <v>199</v>
      </c>
      <c r="U200" s="70">
        <v>320.5</v>
      </c>
      <c r="V200" s="72">
        <v>201</v>
      </c>
    </row>
    <row r="201" spans="1:22" x14ac:dyDescent="0.25">
      <c r="A201" s="5">
        <f t="shared" si="49"/>
        <v>200</v>
      </c>
      <c r="B201" s="5">
        <f t="shared" si="48"/>
        <v>1</v>
      </c>
      <c r="C201" s="28">
        <v>1996</v>
      </c>
      <c r="D201" s="28">
        <v>4</v>
      </c>
      <c r="E201" s="48">
        <v>6142.5</v>
      </c>
      <c r="F201" s="51">
        <v>8470.5720000000001</v>
      </c>
      <c r="G201" s="51">
        <f t="shared" si="50"/>
        <v>97.875</v>
      </c>
      <c r="H201" s="58">
        <f t="shared" si="42"/>
        <v>3177.9641157024816</v>
      </c>
      <c r="I201" s="59">
        <f t="shared" si="51"/>
        <v>8372.6970000000001</v>
      </c>
      <c r="J201" s="59">
        <f t="shared" si="54"/>
        <v>8303.0939999999991</v>
      </c>
      <c r="K201" s="59">
        <f t="shared" si="43"/>
        <v>3243.4431157024787</v>
      </c>
      <c r="L201" s="59">
        <f t="shared" si="44"/>
        <v>3373.2231157024794</v>
      </c>
      <c r="M201" s="59">
        <f t="shared" si="45"/>
        <v>9.0443533178334174</v>
      </c>
      <c r="N201" s="59">
        <f t="shared" si="46"/>
        <v>0.62858949421921473</v>
      </c>
      <c r="O201" s="59">
        <f t="shared" si="52"/>
        <v>1.1621984030105281E-2</v>
      </c>
      <c r="P201" s="59">
        <f t="shared" si="53"/>
        <v>9.0327313338033122</v>
      </c>
      <c r="Q201" s="59">
        <f t="shared" si="55"/>
        <v>8.3478383961637093E-3</v>
      </c>
      <c r="R201" s="70">
        <v>5687.6</v>
      </c>
      <c r="S201" s="70">
        <v>311</v>
      </c>
      <c r="T201" s="55">
        <f t="shared" si="47"/>
        <v>200</v>
      </c>
      <c r="U201" s="70">
        <v>330.6</v>
      </c>
      <c r="V201" s="72">
        <v>202</v>
      </c>
    </row>
    <row r="202" spans="1:22" x14ac:dyDescent="0.25">
      <c r="A202" s="5">
        <f t="shared" si="49"/>
        <v>201</v>
      </c>
      <c r="B202" s="5">
        <f t="shared" si="48"/>
        <v>1</v>
      </c>
      <c r="C202" s="28">
        <v>1997</v>
      </c>
      <c r="D202" s="28">
        <v>1</v>
      </c>
      <c r="E202" s="48">
        <v>6201.3</v>
      </c>
      <c r="F202" s="51">
        <v>8536.0509999999995</v>
      </c>
      <c r="G202" s="51">
        <f t="shared" si="50"/>
        <v>65.47899999999936</v>
      </c>
      <c r="H202" s="58">
        <f t="shared" si="42"/>
        <v>3243.443115702481</v>
      </c>
      <c r="I202" s="59">
        <f t="shared" si="51"/>
        <v>8470.5720000000001</v>
      </c>
      <c r="J202" s="59">
        <f t="shared" si="54"/>
        <v>8372.6970000000001</v>
      </c>
      <c r="K202" s="59">
        <f t="shared" si="43"/>
        <v>3373.2231157024794</v>
      </c>
      <c r="L202" s="59">
        <f t="shared" si="44"/>
        <v>3481.1121157024786</v>
      </c>
      <c r="M202" s="59">
        <f t="shared" si="45"/>
        <v>9.0520537676591477</v>
      </c>
      <c r="N202" s="59">
        <f t="shared" si="46"/>
        <v>0.63628994404494499</v>
      </c>
      <c r="O202" s="59">
        <f t="shared" si="52"/>
        <v>7.70044982573026E-3</v>
      </c>
      <c r="P202" s="59">
        <f t="shared" si="53"/>
        <v>9.0443533178334174</v>
      </c>
      <c r="Q202" s="59">
        <f t="shared" si="55"/>
        <v>1.1621984030105281E-2</v>
      </c>
      <c r="R202" s="70">
        <v>5749.1</v>
      </c>
      <c r="S202" s="70">
        <v>320.5</v>
      </c>
      <c r="T202" s="55">
        <f t="shared" si="47"/>
        <v>201</v>
      </c>
      <c r="U202" s="70">
        <v>339.7</v>
      </c>
      <c r="V202" s="72">
        <v>203</v>
      </c>
    </row>
    <row r="203" spans="1:22" x14ac:dyDescent="0.25">
      <c r="A203" s="5">
        <f t="shared" si="49"/>
        <v>202</v>
      </c>
      <c r="B203" s="5">
        <f t="shared" si="48"/>
        <v>1</v>
      </c>
      <c r="C203" s="28">
        <v>1997</v>
      </c>
      <c r="D203" s="28">
        <v>2</v>
      </c>
      <c r="E203" s="48">
        <v>6251.9</v>
      </c>
      <c r="F203" s="51">
        <v>8665.8310000000001</v>
      </c>
      <c r="G203" s="51">
        <f t="shared" si="50"/>
        <v>129.78000000000065</v>
      </c>
      <c r="H203" s="58">
        <f t="shared" si="42"/>
        <v>3373.2231157024817</v>
      </c>
      <c r="I203" s="59">
        <f t="shared" si="51"/>
        <v>8536.0509999999995</v>
      </c>
      <c r="J203" s="59">
        <f t="shared" si="54"/>
        <v>8470.5720000000001</v>
      </c>
      <c r="K203" s="59">
        <f t="shared" si="43"/>
        <v>3481.1121157024786</v>
      </c>
      <c r="L203" s="59">
        <f t="shared" si="44"/>
        <v>3545.8061157024799</v>
      </c>
      <c r="M203" s="59">
        <f t="shared" si="45"/>
        <v>9.0671431006095826</v>
      </c>
      <c r="N203" s="59">
        <f t="shared" si="46"/>
        <v>0.6513792769953799</v>
      </c>
      <c r="O203" s="59">
        <f t="shared" si="52"/>
        <v>1.5089332950434908E-2</v>
      </c>
      <c r="P203" s="59">
        <f t="shared" si="53"/>
        <v>9.0520537676591477</v>
      </c>
      <c r="Q203" s="59">
        <f t="shared" si="55"/>
        <v>7.70044982573026E-3</v>
      </c>
      <c r="R203" s="70">
        <v>5775.8</v>
      </c>
      <c r="S203" s="70">
        <v>330.6</v>
      </c>
      <c r="T203" s="55">
        <f t="shared" si="47"/>
        <v>202</v>
      </c>
      <c r="U203" s="70">
        <v>347.1</v>
      </c>
      <c r="V203" s="72">
        <v>204</v>
      </c>
    </row>
    <row r="204" spans="1:22" x14ac:dyDescent="0.25">
      <c r="A204" s="5">
        <f t="shared" si="49"/>
        <v>203</v>
      </c>
      <c r="B204" s="5">
        <f t="shared" si="48"/>
        <v>1</v>
      </c>
      <c r="C204" s="28">
        <v>1997</v>
      </c>
      <c r="D204" s="28">
        <v>3</v>
      </c>
      <c r="E204" s="48">
        <v>6323.3</v>
      </c>
      <c r="F204" s="51">
        <v>8773.7199999999993</v>
      </c>
      <c r="G204" s="51">
        <f t="shared" si="50"/>
        <v>107.88899999999921</v>
      </c>
      <c r="H204" s="58">
        <f t="shared" si="42"/>
        <v>3481.1121157024809</v>
      </c>
      <c r="I204" s="59">
        <f t="shared" si="51"/>
        <v>8665.8310000000001</v>
      </c>
      <c r="J204" s="59">
        <f t="shared" si="54"/>
        <v>8536.0509999999995</v>
      </c>
      <c r="K204" s="59">
        <f t="shared" si="43"/>
        <v>3545.8061157024799</v>
      </c>
      <c r="L204" s="59">
        <f t="shared" si="44"/>
        <v>3643.58311570248</v>
      </c>
      <c r="M204" s="59">
        <f t="shared" si="45"/>
        <v>9.0795161687482882</v>
      </c>
      <c r="N204" s="59">
        <f t="shared" si="46"/>
        <v>0.66375234513408543</v>
      </c>
      <c r="O204" s="59">
        <f t="shared" si="52"/>
        <v>1.2373068138705534E-2</v>
      </c>
      <c r="P204" s="59">
        <f t="shared" si="53"/>
        <v>9.0671431006095826</v>
      </c>
      <c r="Q204" s="59">
        <f t="shared" si="55"/>
        <v>1.5089332950434908E-2</v>
      </c>
      <c r="R204" s="70">
        <v>5870.7</v>
      </c>
      <c r="S204" s="70">
        <v>339.7</v>
      </c>
      <c r="T204" s="55">
        <f t="shared" si="47"/>
        <v>203</v>
      </c>
      <c r="U204" s="70">
        <v>350.1</v>
      </c>
      <c r="V204" s="72">
        <v>205</v>
      </c>
    </row>
    <row r="205" spans="1:22" x14ac:dyDescent="0.25">
      <c r="A205" s="5">
        <f t="shared" si="49"/>
        <v>204</v>
      </c>
      <c r="B205" s="5">
        <f t="shared" si="48"/>
        <v>1</v>
      </c>
      <c r="C205" s="28">
        <v>1997</v>
      </c>
      <c r="D205" s="28">
        <v>4</v>
      </c>
      <c r="E205" s="48">
        <v>6406.6</v>
      </c>
      <c r="F205" s="51">
        <v>8838.4140000000007</v>
      </c>
      <c r="G205" s="51">
        <f t="shared" si="50"/>
        <v>64.694000000001324</v>
      </c>
      <c r="H205" s="58">
        <f t="shared" si="42"/>
        <v>3545.8061157024822</v>
      </c>
      <c r="I205" s="59">
        <f t="shared" si="51"/>
        <v>8773.7199999999993</v>
      </c>
      <c r="J205" s="59">
        <f t="shared" si="54"/>
        <v>8665.8310000000001</v>
      </c>
      <c r="K205" s="59">
        <f t="shared" si="43"/>
        <v>3643.58311570248</v>
      </c>
      <c r="L205" s="59">
        <f t="shared" si="44"/>
        <v>3702.6811157024799</v>
      </c>
      <c r="M205" s="59">
        <f t="shared" si="45"/>
        <v>9.0868627277707681</v>
      </c>
      <c r="N205" s="59">
        <f t="shared" si="46"/>
        <v>0.67109890415656537</v>
      </c>
      <c r="O205" s="59">
        <f t="shared" si="52"/>
        <v>7.3465590224799371E-3</v>
      </c>
      <c r="P205" s="59">
        <f t="shared" si="53"/>
        <v>9.0795161687482882</v>
      </c>
      <c r="Q205" s="59">
        <f t="shared" si="55"/>
        <v>1.2373068138705534E-2</v>
      </c>
      <c r="R205" s="70">
        <v>5931.4</v>
      </c>
      <c r="S205" s="70">
        <v>347.1</v>
      </c>
      <c r="T205" s="55">
        <f t="shared" si="47"/>
        <v>204</v>
      </c>
      <c r="U205" s="70">
        <v>352.3</v>
      </c>
      <c r="V205" s="72">
        <v>206</v>
      </c>
    </row>
    <row r="206" spans="1:22" x14ac:dyDescent="0.25">
      <c r="A206" s="5">
        <f t="shared" si="49"/>
        <v>205</v>
      </c>
      <c r="B206" s="5">
        <f t="shared" si="48"/>
        <v>1</v>
      </c>
      <c r="C206" s="28">
        <v>1998</v>
      </c>
      <c r="D206" s="28">
        <v>1</v>
      </c>
      <c r="E206" s="48">
        <v>6543.4</v>
      </c>
      <c r="F206" s="51">
        <v>8936.1910000000007</v>
      </c>
      <c r="G206" s="51">
        <f t="shared" si="50"/>
        <v>97.777000000000044</v>
      </c>
      <c r="H206" s="58">
        <f t="shared" si="42"/>
        <v>3643.5831157024822</v>
      </c>
      <c r="I206" s="59">
        <f t="shared" si="51"/>
        <v>8838.4140000000007</v>
      </c>
      <c r="J206" s="59">
        <f t="shared" si="54"/>
        <v>8773.7199999999993</v>
      </c>
      <c r="K206" s="59">
        <f t="shared" si="43"/>
        <v>3702.6811157024799</v>
      </c>
      <c r="L206" s="59">
        <f t="shared" si="44"/>
        <v>3806.2501157024794</v>
      </c>
      <c r="M206" s="59">
        <f t="shared" si="45"/>
        <v>9.0978647147372627</v>
      </c>
      <c r="N206" s="59">
        <f t="shared" si="46"/>
        <v>0.68210089112305994</v>
      </c>
      <c r="O206" s="59">
        <f t="shared" si="52"/>
        <v>1.100198696649457E-2</v>
      </c>
      <c r="P206" s="59">
        <f t="shared" si="53"/>
        <v>9.0868627277707681</v>
      </c>
      <c r="Q206" s="59">
        <f t="shared" si="55"/>
        <v>7.3465590224799371E-3</v>
      </c>
      <c r="R206" s="70">
        <v>5996.8</v>
      </c>
      <c r="S206" s="70">
        <v>350.1</v>
      </c>
      <c r="T206" s="55">
        <f t="shared" si="47"/>
        <v>205</v>
      </c>
      <c r="U206" s="70">
        <v>351.9</v>
      </c>
      <c r="V206" s="72">
        <v>207</v>
      </c>
    </row>
    <row r="207" spans="1:22" x14ac:dyDescent="0.25">
      <c r="A207" s="5">
        <f t="shared" si="49"/>
        <v>206</v>
      </c>
      <c r="B207" s="5">
        <f t="shared" si="48"/>
        <v>1</v>
      </c>
      <c r="C207" s="28">
        <v>1998</v>
      </c>
      <c r="D207" s="28">
        <v>2</v>
      </c>
      <c r="E207" s="48">
        <v>6638.6</v>
      </c>
      <c r="F207" s="51">
        <v>8995.2890000000007</v>
      </c>
      <c r="G207" s="51">
        <f t="shared" si="50"/>
        <v>59.097999999999956</v>
      </c>
      <c r="H207" s="58">
        <f t="shared" si="42"/>
        <v>3702.6811157024822</v>
      </c>
      <c r="I207" s="59">
        <f t="shared" si="51"/>
        <v>8936.1910000000007</v>
      </c>
      <c r="J207" s="59">
        <f t="shared" si="54"/>
        <v>8838.4140000000007</v>
      </c>
      <c r="K207" s="59">
        <f t="shared" si="43"/>
        <v>3806.2501157024794</v>
      </c>
      <c r="L207" s="59">
        <f t="shared" si="44"/>
        <v>3944.4731157024794</v>
      </c>
      <c r="M207" s="59">
        <f t="shared" si="45"/>
        <v>9.1044562748290438</v>
      </c>
      <c r="N207" s="59">
        <f t="shared" si="46"/>
        <v>0.68869245121484113</v>
      </c>
      <c r="O207" s="59">
        <f t="shared" si="52"/>
        <v>6.5915600917811901E-3</v>
      </c>
      <c r="P207" s="59">
        <f t="shared" si="53"/>
        <v>9.0978647147372627</v>
      </c>
      <c r="Q207" s="59">
        <f t="shared" si="55"/>
        <v>1.100198696649457E-2</v>
      </c>
      <c r="R207" s="70">
        <v>6092.1</v>
      </c>
      <c r="S207" s="70">
        <v>352.3</v>
      </c>
      <c r="T207" s="55">
        <f t="shared" si="47"/>
        <v>206</v>
      </c>
      <c r="U207" s="70">
        <v>352.2</v>
      </c>
      <c r="V207" s="72">
        <v>208</v>
      </c>
    </row>
    <row r="208" spans="1:22" x14ac:dyDescent="0.25">
      <c r="A208" s="5">
        <f t="shared" si="49"/>
        <v>207</v>
      </c>
      <c r="B208" s="5">
        <f t="shared" si="48"/>
        <v>1</v>
      </c>
      <c r="C208" s="28">
        <v>1998</v>
      </c>
      <c r="D208" s="28">
        <v>3</v>
      </c>
      <c r="E208" s="48">
        <v>6710.9</v>
      </c>
      <c r="F208" s="51">
        <v>9098.8580000000002</v>
      </c>
      <c r="G208" s="51">
        <f t="shared" si="50"/>
        <v>103.56899999999951</v>
      </c>
      <c r="H208" s="58">
        <f t="shared" si="42"/>
        <v>3806.2501157024817</v>
      </c>
      <c r="I208" s="59">
        <f t="shared" si="51"/>
        <v>8995.2890000000007</v>
      </c>
      <c r="J208" s="59">
        <f t="shared" si="54"/>
        <v>8936.1910000000007</v>
      </c>
      <c r="K208" s="59">
        <f t="shared" si="43"/>
        <v>3944.4731157024794</v>
      </c>
      <c r="L208" s="59">
        <f t="shared" si="44"/>
        <v>4022.9101157024793</v>
      </c>
      <c r="M208" s="59">
        <f t="shared" si="45"/>
        <v>9.1159041901243523</v>
      </c>
      <c r="N208" s="59">
        <f t="shared" si="46"/>
        <v>0.70014036651014955</v>
      </c>
      <c r="O208" s="59">
        <f t="shared" si="52"/>
        <v>1.144791529530842E-2</v>
      </c>
      <c r="P208" s="59">
        <f t="shared" si="53"/>
        <v>9.1044562748290438</v>
      </c>
      <c r="Q208" s="59">
        <f t="shared" si="55"/>
        <v>6.5915600917811901E-3</v>
      </c>
      <c r="R208" s="70">
        <v>6165.7</v>
      </c>
      <c r="S208" s="70">
        <v>351.9</v>
      </c>
      <c r="T208" s="55">
        <f t="shared" si="47"/>
        <v>207</v>
      </c>
      <c r="U208" s="70">
        <v>339.9</v>
      </c>
      <c r="V208" s="72">
        <v>209</v>
      </c>
    </row>
    <row r="209" spans="1:22" x14ac:dyDescent="0.25">
      <c r="A209" s="5">
        <f t="shared" si="49"/>
        <v>208</v>
      </c>
      <c r="B209" s="5">
        <f t="shared" si="48"/>
        <v>1</v>
      </c>
      <c r="C209" s="28">
        <v>1998</v>
      </c>
      <c r="D209" s="28">
        <v>4</v>
      </c>
      <c r="E209" s="48">
        <v>6763</v>
      </c>
      <c r="F209" s="51">
        <v>9237.0810000000001</v>
      </c>
      <c r="G209" s="51">
        <f t="shared" si="50"/>
        <v>138.22299999999996</v>
      </c>
      <c r="H209" s="58">
        <f t="shared" si="42"/>
        <v>3944.4731157024817</v>
      </c>
      <c r="I209" s="59">
        <f t="shared" si="51"/>
        <v>9098.8580000000002</v>
      </c>
      <c r="J209" s="59">
        <f t="shared" si="54"/>
        <v>8995.2890000000007</v>
      </c>
      <c r="K209" s="59">
        <f t="shared" si="43"/>
        <v>4022.9101157024793</v>
      </c>
      <c r="L209" s="59">
        <f t="shared" si="44"/>
        <v>4099.9731157024789</v>
      </c>
      <c r="M209" s="59">
        <f t="shared" si="45"/>
        <v>9.1309812056350328</v>
      </c>
      <c r="N209" s="59">
        <f t="shared" si="46"/>
        <v>0.71521738202083007</v>
      </c>
      <c r="O209" s="59">
        <f t="shared" si="52"/>
        <v>1.5077015510680525E-2</v>
      </c>
      <c r="P209" s="59">
        <f t="shared" si="53"/>
        <v>9.1159041901243523</v>
      </c>
      <c r="Q209" s="59">
        <f t="shared" si="55"/>
        <v>1.144791529530842E-2</v>
      </c>
      <c r="R209" s="70">
        <v>6248.8</v>
      </c>
      <c r="S209" s="70">
        <v>352.2</v>
      </c>
      <c r="T209" s="55">
        <f t="shared" si="47"/>
        <v>208</v>
      </c>
      <c r="U209" s="70">
        <v>333.4</v>
      </c>
      <c r="V209" s="72">
        <v>210</v>
      </c>
    </row>
    <row r="210" spans="1:22" x14ac:dyDescent="0.25">
      <c r="A210" s="5">
        <f t="shared" si="49"/>
        <v>209</v>
      </c>
      <c r="B210" s="5">
        <f t="shared" si="48"/>
        <v>1</v>
      </c>
      <c r="C210" s="28">
        <v>1999</v>
      </c>
      <c r="D210" s="28">
        <v>1</v>
      </c>
      <c r="E210" s="48">
        <v>6812.9</v>
      </c>
      <c r="F210" s="51">
        <v>9315.518</v>
      </c>
      <c r="G210" s="51">
        <f t="shared" si="50"/>
        <v>78.436999999999898</v>
      </c>
      <c r="H210" s="58">
        <f t="shared" si="42"/>
        <v>4022.9101157024816</v>
      </c>
      <c r="I210" s="59">
        <f t="shared" si="51"/>
        <v>9237.0810000000001</v>
      </c>
      <c r="J210" s="59">
        <f t="shared" si="54"/>
        <v>9098.8580000000002</v>
      </c>
      <c r="K210" s="59">
        <f t="shared" si="43"/>
        <v>4099.9731157024789</v>
      </c>
      <c r="L210" s="59">
        <f t="shared" si="44"/>
        <v>4209.629115702478</v>
      </c>
      <c r="M210" s="59">
        <f t="shared" si="45"/>
        <v>9.1394368907219743</v>
      </c>
      <c r="N210" s="59">
        <f t="shared" si="46"/>
        <v>0.72367306710777157</v>
      </c>
      <c r="O210" s="59">
        <f t="shared" si="52"/>
        <v>8.4556850869415001E-3</v>
      </c>
      <c r="P210" s="59">
        <f t="shared" si="53"/>
        <v>9.1309812056350328</v>
      </c>
      <c r="Q210" s="59">
        <f t="shared" si="55"/>
        <v>1.5077015510680525E-2</v>
      </c>
      <c r="R210" s="70">
        <v>6311.3</v>
      </c>
      <c r="S210" s="70">
        <v>339.9</v>
      </c>
      <c r="T210" s="55">
        <f t="shared" si="47"/>
        <v>209</v>
      </c>
      <c r="U210" s="70">
        <v>334.2</v>
      </c>
      <c r="V210" s="72">
        <v>211</v>
      </c>
    </row>
    <row r="211" spans="1:22" x14ac:dyDescent="0.25">
      <c r="A211" s="5">
        <f t="shared" si="49"/>
        <v>210</v>
      </c>
      <c r="B211" s="5">
        <f t="shared" si="48"/>
        <v>1</v>
      </c>
      <c r="C211" s="28">
        <v>1999</v>
      </c>
      <c r="D211" s="28">
        <v>2</v>
      </c>
      <c r="E211" s="48">
        <v>6822.1</v>
      </c>
      <c r="F211" s="51">
        <v>9392.5810000000001</v>
      </c>
      <c r="G211" s="51">
        <f t="shared" si="50"/>
        <v>77.063000000000102</v>
      </c>
      <c r="H211" s="58">
        <f t="shared" si="42"/>
        <v>4099.9731157024817</v>
      </c>
      <c r="I211" s="59">
        <f t="shared" si="51"/>
        <v>9315.518</v>
      </c>
      <c r="J211" s="59">
        <f t="shared" si="54"/>
        <v>9237.0810000000001</v>
      </c>
      <c r="K211" s="59">
        <f t="shared" si="43"/>
        <v>4209.629115702478</v>
      </c>
      <c r="L211" s="59">
        <f t="shared" si="44"/>
        <v>4378.4811157024787</v>
      </c>
      <c r="M211" s="59">
        <f t="shared" si="45"/>
        <v>9.1476754013129877</v>
      </c>
      <c r="N211" s="59">
        <f t="shared" si="46"/>
        <v>0.73191157769878501</v>
      </c>
      <c r="O211" s="59">
        <f t="shared" si="52"/>
        <v>8.2385105910134371E-3</v>
      </c>
      <c r="P211" s="59">
        <f t="shared" si="53"/>
        <v>9.1394368907219743</v>
      </c>
      <c r="Q211" s="59">
        <f t="shared" si="55"/>
        <v>8.4556850869415001E-3</v>
      </c>
      <c r="R211" s="70">
        <v>6409.7</v>
      </c>
      <c r="S211" s="70">
        <v>333.4</v>
      </c>
      <c r="T211" s="55">
        <f t="shared" si="47"/>
        <v>210</v>
      </c>
      <c r="U211" s="70">
        <v>342</v>
      </c>
      <c r="V211" s="72">
        <v>212</v>
      </c>
    </row>
    <row r="212" spans="1:22" x14ac:dyDescent="0.25">
      <c r="A212" s="5">
        <f t="shared" si="49"/>
        <v>211</v>
      </c>
      <c r="B212" s="5">
        <f t="shared" si="48"/>
        <v>1</v>
      </c>
      <c r="C212" s="28">
        <v>1999</v>
      </c>
      <c r="D212" s="28">
        <v>3</v>
      </c>
      <c r="E212" s="48">
        <v>6856</v>
      </c>
      <c r="F212" s="51">
        <v>9502.2369999999992</v>
      </c>
      <c r="G212" s="51">
        <f t="shared" si="50"/>
        <v>109.65599999999904</v>
      </c>
      <c r="H212" s="58">
        <f t="shared" si="42"/>
        <v>4209.6291157024807</v>
      </c>
      <c r="I212" s="59">
        <f t="shared" si="51"/>
        <v>9392.5810000000001</v>
      </c>
      <c r="J212" s="59">
        <f t="shared" si="54"/>
        <v>9315.518</v>
      </c>
      <c r="K212" s="59">
        <f t="shared" si="43"/>
        <v>4378.4811157024787</v>
      </c>
      <c r="L212" s="59">
        <f t="shared" si="44"/>
        <v>4403.0231157024782</v>
      </c>
      <c r="M212" s="59">
        <f t="shared" si="45"/>
        <v>9.1592825235532658</v>
      </c>
      <c r="N212" s="59">
        <f t="shared" si="46"/>
        <v>0.74351869993906305</v>
      </c>
      <c r="O212" s="59">
        <f t="shared" si="52"/>
        <v>1.1607122240278045E-2</v>
      </c>
      <c r="P212" s="59">
        <f t="shared" si="53"/>
        <v>9.1476754013129877</v>
      </c>
      <c r="Q212" s="59">
        <f t="shared" si="55"/>
        <v>8.2385105910134371E-3</v>
      </c>
      <c r="R212" s="70">
        <v>6476.7</v>
      </c>
      <c r="S212" s="70">
        <v>334.2</v>
      </c>
      <c r="T212" s="55">
        <f t="shared" si="47"/>
        <v>211</v>
      </c>
      <c r="U212" s="70">
        <v>360.3</v>
      </c>
      <c r="V212" s="72">
        <v>213</v>
      </c>
    </row>
    <row r="213" spans="1:22" x14ac:dyDescent="0.25">
      <c r="A213" s="5">
        <f t="shared" si="49"/>
        <v>212</v>
      </c>
      <c r="B213" s="5">
        <f t="shared" si="48"/>
        <v>1</v>
      </c>
      <c r="C213" s="28">
        <v>1999</v>
      </c>
      <c r="D213" s="28">
        <v>4</v>
      </c>
      <c r="E213" s="48">
        <v>6955.6</v>
      </c>
      <c r="F213" s="51">
        <v>9671.0889999999999</v>
      </c>
      <c r="G213" s="51">
        <f t="shared" si="50"/>
        <v>168.85200000000077</v>
      </c>
      <c r="H213" s="58">
        <f t="shared" si="42"/>
        <v>4378.4811157024815</v>
      </c>
      <c r="I213" s="59">
        <f t="shared" si="51"/>
        <v>9502.2369999999992</v>
      </c>
      <c r="J213" s="59">
        <f t="shared" si="54"/>
        <v>9392.5810000000001</v>
      </c>
      <c r="K213" s="59">
        <f t="shared" si="43"/>
        <v>4403.0231157024782</v>
      </c>
      <c r="L213" s="59">
        <f t="shared" si="44"/>
        <v>4555.2841157024786</v>
      </c>
      <c r="M213" s="59">
        <f t="shared" si="45"/>
        <v>9.1768961984457889</v>
      </c>
      <c r="N213" s="59">
        <f t="shared" si="46"/>
        <v>0.76113237483158613</v>
      </c>
      <c r="O213" s="59">
        <f t="shared" si="52"/>
        <v>1.7613674892523079E-2</v>
      </c>
      <c r="P213" s="59">
        <f t="shared" si="53"/>
        <v>9.1592825235532658</v>
      </c>
      <c r="Q213" s="59">
        <f t="shared" si="55"/>
        <v>1.1607122240278045E-2</v>
      </c>
      <c r="R213" s="70">
        <v>6556.8</v>
      </c>
      <c r="S213" s="70">
        <v>342</v>
      </c>
      <c r="T213" s="55">
        <f t="shared" si="47"/>
        <v>212</v>
      </c>
      <c r="U213" s="70">
        <v>377.3</v>
      </c>
      <c r="V213" s="72">
        <v>214</v>
      </c>
    </row>
    <row r="214" spans="1:22" x14ac:dyDescent="0.25">
      <c r="A214" s="5">
        <f t="shared" si="49"/>
        <v>213</v>
      </c>
      <c r="B214" s="5">
        <f t="shared" si="48"/>
        <v>1</v>
      </c>
      <c r="C214" s="28">
        <v>2000</v>
      </c>
      <c r="D214" s="28">
        <v>1</v>
      </c>
      <c r="E214" s="48">
        <v>7109.7</v>
      </c>
      <c r="F214" s="51">
        <v>9695.6309999999994</v>
      </c>
      <c r="G214" s="51">
        <f t="shared" si="50"/>
        <v>24.541999999999462</v>
      </c>
      <c r="H214" s="58">
        <f t="shared" si="42"/>
        <v>4403.0231157024809</v>
      </c>
      <c r="I214" s="59">
        <f t="shared" si="51"/>
        <v>9671.0889999999999</v>
      </c>
      <c r="J214" s="59">
        <f t="shared" si="54"/>
        <v>9502.2369999999992</v>
      </c>
      <c r="K214" s="59">
        <f t="shared" si="43"/>
        <v>4555.2841157024786</v>
      </c>
      <c r="L214" s="59">
        <f t="shared" si="44"/>
        <v>4543.995115702478</v>
      </c>
      <c r="M214" s="59">
        <f t="shared" si="45"/>
        <v>9.1794306506542185</v>
      </c>
      <c r="N214" s="59">
        <f t="shared" si="46"/>
        <v>0.76366682704001576</v>
      </c>
      <c r="O214" s="59">
        <f t="shared" si="52"/>
        <v>2.5344522084296273E-3</v>
      </c>
      <c r="P214" s="59">
        <f t="shared" si="53"/>
        <v>9.1768961984457889</v>
      </c>
      <c r="Q214" s="59">
        <f t="shared" si="55"/>
        <v>1.7613674892523079E-2</v>
      </c>
      <c r="R214" s="70">
        <v>6661.3</v>
      </c>
      <c r="S214" s="70">
        <v>360.3</v>
      </c>
      <c r="T214" s="55">
        <f t="shared" si="47"/>
        <v>213</v>
      </c>
      <c r="U214" s="70">
        <v>386.6</v>
      </c>
      <c r="V214" s="72">
        <v>215</v>
      </c>
    </row>
    <row r="215" spans="1:22" x14ac:dyDescent="0.25">
      <c r="A215" s="5">
        <f t="shared" si="49"/>
        <v>214</v>
      </c>
      <c r="B215" s="5">
        <f t="shared" si="48"/>
        <v>1</v>
      </c>
      <c r="C215" s="28">
        <v>2000</v>
      </c>
      <c r="D215" s="28">
        <v>2</v>
      </c>
      <c r="E215" s="48">
        <v>7157.5</v>
      </c>
      <c r="F215" s="51">
        <v>9847.8919999999998</v>
      </c>
      <c r="G215" s="51">
        <f t="shared" si="50"/>
        <v>152.26100000000042</v>
      </c>
      <c r="H215" s="58">
        <f t="shared" si="42"/>
        <v>4555.2841157024814</v>
      </c>
      <c r="I215" s="59">
        <f t="shared" si="51"/>
        <v>9695.6309999999994</v>
      </c>
      <c r="J215" s="59">
        <f t="shared" si="54"/>
        <v>9671.0889999999999</v>
      </c>
      <c r="K215" s="59">
        <f t="shared" si="43"/>
        <v>4543.995115702478</v>
      </c>
      <c r="L215" s="59">
        <f t="shared" si="44"/>
        <v>4595.1411157024786</v>
      </c>
      <c r="M215" s="59">
        <f t="shared" si="45"/>
        <v>9.195012701110409</v>
      </c>
      <c r="N215" s="59">
        <f t="shared" si="46"/>
        <v>0.7792488774962063</v>
      </c>
      <c r="O215" s="59">
        <f t="shared" si="52"/>
        <v>1.5582050456190544E-2</v>
      </c>
      <c r="P215" s="59">
        <f t="shared" si="53"/>
        <v>9.1794306506542185</v>
      </c>
      <c r="Q215" s="59">
        <f t="shared" si="55"/>
        <v>2.5344522084296273E-3</v>
      </c>
      <c r="R215" s="70">
        <v>6703.3</v>
      </c>
      <c r="S215" s="70">
        <v>377.3</v>
      </c>
      <c r="T215" s="55">
        <f t="shared" si="47"/>
        <v>214</v>
      </c>
      <c r="U215" s="70">
        <v>387.6</v>
      </c>
      <c r="V215" s="72">
        <v>216</v>
      </c>
    </row>
    <row r="216" spans="1:22" x14ac:dyDescent="0.25">
      <c r="A216" s="5">
        <f t="shared" si="49"/>
        <v>215</v>
      </c>
      <c r="B216" s="5">
        <f t="shared" si="48"/>
        <v>1</v>
      </c>
      <c r="C216" s="28">
        <v>2000</v>
      </c>
      <c r="D216" s="28">
        <v>3</v>
      </c>
      <c r="E216" s="48">
        <v>7249.3</v>
      </c>
      <c r="F216" s="51">
        <v>9836.6029999999992</v>
      </c>
      <c r="G216" s="51">
        <f t="shared" si="50"/>
        <v>-11.289000000000669</v>
      </c>
      <c r="H216" s="58">
        <f t="shared" si="42"/>
        <v>4543.9951157024807</v>
      </c>
      <c r="I216" s="59">
        <f t="shared" si="51"/>
        <v>9847.8919999999998</v>
      </c>
      <c r="J216" s="59">
        <f t="shared" si="54"/>
        <v>9695.6309999999994</v>
      </c>
      <c r="K216" s="59">
        <f t="shared" si="43"/>
        <v>4595.1411157024786</v>
      </c>
      <c r="L216" s="59">
        <f t="shared" si="44"/>
        <v>4582.9681157024779</v>
      </c>
      <c r="M216" s="59">
        <f t="shared" si="45"/>
        <v>9.1938657068656866</v>
      </c>
      <c r="N216" s="59">
        <f t="shared" si="46"/>
        <v>0.77810188325148388</v>
      </c>
      <c r="O216" s="59">
        <f t="shared" si="52"/>
        <v>-1.1469942447224213E-3</v>
      </c>
      <c r="P216" s="59">
        <f t="shared" si="53"/>
        <v>9.195012701110409</v>
      </c>
      <c r="Q216" s="59">
        <f t="shared" si="55"/>
        <v>1.5582050456190544E-2</v>
      </c>
      <c r="R216" s="70">
        <v>6768</v>
      </c>
      <c r="S216" s="70">
        <v>386.6</v>
      </c>
      <c r="T216" s="55">
        <f t="shared" si="47"/>
        <v>215</v>
      </c>
      <c r="U216" s="70">
        <v>379.2</v>
      </c>
      <c r="V216" s="72">
        <v>217</v>
      </c>
    </row>
    <row r="217" spans="1:22" x14ac:dyDescent="0.25">
      <c r="A217" s="5">
        <f t="shared" si="49"/>
        <v>216</v>
      </c>
      <c r="B217" s="5">
        <f t="shared" si="48"/>
        <v>1</v>
      </c>
      <c r="C217" s="28">
        <v>2000</v>
      </c>
      <c r="D217" s="28">
        <v>4</v>
      </c>
      <c r="E217" s="48">
        <v>7259.6</v>
      </c>
      <c r="F217" s="51">
        <v>9887.7489999999998</v>
      </c>
      <c r="G217" s="51">
        <f t="shared" si="50"/>
        <v>51.14600000000064</v>
      </c>
      <c r="H217" s="58">
        <f t="shared" si="42"/>
        <v>4595.1411157024813</v>
      </c>
      <c r="I217" s="59">
        <f t="shared" si="51"/>
        <v>9836.6029999999992</v>
      </c>
      <c r="J217" s="59">
        <f t="shared" si="54"/>
        <v>9847.8919999999998</v>
      </c>
      <c r="K217" s="59">
        <f t="shared" si="43"/>
        <v>4582.9681157024779</v>
      </c>
      <c r="L217" s="59">
        <f t="shared" si="44"/>
        <v>4613.3031157024789</v>
      </c>
      <c r="M217" s="59">
        <f t="shared" si="45"/>
        <v>9.1990517950710782</v>
      </c>
      <c r="N217" s="59">
        <f t="shared" si="46"/>
        <v>0.78328797145687545</v>
      </c>
      <c r="O217" s="59">
        <f t="shared" si="52"/>
        <v>5.1860882053915702E-3</v>
      </c>
      <c r="P217" s="59">
        <f t="shared" si="53"/>
        <v>9.1938657068656866</v>
      </c>
      <c r="Q217" s="59">
        <f t="shared" si="55"/>
        <v>-1.1469942447224213E-3</v>
      </c>
      <c r="R217" s="70">
        <v>6825</v>
      </c>
      <c r="S217" s="70">
        <v>387.6</v>
      </c>
      <c r="T217" s="55">
        <f t="shared" si="47"/>
        <v>216</v>
      </c>
      <c r="U217" s="70">
        <v>370.1</v>
      </c>
      <c r="V217" s="72">
        <v>218</v>
      </c>
    </row>
    <row r="218" spans="1:22" x14ac:dyDescent="0.25">
      <c r="A218" s="5">
        <f t="shared" si="49"/>
        <v>217</v>
      </c>
      <c r="B218" s="5">
        <f t="shared" si="48"/>
        <v>1</v>
      </c>
      <c r="C218" s="28">
        <v>2001</v>
      </c>
      <c r="D218" s="28">
        <v>1</v>
      </c>
      <c r="E218" s="48">
        <v>7283</v>
      </c>
      <c r="F218" s="51">
        <v>9875.5759999999991</v>
      </c>
      <c r="G218" s="51">
        <f t="shared" si="50"/>
        <v>-12.173000000000684</v>
      </c>
      <c r="H218" s="58">
        <f t="shared" si="42"/>
        <v>4582.9681157024806</v>
      </c>
      <c r="I218" s="59">
        <f t="shared" si="51"/>
        <v>9887.7489999999998</v>
      </c>
      <c r="J218" s="59">
        <f t="shared" si="54"/>
        <v>9836.6029999999992</v>
      </c>
      <c r="K218" s="59">
        <f t="shared" si="43"/>
        <v>4613.3031157024789</v>
      </c>
      <c r="L218" s="59">
        <f t="shared" si="44"/>
        <v>4578.4521157024783</v>
      </c>
      <c r="M218" s="59">
        <f t="shared" si="45"/>
        <v>9.1978199171821693</v>
      </c>
      <c r="N218" s="59">
        <f t="shared" si="46"/>
        <v>0.78205609356796657</v>
      </c>
      <c r="O218" s="59">
        <f t="shared" si="52"/>
        <v>-1.2318778889088833E-3</v>
      </c>
      <c r="P218" s="59">
        <f t="shared" si="53"/>
        <v>9.1990517950710782</v>
      </c>
      <c r="Q218" s="59">
        <f t="shared" si="55"/>
        <v>5.1860882053915702E-3</v>
      </c>
      <c r="R218" s="70">
        <v>6853.1</v>
      </c>
      <c r="S218" s="70">
        <v>379.2</v>
      </c>
      <c r="T218" s="55">
        <f t="shared" si="47"/>
        <v>217</v>
      </c>
      <c r="U218" s="70">
        <v>366</v>
      </c>
      <c r="V218" s="72">
        <v>219</v>
      </c>
    </row>
    <row r="219" spans="1:22" x14ac:dyDescent="0.25">
      <c r="A219" s="5">
        <f t="shared" si="49"/>
        <v>218</v>
      </c>
      <c r="B219" s="5">
        <f t="shared" si="48"/>
        <v>1</v>
      </c>
      <c r="C219" s="28">
        <v>2001</v>
      </c>
      <c r="D219" s="28">
        <v>2</v>
      </c>
      <c r="E219" s="48">
        <v>7252.1</v>
      </c>
      <c r="F219" s="51">
        <v>9905.9110000000001</v>
      </c>
      <c r="G219" s="51">
        <f t="shared" si="50"/>
        <v>30.335000000000946</v>
      </c>
      <c r="H219" s="58">
        <f t="shared" si="42"/>
        <v>4613.3031157024816</v>
      </c>
      <c r="I219" s="59">
        <f t="shared" si="51"/>
        <v>9875.5759999999991</v>
      </c>
      <c r="J219" s="59">
        <f t="shared" si="54"/>
        <v>9887.7489999999998</v>
      </c>
      <c r="K219" s="59">
        <f t="shared" si="43"/>
        <v>4578.4521157024783</v>
      </c>
      <c r="L219" s="59">
        <f t="shared" si="44"/>
        <v>4617.4261157024785</v>
      </c>
      <c r="M219" s="59">
        <f t="shared" si="45"/>
        <v>9.2008869286539561</v>
      </c>
      <c r="N219" s="59">
        <f t="shared" si="46"/>
        <v>0.78512310503975336</v>
      </c>
      <c r="O219" s="59">
        <f t="shared" si="52"/>
        <v>3.0670114717867847E-3</v>
      </c>
      <c r="P219" s="59">
        <f t="shared" si="53"/>
        <v>9.1978199171821693</v>
      </c>
      <c r="Q219" s="59">
        <f t="shared" si="55"/>
        <v>-1.2318778889088833E-3</v>
      </c>
      <c r="R219" s="70">
        <v>6870.3</v>
      </c>
      <c r="S219" s="70">
        <v>370.1</v>
      </c>
      <c r="T219" s="55">
        <f t="shared" si="47"/>
        <v>218</v>
      </c>
      <c r="U219" s="70">
        <v>368.4</v>
      </c>
      <c r="V219" s="72">
        <v>220</v>
      </c>
    </row>
    <row r="220" spans="1:22" x14ac:dyDescent="0.25">
      <c r="A220" s="5">
        <f t="shared" si="49"/>
        <v>219</v>
      </c>
      <c r="B220" s="5">
        <f t="shared" si="48"/>
        <v>1</v>
      </c>
      <c r="C220" s="28">
        <v>2001</v>
      </c>
      <c r="D220" s="28">
        <v>3</v>
      </c>
      <c r="E220" s="48">
        <v>7452.2</v>
      </c>
      <c r="F220" s="51">
        <v>9871.06</v>
      </c>
      <c r="G220" s="51">
        <f t="shared" si="50"/>
        <v>-34.851000000000568</v>
      </c>
      <c r="H220" s="58">
        <f t="shared" si="42"/>
        <v>4578.452115702481</v>
      </c>
      <c r="I220" s="59">
        <f t="shared" si="51"/>
        <v>9905.9110000000001</v>
      </c>
      <c r="J220" s="59">
        <f t="shared" si="54"/>
        <v>9875.5759999999991</v>
      </c>
      <c r="K220" s="59">
        <f t="shared" si="43"/>
        <v>4617.4261157024785</v>
      </c>
      <c r="L220" s="59">
        <f t="shared" si="44"/>
        <v>4684.6721157024795</v>
      </c>
      <c r="M220" s="59">
        <f t="shared" si="45"/>
        <v>9.1973625228109235</v>
      </c>
      <c r="N220" s="59">
        <f t="shared" si="46"/>
        <v>0.78159869919672076</v>
      </c>
      <c r="O220" s="59">
        <f t="shared" si="52"/>
        <v>-3.5244058430325964E-3</v>
      </c>
      <c r="P220" s="59">
        <f t="shared" si="53"/>
        <v>9.2008869286539561</v>
      </c>
      <c r="Q220" s="59">
        <f t="shared" si="55"/>
        <v>3.0670114717867847E-3</v>
      </c>
      <c r="R220" s="70">
        <v>6900.5</v>
      </c>
      <c r="S220" s="70">
        <v>366</v>
      </c>
      <c r="T220" s="55">
        <f t="shared" si="47"/>
        <v>219</v>
      </c>
      <c r="U220" s="70">
        <v>382.5</v>
      </c>
      <c r="V220" s="72">
        <v>221</v>
      </c>
    </row>
    <row r="221" spans="1:22" x14ac:dyDescent="0.25">
      <c r="A221" s="5">
        <f t="shared" si="49"/>
        <v>220</v>
      </c>
      <c r="B221" s="5">
        <f t="shared" si="48"/>
        <v>1</v>
      </c>
      <c r="C221" s="28">
        <v>2001</v>
      </c>
      <c r="D221" s="28">
        <v>4</v>
      </c>
      <c r="E221" s="48">
        <v>7346</v>
      </c>
      <c r="F221" s="51">
        <v>9910.0339999999997</v>
      </c>
      <c r="G221" s="51">
        <f t="shared" si="50"/>
        <v>38.97400000000016</v>
      </c>
      <c r="H221" s="58">
        <f t="shared" si="42"/>
        <v>4617.4261157024812</v>
      </c>
      <c r="I221" s="59">
        <f t="shared" si="51"/>
        <v>9871.06</v>
      </c>
      <c r="J221" s="59">
        <f t="shared" si="54"/>
        <v>9905.9110000000001</v>
      </c>
      <c r="K221" s="59">
        <f t="shared" si="43"/>
        <v>4684.6721157024795</v>
      </c>
      <c r="L221" s="59">
        <f t="shared" si="44"/>
        <v>4738.9601157024781</v>
      </c>
      <c r="M221" s="59">
        <f t="shared" si="45"/>
        <v>9.20130305819605</v>
      </c>
      <c r="N221" s="59">
        <f t="shared" si="46"/>
        <v>0.78553923458184727</v>
      </c>
      <c r="O221" s="59">
        <f t="shared" si="52"/>
        <v>3.940535385126509E-3</v>
      </c>
      <c r="P221" s="59">
        <f t="shared" si="53"/>
        <v>9.1973625228109235</v>
      </c>
      <c r="Q221" s="59">
        <f t="shared" si="55"/>
        <v>-3.5244058430325964E-3</v>
      </c>
      <c r="R221" s="70">
        <v>7017.6</v>
      </c>
      <c r="S221" s="70">
        <v>368.4</v>
      </c>
      <c r="T221" s="55">
        <f t="shared" si="47"/>
        <v>220</v>
      </c>
      <c r="U221" s="70">
        <v>396.1</v>
      </c>
      <c r="V221" s="72">
        <v>222</v>
      </c>
    </row>
    <row r="222" spans="1:22" x14ac:dyDescent="0.25">
      <c r="A222" s="5">
        <f t="shared" si="49"/>
        <v>221</v>
      </c>
      <c r="B222" s="5">
        <f t="shared" si="48"/>
        <v>1</v>
      </c>
      <c r="C222" s="28">
        <v>2002</v>
      </c>
      <c r="D222" s="28">
        <v>1</v>
      </c>
      <c r="E222" s="48">
        <v>7549.9</v>
      </c>
      <c r="F222" s="51">
        <v>9977.2800000000007</v>
      </c>
      <c r="G222" s="51">
        <f t="shared" si="50"/>
        <v>67.246000000001004</v>
      </c>
      <c r="H222" s="58">
        <f t="shared" si="42"/>
        <v>4684.6721157024822</v>
      </c>
      <c r="I222" s="59">
        <f t="shared" si="51"/>
        <v>9910.0339999999997</v>
      </c>
      <c r="J222" s="59">
        <f t="shared" si="54"/>
        <v>9871.06</v>
      </c>
      <c r="K222" s="59">
        <f t="shared" si="43"/>
        <v>4738.9601157024781</v>
      </c>
      <c r="L222" s="59">
        <f t="shared" si="44"/>
        <v>4798.0581157024781</v>
      </c>
      <c r="M222" s="59">
        <f t="shared" si="45"/>
        <v>9.2080657870681666</v>
      </c>
      <c r="N222" s="59">
        <f t="shared" si="46"/>
        <v>0.79230196345396386</v>
      </c>
      <c r="O222" s="59">
        <f t="shared" si="52"/>
        <v>6.7627288721165968E-3</v>
      </c>
      <c r="P222" s="59">
        <f t="shared" si="53"/>
        <v>9.20130305819605</v>
      </c>
      <c r="Q222" s="59">
        <f t="shared" si="55"/>
        <v>3.940535385126509E-3</v>
      </c>
      <c r="R222" s="70">
        <v>7042.2</v>
      </c>
      <c r="S222" s="70">
        <v>382.5</v>
      </c>
      <c r="T222" s="55">
        <f t="shared" si="47"/>
        <v>221</v>
      </c>
      <c r="U222" s="70">
        <v>406.1</v>
      </c>
      <c r="V222" s="72">
        <v>223</v>
      </c>
    </row>
    <row r="223" spans="1:22" x14ac:dyDescent="0.25">
      <c r="A223" s="5">
        <f t="shared" si="49"/>
        <v>222</v>
      </c>
      <c r="B223" s="5">
        <f t="shared" si="48"/>
        <v>1</v>
      </c>
      <c r="C223" s="28">
        <v>2002</v>
      </c>
      <c r="D223" s="28">
        <v>2</v>
      </c>
      <c r="E223" s="48">
        <v>7585.2</v>
      </c>
      <c r="F223" s="51">
        <v>10031.567999999999</v>
      </c>
      <c r="G223" s="51">
        <f t="shared" si="50"/>
        <v>54.287999999998647</v>
      </c>
      <c r="H223" s="58">
        <f t="shared" si="42"/>
        <v>4738.9601157024808</v>
      </c>
      <c r="I223" s="59">
        <f t="shared" si="51"/>
        <v>9977.2800000000007</v>
      </c>
      <c r="J223" s="59">
        <f t="shared" si="54"/>
        <v>9910.0339999999997</v>
      </c>
      <c r="K223" s="59">
        <f t="shared" si="43"/>
        <v>4798.0581157024781</v>
      </c>
      <c r="L223" s="59">
        <f t="shared" si="44"/>
        <v>4803.1631157024794</v>
      </c>
      <c r="M223" s="59">
        <f t="shared" si="45"/>
        <v>9.2134921997445414</v>
      </c>
      <c r="N223" s="59">
        <f t="shared" si="46"/>
        <v>0.79772837613033865</v>
      </c>
      <c r="O223" s="59">
        <f t="shared" si="52"/>
        <v>5.4264126763747811E-3</v>
      </c>
      <c r="P223" s="59">
        <f t="shared" si="53"/>
        <v>9.2080657870681666</v>
      </c>
      <c r="Q223" s="59">
        <f t="shared" si="55"/>
        <v>6.7627288721165968E-3</v>
      </c>
      <c r="R223" s="70">
        <v>7083.5</v>
      </c>
      <c r="S223" s="70">
        <v>396.1</v>
      </c>
      <c r="T223" s="55">
        <f t="shared" si="47"/>
        <v>222</v>
      </c>
      <c r="U223" s="70">
        <v>412</v>
      </c>
      <c r="V223" s="72">
        <v>224</v>
      </c>
    </row>
    <row r="224" spans="1:22" x14ac:dyDescent="0.25">
      <c r="A224" s="5">
        <f t="shared" si="49"/>
        <v>223</v>
      </c>
      <c r="B224" s="5">
        <f t="shared" si="48"/>
        <v>1</v>
      </c>
      <c r="C224" s="28">
        <v>2002</v>
      </c>
      <c r="D224" s="28">
        <v>3</v>
      </c>
      <c r="E224" s="48">
        <v>7555.5</v>
      </c>
      <c r="F224" s="51">
        <v>10090.665999999999</v>
      </c>
      <c r="G224" s="51">
        <f t="shared" si="50"/>
        <v>59.097999999999956</v>
      </c>
      <c r="H224" s="58">
        <f t="shared" si="42"/>
        <v>4798.0581157024808</v>
      </c>
      <c r="I224" s="59">
        <f t="shared" si="51"/>
        <v>10031.567999999999</v>
      </c>
      <c r="J224" s="59">
        <f t="shared" si="54"/>
        <v>9977.2800000000007</v>
      </c>
      <c r="K224" s="59">
        <f t="shared" si="43"/>
        <v>4803.1631157024794</v>
      </c>
      <c r="L224" s="59">
        <f t="shared" si="44"/>
        <v>4833.3991157024784</v>
      </c>
      <c r="M224" s="59">
        <f t="shared" si="45"/>
        <v>9.2193661171158396</v>
      </c>
      <c r="N224" s="59">
        <f t="shared" si="46"/>
        <v>0.80360229350163692</v>
      </c>
      <c r="O224" s="59">
        <f t="shared" si="52"/>
        <v>5.8739173712982762E-3</v>
      </c>
      <c r="P224" s="59">
        <f t="shared" si="53"/>
        <v>9.2134921997445414</v>
      </c>
      <c r="Q224" s="59">
        <f t="shared" si="55"/>
        <v>5.4264126763747811E-3</v>
      </c>
      <c r="R224" s="70">
        <v>7123.2</v>
      </c>
      <c r="S224" s="70">
        <v>406.1</v>
      </c>
      <c r="T224" s="55">
        <f t="shared" si="47"/>
        <v>223</v>
      </c>
      <c r="U224" s="70">
        <v>411.7</v>
      </c>
      <c r="V224" s="72">
        <v>225</v>
      </c>
    </row>
    <row r="225" spans="1:22" x14ac:dyDescent="0.25">
      <c r="A225" s="5">
        <f t="shared" si="49"/>
        <v>224</v>
      </c>
      <c r="B225" s="5">
        <f t="shared" si="48"/>
        <v>1</v>
      </c>
      <c r="C225" s="28">
        <v>2002</v>
      </c>
      <c r="D225" s="28">
        <v>4</v>
      </c>
      <c r="E225" s="48">
        <v>7559.3</v>
      </c>
      <c r="F225" s="51">
        <v>10095.771000000001</v>
      </c>
      <c r="G225" s="51">
        <f t="shared" si="50"/>
        <v>5.1050000000013824</v>
      </c>
      <c r="H225" s="58">
        <f t="shared" si="42"/>
        <v>4803.1631157024822</v>
      </c>
      <c r="I225" s="59">
        <f t="shared" si="51"/>
        <v>10090.665999999999</v>
      </c>
      <c r="J225" s="59">
        <f t="shared" si="54"/>
        <v>10031.567999999999</v>
      </c>
      <c r="K225" s="59">
        <f t="shared" si="43"/>
        <v>4833.3991157024784</v>
      </c>
      <c r="L225" s="59">
        <f t="shared" si="44"/>
        <v>4920.0831157024795</v>
      </c>
      <c r="M225" s="59">
        <f t="shared" si="45"/>
        <v>9.2198719022733524</v>
      </c>
      <c r="N225" s="59">
        <f t="shared" si="46"/>
        <v>0.80410807865914968</v>
      </c>
      <c r="O225" s="59">
        <f t="shared" si="52"/>
        <v>5.0578515751276143E-4</v>
      </c>
      <c r="P225" s="59">
        <f t="shared" si="53"/>
        <v>9.2193661171158396</v>
      </c>
      <c r="Q225" s="59">
        <f t="shared" si="55"/>
        <v>5.8739173712982762E-3</v>
      </c>
      <c r="R225" s="70">
        <v>7148.2</v>
      </c>
      <c r="S225" s="70">
        <v>412</v>
      </c>
      <c r="T225" s="55">
        <f t="shared" si="47"/>
        <v>224</v>
      </c>
      <c r="U225" s="70">
        <v>417.4</v>
      </c>
      <c r="V225" s="72">
        <v>226</v>
      </c>
    </row>
    <row r="226" spans="1:22" x14ac:dyDescent="0.25">
      <c r="A226" s="5">
        <f t="shared" si="49"/>
        <v>225</v>
      </c>
      <c r="B226" s="5">
        <f t="shared" si="48"/>
        <v>1</v>
      </c>
      <c r="C226" s="28">
        <v>2003</v>
      </c>
      <c r="D226" s="28">
        <v>1</v>
      </c>
      <c r="E226" s="48">
        <v>7591.7</v>
      </c>
      <c r="F226" s="51">
        <v>10126.007</v>
      </c>
      <c r="G226" s="51">
        <f t="shared" si="50"/>
        <v>30.235999999998967</v>
      </c>
      <c r="H226" s="58">
        <f t="shared" si="42"/>
        <v>4833.3991157024811</v>
      </c>
      <c r="I226" s="59">
        <f t="shared" si="51"/>
        <v>10095.771000000001</v>
      </c>
      <c r="J226" s="59">
        <f t="shared" si="54"/>
        <v>10090.665999999999</v>
      </c>
      <c r="K226" s="59">
        <f t="shared" si="43"/>
        <v>4920.0831157024795</v>
      </c>
      <c r="L226" s="59">
        <f t="shared" si="44"/>
        <v>5106.1151157024788</v>
      </c>
      <c r="M226" s="59">
        <f t="shared" si="45"/>
        <v>9.2228623438193651</v>
      </c>
      <c r="N226" s="59">
        <f t="shared" si="46"/>
        <v>0.80709852020516237</v>
      </c>
      <c r="O226" s="59">
        <f t="shared" si="52"/>
        <v>2.9904415460126899E-3</v>
      </c>
      <c r="P226" s="59">
        <f t="shared" si="53"/>
        <v>9.2198719022733524</v>
      </c>
      <c r="Q226" s="59">
        <f t="shared" si="55"/>
        <v>5.0578515751276143E-4</v>
      </c>
      <c r="R226" s="70">
        <v>7184.9</v>
      </c>
      <c r="S226" s="70">
        <v>411.7</v>
      </c>
      <c r="T226" s="55">
        <f t="shared" si="47"/>
        <v>225</v>
      </c>
      <c r="U226" s="70">
        <v>427.1</v>
      </c>
      <c r="V226" s="72">
        <v>227</v>
      </c>
    </row>
    <row r="227" spans="1:22" x14ac:dyDescent="0.25">
      <c r="A227" s="5">
        <f t="shared" si="49"/>
        <v>226</v>
      </c>
      <c r="B227" s="5">
        <f t="shared" si="48"/>
        <v>1</v>
      </c>
      <c r="C227" s="28">
        <v>2003</v>
      </c>
      <c r="D227" s="28">
        <v>2</v>
      </c>
      <c r="E227" s="48">
        <v>7685.7</v>
      </c>
      <c r="F227" s="51">
        <v>10212.691000000001</v>
      </c>
      <c r="G227" s="51">
        <f t="shared" si="50"/>
        <v>86.684000000001106</v>
      </c>
      <c r="H227" s="58">
        <f t="shared" si="42"/>
        <v>4920.0831157024822</v>
      </c>
      <c r="I227" s="59">
        <f t="shared" si="51"/>
        <v>10126.007</v>
      </c>
      <c r="J227" s="59">
        <f t="shared" si="54"/>
        <v>10095.771000000001</v>
      </c>
      <c r="K227" s="59">
        <f t="shared" si="43"/>
        <v>5106.1151157024788</v>
      </c>
      <c r="L227" s="59">
        <f t="shared" si="44"/>
        <v>5174.3431157024779</v>
      </c>
      <c r="M227" s="59">
        <f t="shared" si="45"/>
        <v>9.2313864415637461</v>
      </c>
      <c r="N227" s="59">
        <f t="shared" si="46"/>
        <v>0.81562261794954338</v>
      </c>
      <c r="O227" s="59">
        <f t="shared" si="52"/>
        <v>8.5240977443810095E-3</v>
      </c>
      <c r="P227" s="59">
        <f t="shared" si="53"/>
        <v>9.2228623438193651</v>
      </c>
      <c r="Q227" s="59">
        <f t="shared" si="55"/>
        <v>2.9904415460126899E-3</v>
      </c>
      <c r="R227" s="70">
        <v>7249.3</v>
      </c>
      <c r="S227" s="70">
        <v>417.4</v>
      </c>
      <c r="T227" s="55">
        <f t="shared" si="47"/>
        <v>226</v>
      </c>
      <c r="U227" s="70">
        <v>442.8</v>
      </c>
      <c r="V227" s="72">
        <v>228</v>
      </c>
    </row>
    <row r="228" spans="1:22" x14ac:dyDescent="0.25">
      <c r="A228" s="5">
        <f t="shared" si="49"/>
        <v>227</v>
      </c>
      <c r="B228" s="5">
        <f t="shared" si="48"/>
        <v>1</v>
      </c>
      <c r="C228" s="28">
        <v>2003</v>
      </c>
      <c r="D228" s="28">
        <v>3</v>
      </c>
      <c r="E228" s="48">
        <v>7804.8</v>
      </c>
      <c r="F228" s="51">
        <v>10398.723</v>
      </c>
      <c r="G228" s="51">
        <f t="shared" si="50"/>
        <v>186.03199999999924</v>
      </c>
      <c r="H228" s="58">
        <f t="shared" si="42"/>
        <v>5106.1151157024815</v>
      </c>
      <c r="I228" s="59">
        <f t="shared" si="51"/>
        <v>10212.691000000001</v>
      </c>
      <c r="J228" s="59">
        <f t="shared" si="54"/>
        <v>10126.007</v>
      </c>
      <c r="K228" s="59">
        <f t="shared" si="43"/>
        <v>5174.3431157024779</v>
      </c>
      <c r="L228" s="59">
        <f t="shared" si="44"/>
        <v>5251.013115702478</v>
      </c>
      <c r="M228" s="59">
        <f t="shared" si="45"/>
        <v>9.2494382891288058</v>
      </c>
      <c r="N228" s="59">
        <f t="shared" si="46"/>
        <v>0.83367446551460311</v>
      </c>
      <c r="O228" s="59">
        <f t="shared" si="52"/>
        <v>1.8051847565059731E-2</v>
      </c>
      <c r="P228" s="59">
        <f t="shared" si="53"/>
        <v>9.2313864415637461</v>
      </c>
      <c r="Q228" s="59">
        <f t="shared" si="55"/>
        <v>8.5240977443810095E-3</v>
      </c>
      <c r="R228" s="70">
        <v>7352.9</v>
      </c>
      <c r="S228" s="70">
        <v>427.1</v>
      </c>
      <c r="T228" s="55">
        <f t="shared" si="47"/>
        <v>227</v>
      </c>
      <c r="U228" s="70">
        <v>473.9</v>
      </c>
      <c r="V228" s="72">
        <v>229</v>
      </c>
    </row>
    <row r="229" spans="1:22" x14ac:dyDescent="0.25">
      <c r="A229" s="5">
        <f t="shared" si="49"/>
        <v>228</v>
      </c>
      <c r="B229" s="5">
        <f t="shared" si="48"/>
        <v>1</v>
      </c>
      <c r="C229" s="28">
        <v>2003</v>
      </c>
      <c r="D229" s="28">
        <v>4</v>
      </c>
      <c r="E229" s="48">
        <v>7837.3</v>
      </c>
      <c r="F229" s="51">
        <v>10466.950999999999</v>
      </c>
      <c r="G229" s="51">
        <f t="shared" si="50"/>
        <v>68.227999999999156</v>
      </c>
      <c r="H229" s="58">
        <f t="shared" si="42"/>
        <v>5174.3431157024806</v>
      </c>
      <c r="I229" s="59">
        <f t="shared" si="51"/>
        <v>10398.723</v>
      </c>
      <c r="J229" s="59">
        <f t="shared" si="54"/>
        <v>10212.691000000001</v>
      </c>
      <c r="K229" s="59">
        <f t="shared" si="43"/>
        <v>5251.013115702478</v>
      </c>
      <c r="L229" s="59">
        <f t="shared" si="44"/>
        <v>5341.6241157024788</v>
      </c>
      <c r="M229" s="59">
        <f t="shared" si="45"/>
        <v>9.2559780484643515</v>
      </c>
      <c r="N229" s="59">
        <f t="shared" si="46"/>
        <v>0.84021422485014874</v>
      </c>
      <c r="O229" s="59">
        <f t="shared" si="52"/>
        <v>6.5397593355456252E-3</v>
      </c>
      <c r="P229" s="59">
        <f t="shared" si="53"/>
        <v>9.2494382891288058</v>
      </c>
      <c r="Q229" s="59">
        <f t="shared" si="55"/>
        <v>1.8051847565059731E-2</v>
      </c>
      <c r="R229" s="70">
        <v>7394.3</v>
      </c>
      <c r="S229" s="70">
        <v>442.8</v>
      </c>
      <c r="T229" s="55">
        <f t="shared" si="47"/>
        <v>228</v>
      </c>
      <c r="U229" s="70">
        <v>500.7</v>
      </c>
      <c r="V229" s="72">
        <v>230</v>
      </c>
    </row>
    <row r="230" spans="1:22" x14ac:dyDescent="0.25">
      <c r="A230" s="5">
        <f t="shared" si="49"/>
        <v>229</v>
      </c>
      <c r="B230" s="5">
        <f t="shared" si="48"/>
        <v>1</v>
      </c>
      <c r="C230" s="28">
        <v>2004</v>
      </c>
      <c r="D230" s="28">
        <v>1</v>
      </c>
      <c r="E230" s="48">
        <v>7908.7</v>
      </c>
      <c r="F230" s="51">
        <v>10543.620999999999</v>
      </c>
      <c r="G230" s="51">
        <f t="shared" si="50"/>
        <v>76.670000000000073</v>
      </c>
      <c r="H230" s="58">
        <f t="shared" si="42"/>
        <v>5251.0131157024807</v>
      </c>
      <c r="I230" s="59">
        <f t="shared" si="51"/>
        <v>10466.950999999999</v>
      </c>
      <c r="J230" s="59">
        <f t="shared" si="54"/>
        <v>10398.723</v>
      </c>
      <c r="K230" s="59">
        <f t="shared" si="43"/>
        <v>5341.6241157024788</v>
      </c>
      <c r="L230" s="59">
        <f t="shared" si="44"/>
        <v>5436.0631157024791</v>
      </c>
      <c r="M230" s="59">
        <f t="shared" si="45"/>
        <v>9.2632763114832155</v>
      </c>
      <c r="N230" s="59">
        <f t="shared" si="46"/>
        <v>0.84751248786901279</v>
      </c>
      <c r="O230" s="59">
        <f t="shared" si="52"/>
        <v>7.2982630188640485E-3</v>
      </c>
      <c r="P230" s="59">
        <f t="shared" si="53"/>
        <v>9.2559780484643515</v>
      </c>
      <c r="Q230" s="59">
        <f t="shared" si="55"/>
        <v>6.5397593355456252E-3</v>
      </c>
      <c r="R230" s="70">
        <v>7475.1</v>
      </c>
      <c r="S230" s="70">
        <v>473.9</v>
      </c>
      <c r="T230" s="55">
        <f t="shared" si="47"/>
        <v>229</v>
      </c>
      <c r="U230" s="70">
        <v>528.5</v>
      </c>
      <c r="V230" s="72">
        <v>231</v>
      </c>
    </row>
    <row r="231" spans="1:22" x14ac:dyDescent="0.25">
      <c r="A231" s="5">
        <f t="shared" si="49"/>
        <v>230</v>
      </c>
      <c r="B231" s="5">
        <f t="shared" si="48"/>
        <v>1</v>
      </c>
      <c r="C231" s="28">
        <v>2004</v>
      </c>
      <c r="D231" s="28">
        <v>2</v>
      </c>
      <c r="E231" s="48">
        <v>7955.1</v>
      </c>
      <c r="F231" s="51">
        <v>10634.232</v>
      </c>
      <c r="G231" s="51">
        <f t="shared" si="50"/>
        <v>90.611000000000786</v>
      </c>
      <c r="H231" s="58">
        <f t="shared" si="42"/>
        <v>5341.6241157024815</v>
      </c>
      <c r="I231" s="59">
        <f t="shared" si="51"/>
        <v>10543.620999999999</v>
      </c>
      <c r="J231" s="59">
        <f t="shared" si="54"/>
        <v>10466.950999999999</v>
      </c>
      <c r="K231" s="59">
        <f t="shared" si="43"/>
        <v>5436.0631157024791</v>
      </c>
      <c r="L231" s="59">
        <f t="shared" si="44"/>
        <v>5503.8001157024783</v>
      </c>
      <c r="M231" s="59">
        <f t="shared" si="45"/>
        <v>9.2718335106402936</v>
      </c>
      <c r="N231" s="59">
        <f t="shared" si="46"/>
        <v>0.85606968702609088</v>
      </c>
      <c r="O231" s="59">
        <f t="shared" si="52"/>
        <v>8.5571991570780881E-3</v>
      </c>
      <c r="P231" s="59">
        <f t="shared" si="53"/>
        <v>9.2632763114832155</v>
      </c>
      <c r="Q231" s="59">
        <f t="shared" si="55"/>
        <v>7.2982630188640485E-3</v>
      </c>
      <c r="R231" s="70">
        <v>7520.5</v>
      </c>
      <c r="S231" s="70">
        <v>500.7</v>
      </c>
      <c r="T231" s="55">
        <f t="shared" si="47"/>
        <v>230</v>
      </c>
      <c r="U231" s="70">
        <v>654.79999999999995</v>
      </c>
      <c r="V231" s="72">
        <v>232</v>
      </c>
    </row>
    <row r="232" spans="1:22" x14ac:dyDescent="0.25">
      <c r="A232" s="5">
        <f t="shared" si="49"/>
        <v>231</v>
      </c>
      <c r="B232" s="5">
        <f t="shared" si="48"/>
        <v>1</v>
      </c>
      <c r="C232" s="28">
        <v>2004</v>
      </c>
      <c r="D232" s="28">
        <v>3</v>
      </c>
      <c r="E232" s="48">
        <v>8012.2</v>
      </c>
      <c r="F232" s="51">
        <v>10728.671</v>
      </c>
      <c r="G232" s="51">
        <f t="shared" si="50"/>
        <v>94.439000000000306</v>
      </c>
      <c r="H232" s="58">
        <f t="shared" si="42"/>
        <v>5436.0631157024818</v>
      </c>
      <c r="I232" s="59">
        <f t="shared" si="51"/>
        <v>10634.232</v>
      </c>
      <c r="J232" s="59">
        <f t="shared" si="54"/>
        <v>10543.620999999999</v>
      </c>
      <c r="K232" s="59">
        <f t="shared" si="43"/>
        <v>5503.8001157024783</v>
      </c>
      <c r="L232" s="59">
        <f t="shared" si="44"/>
        <v>5585.772115702478</v>
      </c>
      <c r="M232" s="59">
        <f t="shared" si="45"/>
        <v>9.2806749696125674</v>
      </c>
      <c r="N232" s="59">
        <f t="shared" si="46"/>
        <v>0.86491114599836472</v>
      </c>
      <c r="O232" s="59">
        <f t="shared" si="52"/>
        <v>8.8414589722738413E-3</v>
      </c>
      <c r="P232" s="59">
        <f t="shared" si="53"/>
        <v>9.2718335106402936</v>
      </c>
      <c r="Q232" s="59">
        <f t="shared" si="55"/>
        <v>8.5571991570780881E-3</v>
      </c>
      <c r="R232" s="70">
        <v>7585.5</v>
      </c>
      <c r="S232" s="70">
        <v>528.5</v>
      </c>
      <c r="T232" s="55">
        <f t="shared" si="47"/>
        <v>231</v>
      </c>
      <c r="U232" s="70">
        <v>566</v>
      </c>
      <c r="V232" s="72">
        <v>233</v>
      </c>
    </row>
    <row r="233" spans="1:22" x14ac:dyDescent="0.25">
      <c r="A233" s="5">
        <f t="shared" si="49"/>
        <v>232</v>
      </c>
      <c r="B233" s="5">
        <f t="shared" si="48"/>
        <v>1</v>
      </c>
      <c r="C233" s="28">
        <v>2004</v>
      </c>
      <c r="D233" s="28">
        <v>4</v>
      </c>
      <c r="E233" s="48">
        <v>8158.8</v>
      </c>
      <c r="F233" s="51">
        <v>10796.407999999999</v>
      </c>
      <c r="G233" s="51">
        <f t="shared" si="50"/>
        <v>67.736999999999171</v>
      </c>
      <c r="H233" s="58">
        <f t="shared" si="42"/>
        <v>5503.800115702481</v>
      </c>
      <c r="I233" s="59">
        <f t="shared" si="51"/>
        <v>10728.671</v>
      </c>
      <c r="J233" s="59">
        <f t="shared" si="54"/>
        <v>10634.232</v>
      </c>
      <c r="K233" s="59">
        <f t="shared" si="43"/>
        <v>5585.772115702478</v>
      </c>
      <c r="L233" s="59">
        <f t="shared" si="44"/>
        <v>5661.4611157024783</v>
      </c>
      <c r="M233" s="59">
        <f t="shared" si="45"/>
        <v>9.2869687651985355</v>
      </c>
      <c r="N233" s="59">
        <f t="shared" si="46"/>
        <v>0.87120494158433281</v>
      </c>
      <c r="O233" s="59">
        <f t="shared" si="52"/>
        <v>6.2937955859680983E-3</v>
      </c>
      <c r="P233" s="59">
        <f t="shared" si="53"/>
        <v>9.2806749696125674</v>
      </c>
      <c r="Q233" s="59">
        <f t="shared" si="55"/>
        <v>8.8414589722738413E-3</v>
      </c>
      <c r="R233" s="70">
        <v>7664.3</v>
      </c>
      <c r="S233" s="70">
        <v>654.79999999999995</v>
      </c>
      <c r="T233" s="55">
        <f t="shared" si="47"/>
        <v>232</v>
      </c>
      <c r="U233" s="70">
        <v>588.1</v>
      </c>
      <c r="V233" s="72">
        <v>234</v>
      </c>
    </row>
    <row r="234" spans="1:22" x14ac:dyDescent="0.25">
      <c r="A234" s="5">
        <f t="shared" si="49"/>
        <v>233</v>
      </c>
      <c r="B234" s="5">
        <f t="shared" si="48"/>
        <v>1</v>
      </c>
      <c r="C234" s="28">
        <v>2005</v>
      </c>
      <c r="D234" s="28">
        <v>1</v>
      </c>
      <c r="E234" s="48">
        <v>8089.8</v>
      </c>
      <c r="F234" s="51">
        <v>10878.38</v>
      </c>
      <c r="G234" s="51">
        <f t="shared" si="50"/>
        <v>81.971999999999753</v>
      </c>
      <c r="H234" s="58">
        <f t="shared" si="42"/>
        <v>5585.7721157024807</v>
      </c>
      <c r="I234" s="59">
        <f t="shared" si="51"/>
        <v>10796.407999999999</v>
      </c>
      <c r="J234" s="59">
        <f t="shared" si="54"/>
        <v>10728.671</v>
      </c>
      <c r="K234" s="59">
        <f t="shared" si="43"/>
        <v>5661.4611157024783</v>
      </c>
      <c r="L234" s="59">
        <f t="shared" si="44"/>
        <v>5781.7181157024779</v>
      </c>
      <c r="M234" s="59">
        <f t="shared" si="45"/>
        <v>9.2945326122648417</v>
      </c>
      <c r="N234" s="59">
        <f t="shared" si="46"/>
        <v>0.87876878865063901</v>
      </c>
      <c r="O234" s="59">
        <f t="shared" si="52"/>
        <v>7.5638470663061952E-3</v>
      </c>
      <c r="P234" s="59">
        <f t="shared" si="53"/>
        <v>9.2869687651985355</v>
      </c>
      <c r="Q234" s="59">
        <f t="shared" si="55"/>
        <v>6.2937955859680983E-3</v>
      </c>
      <c r="R234" s="70">
        <v>7709.4</v>
      </c>
      <c r="S234" s="70">
        <v>566</v>
      </c>
      <c r="T234" s="55">
        <f t="shared" si="47"/>
        <v>233</v>
      </c>
      <c r="U234" s="70">
        <v>612.6</v>
      </c>
      <c r="V234" s="72">
        <v>235</v>
      </c>
    </row>
    <row r="235" spans="1:22" x14ac:dyDescent="0.25">
      <c r="A235" s="5">
        <f t="shared" si="49"/>
        <v>234</v>
      </c>
      <c r="B235" s="5">
        <f t="shared" si="48"/>
        <v>1</v>
      </c>
      <c r="C235" s="28">
        <v>2005</v>
      </c>
      <c r="D235" s="28">
        <v>2</v>
      </c>
      <c r="E235" s="48">
        <v>8140.9</v>
      </c>
      <c r="F235" s="51">
        <v>10954.069</v>
      </c>
      <c r="G235" s="51">
        <f t="shared" si="50"/>
        <v>75.689000000000306</v>
      </c>
      <c r="H235" s="58">
        <f t="shared" si="42"/>
        <v>5661.461115702481</v>
      </c>
      <c r="I235" s="59">
        <f t="shared" si="51"/>
        <v>10878.38</v>
      </c>
      <c r="J235" s="59">
        <f t="shared" si="54"/>
        <v>10796.407999999999</v>
      </c>
      <c r="K235" s="59">
        <f t="shared" si="43"/>
        <v>5781.7181157024779</v>
      </c>
      <c r="L235" s="59">
        <f t="shared" si="44"/>
        <v>5814.6051157024785</v>
      </c>
      <c r="M235" s="59">
        <f t="shared" si="45"/>
        <v>9.3014662643926602</v>
      </c>
      <c r="N235" s="59">
        <f t="shared" si="46"/>
        <v>0.8857024407784575</v>
      </c>
      <c r="O235" s="59">
        <f t="shared" si="52"/>
        <v>6.9336521278184904E-3</v>
      </c>
      <c r="P235" s="59">
        <f t="shared" si="53"/>
        <v>9.2945326122648417</v>
      </c>
      <c r="Q235" s="59">
        <f t="shared" si="55"/>
        <v>7.5638470663061952E-3</v>
      </c>
      <c r="R235" s="70">
        <v>7775.2</v>
      </c>
      <c r="S235" s="70">
        <v>588.1</v>
      </c>
      <c r="T235" s="55">
        <f t="shared" si="47"/>
        <v>234</v>
      </c>
      <c r="U235" s="70">
        <v>638.70000000000005</v>
      </c>
      <c r="V235" s="72">
        <v>236</v>
      </c>
    </row>
    <row r="236" spans="1:22" x14ac:dyDescent="0.25">
      <c r="A236" s="5">
        <f t="shared" si="49"/>
        <v>235</v>
      </c>
      <c r="B236" s="5">
        <f t="shared" si="48"/>
        <v>1</v>
      </c>
      <c r="C236" s="28">
        <v>2005</v>
      </c>
      <c r="D236" s="28">
        <v>3</v>
      </c>
      <c r="E236" s="48">
        <v>8115.4</v>
      </c>
      <c r="F236" s="51">
        <v>11074.325999999999</v>
      </c>
      <c r="G236" s="51">
        <f t="shared" si="50"/>
        <v>120.25699999999961</v>
      </c>
      <c r="H236" s="58">
        <f t="shared" si="42"/>
        <v>5781.7181157024806</v>
      </c>
      <c r="I236" s="59">
        <f t="shared" si="51"/>
        <v>10954.069</v>
      </c>
      <c r="J236" s="59">
        <f t="shared" si="54"/>
        <v>10878.38</v>
      </c>
      <c r="K236" s="59">
        <f t="shared" si="43"/>
        <v>5814.6051157024785</v>
      </c>
      <c r="L236" s="59">
        <f t="shared" si="44"/>
        <v>5946.0541157024791</v>
      </c>
      <c r="M236" s="59">
        <f t="shared" si="45"/>
        <v>9.312384735273616</v>
      </c>
      <c r="N236" s="59">
        <f t="shared" si="46"/>
        <v>0.89662091165941327</v>
      </c>
      <c r="O236" s="59">
        <f t="shared" si="52"/>
        <v>1.0918470880955766E-2</v>
      </c>
      <c r="P236" s="59">
        <f t="shared" si="53"/>
        <v>9.3014662643926602</v>
      </c>
      <c r="Q236" s="59">
        <f t="shared" si="55"/>
        <v>6.9336521278184904E-3</v>
      </c>
      <c r="R236" s="70">
        <v>7852.8</v>
      </c>
      <c r="S236" s="70">
        <v>612.6</v>
      </c>
      <c r="T236" s="55">
        <f t="shared" si="47"/>
        <v>235</v>
      </c>
      <c r="U236" s="71">
        <v>662.5</v>
      </c>
      <c r="V236" s="72">
        <v>237</v>
      </c>
    </row>
    <row r="237" spans="1:22" x14ac:dyDescent="0.25">
      <c r="A237" s="5">
        <f t="shared" si="49"/>
        <v>236</v>
      </c>
      <c r="B237" s="5">
        <f t="shared" si="48"/>
        <v>1</v>
      </c>
      <c r="C237" s="28">
        <v>2005</v>
      </c>
      <c r="D237" s="28">
        <v>4</v>
      </c>
      <c r="E237" s="48">
        <v>8246</v>
      </c>
      <c r="F237" s="51">
        <v>11107.213</v>
      </c>
      <c r="G237" s="51">
        <f t="shared" si="50"/>
        <v>32.887000000000626</v>
      </c>
      <c r="H237" s="58">
        <f t="shared" si="42"/>
        <v>5814.6051157024813</v>
      </c>
      <c r="I237" s="59">
        <f t="shared" si="51"/>
        <v>11074.325999999999</v>
      </c>
      <c r="J237" s="59">
        <f t="shared" si="54"/>
        <v>10954.069</v>
      </c>
      <c r="K237" s="59">
        <f t="shared" si="43"/>
        <v>5946.0541157024791</v>
      </c>
      <c r="L237" s="59">
        <f t="shared" si="44"/>
        <v>6014.0861157024783</v>
      </c>
      <c r="M237" s="59">
        <f t="shared" si="45"/>
        <v>9.3153499960787673</v>
      </c>
      <c r="N237" s="59">
        <f t="shared" si="46"/>
        <v>0.89958617246456463</v>
      </c>
      <c r="O237" s="59">
        <f t="shared" si="52"/>
        <v>2.9652608051513596E-3</v>
      </c>
      <c r="P237" s="59">
        <f t="shared" si="53"/>
        <v>9.312384735273616</v>
      </c>
      <c r="Q237" s="59">
        <f t="shared" si="55"/>
        <v>1.0918470880955766E-2</v>
      </c>
      <c r="R237" s="70">
        <v>7876.9</v>
      </c>
      <c r="S237" s="70">
        <v>638.70000000000005</v>
      </c>
      <c r="T237" s="55">
        <f t="shared" si="47"/>
        <v>236</v>
      </c>
      <c r="U237" s="70">
        <v>685.6</v>
      </c>
      <c r="V237" s="72">
        <v>238</v>
      </c>
    </row>
    <row r="238" spans="1:22" x14ac:dyDescent="0.25">
      <c r="A238" s="5">
        <f t="shared" si="49"/>
        <v>237</v>
      </c>
      <c r="B238" s="5">
        <f t="shared" si="48"/>
        <v>1</v>
      </c>
      <c r="C238" s="28">
        <v>2006</v>
      </c>
      <c r="D238" s="28">
        <v>1</v>
      </c>
      <c r="E238" s="48">
        <v>8344.2000000000007</v>
      </c>
      <c r="F238" s="51">
        <v>11238.662</v>
      </c>
      <c r="G238" s="51">
        <f t="shared" si="50"/>
        <v>131.44900000000052</v>
      </c>
      <c r="H238" s="58">
        <f t="shared" si="42"/>
        <v>5946.0541157024818</v>
      </c>
      <c r="I238" s="59">
        <f t="shared" si="51"/>
        <v>11107.213</v>
      </c>
      <c r="J238" s="59">
        <f t="shared" si="54"/>
        <v>11074.325999999999</v>
      </c>
      <c r="K238" s="59">
        <f t="shared" si="43"/>
        <v>6014.0861157024783</v>
      </c>
      <c r="L238" s="59">
        <f t="shared" si="44"/>
        <v>6044.1261157024792</v>
      </c>
      <c r="M238" s="59">
        <f t="shared" si="45"/>
        <v>9.3271150772160532</v>
      </c>
      <c r="N238" s="59">
        <f t="shared" si="46"/>
        <v>0.91135125360185043</v>
      </c>
      <c r="O238" s="59">
        <f t="shared" si="52"/>
        <v>1.1765081137285804E-2</v>
      </c>
      <c r="P238" s="59">
        <f t="shared" si="53"/>
        <v>9.3153499960787673</v>
      </c>
      <c r="Q238" s="59">
        <f t="shared" si="55"/>
        <v>2.9652608051513596E-3</v>
      </c>
      <c r="R238" s="70">
        <v>7961.9</v>
      </c>
      <c r="S238" s="70">
        <v>662.5</v>
      </c>
      <c r="T238" s="55">
        <f t="shared" si="47"/>
        <v>237</v>
      </c>
      <c r="U238" s="70">
        <v>711.1</v>
      </c>
      <c r="V238" s="72">
        <v>239</v>
      </c>
    </row>
    <row r="239" spans="1:22" x14ac:dyDescent="0.25">
      <c r="A239" s="5">
        <f t="shared" si="49"/>
        <v>238</v>
      </c>
      <c r="B239" s="5">
        <f t="shared" si="48"/>
        <v>1</v>
      </c>
      <c r="C239" s="28">
        <v>2006</v>
      </c>
      <c r="D239" s="28">
        <v>2</v>
      </c>
      <c r="E239" s="48">
        <v>8348.6</v>
      </c>
      <c r="F239" s="51">
        <v>11306.694</v>
      </c>
      <c r="G239" s="51">
        <f t="shared" si="50"/>
        <v>68.031999999999243</v>
      </c>
      <c r="H239" s="58">
        <f t="shared" si="42"/>
        <v>6014.086115702481</v>
      </c>
      <c r="I239" s="59">
        <f t="shared" si="51"/>
        <v>11238.662</v>
      </c>
      <c r="J239" s="59">
        <f t="shared" si="54"/>
        <v>11107.213</v>
      </c>
      <c r="K239" s="59">
        <f t="shared" si="43"/>
        <v>6044.1261157024792</v>
      </c>
      <c r="L239" s="59">
        <f t="shared" si="44"/>
        <v>6102.9301157024793</v>
      </c>
      <c r="M239" s="59">
        <f t="shared" si="45"/>
        <v>9.3331502186876385</v>
      </c>
      <c r="N239" s="59">
        <f t="shared" si="46"/>
        <v>0.91738639507343578</v>
      </c>
      <c r="O239" s="59">
        <f t="shared" si="52"/>
        <v>6.035141471585348E-3</v>
      </c>
      <c r="P239" s="59">
        <f t="shared" si="53"/>
        <v>9.3271150772160532</v>
      </c>
      <c r="Q239" s="59">
        <f t="shared" si="55"/>
        <v>1.1765081137285804E-2</v>
      </c>
      <c r="R239" s="70">
        <v>8009.3</v>
      </c>
      <c r="S239" s="70">
        <v>685.6</v>
      </c>
      <c r="T239" s="55">
        <f t="shared" si="47"/>
        <v>238</v>
      </c>
      <c r="U239" s="70">
        <v>736.4</v>
      </c>
      <c r="V239" s="72">
        <v>240</v>
      </c>
    </row>
    <row r="240" spans="1:22" x14ac:dyDescent="0.25">
      <c r="A240" s="5">
        <f t="shared" si="49"/>
        <v>239</v>
      </c>
      <c r="B240" s="5">
        <f t="shared" si="48"/>
        <v>1</v>
      </c>
      <c r="C240" s="28">
        <v>2006</v>
      </c>
      <c r="D240" s="28">
        <v>3</v>
      </c>
      <c r="E240" s="48">
        <v>8384.5</v>
      </c>
      <c r="F240" s="51">
        <v>11336.734</v>
      </c>
      <c r="G240" s="51">
        <f t="shared" si="50"/>
        <v>30.040000000000873</v>
      </c>
      <c r="H240" s="58">
        <f t="shared" si="42"/>
        <v>6044.1261157024819</v>
      </c>
      <c r="I240" s="59">
        <f t="shared" si="51"/>
        <v>11306.694</v>
      </c>
      <c r="J240" s="59">
        <f t="shared" si="54"/>
        <v>11238.662</v>
      </c>
      <c r="K240" s="59">
        <f t="shared" si="43"/>
        <v>6102.9301157024793</v>
      </c>
      <c r="L240" s="59">
        <f t="shared" si="44"/>
        <v>6120.0111157024794</v>
      </c>
      <c r="M240" s="59">
        <f t="shared" si="45"/>
        <v>9.3358035287450729</v>
      </c>
      <c r="N240" s="59">
        <f t="shared" si="46"/>
        <v>0.92003970513087019</v>
      </c>
      <c r="O240" s="59">
        <f t="shared" si="52"/>
        <v>2.6533100574344104E-3</v>
      </c>
      <c r="P240" s="59">
        <f t="shared" si="53"/>
        <v>9.3331502186876385</v>
      </c>
      <c r="Q240" s="59">
        <f t="shared" si="55"/>
        <v>6.035141471585348E-3</v>
      </c>
      <c r="R240" s="70">
        <v>8063.8</v>
      </c>
      <c r="S240" s="70">
        <v>711.1</v>
      </c>
      <c r="T240" s="55">
        <f t="shared" si="47"/>
        <v>239</v>
      </c>
      <c r="U240" s="62">
        <v>759.4</v>
      </c>
      <c r="V240" s="62">
        <v>241</v>
      </c>
    </row>
    <row r="241" spans="1:22" x14ac:dyDescent="0.25">
      <c r="A241" s="5">
        <f t="shared" si="49"/>
        <v>240</v>
      </c>
      <c r="B241" s="5">
        <f t="shared" si="48"/>
        <v>1</v>
      </c>
      <c r="C241" s="28">
        <v>2006</v>
      </c>
      <c r="D241" s="28">
        <v>4</v>
      </c>
      <c r="E241" s="48">
        <v>8510.7000000000007</v>
      </c>
      <c r="F241" s="51">
        <v>11395.538</v>
      </c>
      <c r="G241" s="51">
        <f t="shared" si="50"/>
        <v>58.804000000000087</v>
      </c>
      <c r="H241" s="58">
        <f t="shared" si="42"/>
        <v>6102.930115702482</v>
      </c>
      <c r="I241" s="59">
        <f t="shared" si="51"/>
        <v>11336.734</v>
      </c>
      <c r="J241" s="59">
        <f t="shared" si="54"/>
        <v>11306.694</v>
      </c>
      <c r="K241" s="59">
        <f t="shared" si="43"/>
        <v>6120.0111157024794</v>
      </c>
      <c r="L241" s="59">
        <f t="shared" si="44"/>
        <v>6227.5071157024786</v>
      </c>
      <c r="M241" s="59">
        <f t="shared" si="45"/>
        <v>9.3409771542554694</v>
      </c>
      <c r="N241" s="59">
        <f t="shared" si="46"/>
        <v>0.92521333064126665</v>
      </c>
      <c r="O241" s="59">
        <f t="shared" si="52"/>
        <v>5.1736255103964623E-3</v>
      </c>
      <c r="P241" s="59">
        <f t="shared" si="53"/>
        <v>9.3358035287450729</v>
      </c>
      <c r="Q241" s="59">
        <f t="shared" si="55"/>
        <v>2.6533100574344104E-3</v>
      </c>
      <c r="R241" s="70">
        <v>8141.2</v>
      </c>
      <c r="S241" s="70">
        <v>736.4</v>
      </c>
      <c r="T241" s="55">
        <f t="shared" si="47"/>
        <v>240</v>
      </c>
      <c r="U241" s="62">
        <v>784.2</v>
      </c>
      <c r="V241" s="62">
        <v>242</v>
      </c>
    </row>
    <row r="242" spans="1:22" x14ac:dyDescent="0.25">
      <c r="A242" s="5">
        <f t="shared" si="49"/>
        <v>241</v>
      </c>
      <c r="B242" s="5">
        <f t="shared" si="48"/>
        <v>1</v>
      </c>
      <c r="C242" s="28">
        <v>2007</v>
      </c>
      <c r="D242" s="28">
        <v>1</v>
      </c>
      <c r="E242" s="49">
        <v>8623.9</v>
      </c>
      <c r="F242" s="52">
        <v>11412.619000000001</v>
      </c>
      <c r="G242" s="51">
        <f t="shared" si="50"/>
        <v>17.081000000000131</v>
      </c>
      <c r="H242" s="58">
        <f t="shared" si="42"/>
        <v>6120.0111157024821</v>
      </c>
      <c r="I242" s="59">
        <f t="shared" si="51"/>
        <v>11395.538</v>
      </c>
      <c r="J242" s="59">
        <f t="shared" si="54"/>
        <v>11336.734</v>
      </c>
      <c r="K242" s="59">
        <f t="shared" si="43"/>
        <v>6227.5071157024786</v>
      </c>
      <c r="L242" s="59">
        <f t="shared" si="44"/>
        <v>-2.4353411849126343E-12</v>
      </c>
      <c r="M242" s="59">
        <f t="shared" si="45"/>
        <v>9.3424749520120596</v>
      </c>
      <c r="N242" s="59">
        <f t="shared" si="46"/>
        <v>0.92671112839785685</v>
      </c>
      <c r="O242" s="59">
        <f t="shared" si="52"/>
        <v>1.4977977565902023E-3</v>
      </c>
      <c r="P242" s="59">
        <f t="shared" si="53"/>
        <v>9.3409771542554694</v>
      </c>
      <c r="Q242" s="59">
        <f t="shared" si="55"/>
        <v>5.1736255103964623E-3</v>
      </c>
      <c r="R242" s="71">
        <v>8215.7000000000007</v>
      </c>
      <c r="S242" s="71">
        <v>759.4</v>
      </c>
      <c r="T242" s="55">
        <f t="shared" si="47"/>
        <v>241</v>
      </c>
      <c r="U242" s="62">
        <v>807.7</v>
      </c>
      <c r="V242" s="62">
        <v>243</v>
      </c>
    </row>
    <row r="243" spans="1:22" x14ac:dyDescent="0.25">
      <c r="A243" s="5">
        <f t="shared" si="49"/>
        <v>242</v>
      </c>
      <c r="B243" s="5">
        <f t="shared" si="48"/>
        <v>1</v>
      </c>
      <c r="C243" s="28">
        <v>2007</v>
      </c>
      <c r="D243" s="28">
        <v>2</v>
      </c>
      <c r="E243" s="48">
        <v>8607.1</v>
      </c>
      <c r="F243" s="51">
        <v>11520.115</v>
      </c>
      <c r="G243" s="51">
        <f t="shared" si="50"/>
        <v>107.49599999999919</v>
      </c>
      <c r="H243" s="58">
        <f t="shared" si="42"/>
        <v>6227.5071157024813</v>
      </c>
      <c r="I243" s="59">
        <f t="shared" si="51"/>
        <v>11412.619000000001</v>
      </c>
      <c r="J243" s="59">
        <f t="shared" si="54"/>
        <v>11395.538</v>
      </c>
      <c r="K243" s="59">
        <f t="shared" si="43"/>
        <v>-2.4353411849126343E-12</v>
      </c>
      <c r="L243" s="59">
        <f t="shared" si="44"/>
        <v>-2.4353411849126343E-12</v>
      </c>
      <c r="M243" s="59">
        <f t="shared" si="45"/>
        <v>9.3518499168389457</v>
      </c>
      <c r="N243" s="59">
        <f t="shared" si="46"/>
        <v>0.93608609322474301</v>
      </c>
      <c r="O243" s="59">
        <f t="shared" si="52"/>
        <v>9.3749648268861563E-3</v>
      </c>
      <c r="P243" s="59">
        <f t="shared" si="53"/>
        <v>9.3424749520120596</v>
      </c>
      <c r="Q243" s="59">
        <f t="shared" si="55"/>
        <v>1.4977977565902023E-3</v>
      </c>
      <c r="R243" s="70">
        <v>8244.2999999999993</v>
      </c>
      <c r="S243" s="70">
        <v>784.2</v>
      </c>
      <c r="T243" s="55">
        <f t="shared" si="47"/>
        <v>242</v>
      </c>
      <c r="U243" s="62">
        <v>829.4</v>
      </c>
      <c r="V243" s="62">
        <v>244</v>
      </c>
    </row>
    <row r="244" spans="1:22" x14ac:dyDescent="0.25">
      <c r="A244" s="5"/>
      <c r="B244" s="5"/>
      <c r="C244" s="28"/>
      <c r="D244" s="28"/>
      <c r="E244" s="48"/>
      <c r="F244" s="51"/>
      <c r="G244" s="51"/>
      <c r="H244" s="58"/>
      <c r="I244" s="59"/>
      <c r="J244" s="59"/>
      <c r="K244" s="59"/>
      <c r="L244" s="59"/>
      <c r="M244" s="59"/>
      <c r="N244" s="59"/>
      <c r="O244" s="59"/>
      <c r="P244" s="59"/>
      <c r="Q244" s="59"/>
      <c r="R244" s="70"/>
      <c r="S244" s="70"/>
      <c r="T244" s="55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showGridLines="0" workbookViewId="0">
      <selection activeCell="D2" sqref="D2"/>
    </sheetView>
  </sheetViews>
  <sheetFormatPr defaultColWidth="11.5703125" defaultRowHeight="15" x14ac:dyDescent="0.25"/>
  <cols>
    <col min="1" max="10" width="11.5703125" style="28"/>
    <col min="11" max="11" width="13.85546875" style="28" bestFit="1" customWidth="1"/>
    <col min="12" max="12" width="13.85546875" style="28" customWidth="1"/>
    <col min="13" max="19" width="11.5703125" style="28"/>
    <col min="20" max="20" width="14.140625" style="28" bestFit="1" customWidth="1"/>
    <col min="21" max="16384" width="11.5703125" style="28"/>
  </cols>
  <sheetData>
    <row r="1" spans="1:22" s="45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3" t="s">
        <v>81</v>
      </c>
      <c r="H1" s="50" t="s">
        <v>87</v>
      </c>
      <c r="I1" s="50" t="s">
        <v>88</v>
      </c>
      <c r="J1" s="50" t="s">
        <v>90</v>
      </c>
      <c r="K1" s="60" t="s">
        <v>89</v>
      </c>
      <c r="L1" s="60" t="s">
        <v>91</v>
      </c>
      <c r="M1" s="66" t="s">
        <v>92</v>
      </c>
      <c r="N1" s="66" t="s">
        <v>93</v>
      </c>
      <c r="O1" s="66" t="s">
        <v>94</v>
      </c>
      <c r="P1" s="50" t="s">
        <v>80</v>
      </c>
      <c r="Q1" s="53" t="s">
        <v>84</v>
      </c>
      <c r="R1" s="53" t="s">
        <v>82</v>
      </c>
      <c r="S1" s="53" t="s">
        <v>86</v>
      </c>
      <c r="T1" s="47" t="s">
        <v>75</v>
      </c>
      <c r="U1" s="46" t="s">
        <v>78</v>
      </c>
      <c r="V1" s="53" t="s">
        <v>83</v>
      </c>
    </row>
    <row r="2" spans="1:22" x14ac:dyDescent="0.25">
      <c r="A2" s="5">
        <f>IF(B2="","",1)</f>
        <v>1</v>
      </c>
      <c r="B2" s="5">
        <f t="shared" ref="B2:B61" si="0">IF(C2="","",1)</f>
        <v>1</v>
      </c>
      <c r="C2" s="28">
        <v>1947</v>
      </c>
      <c r="D2" s="28">
        <v>4</v>
      </c>
      <c r="E2" s="48">
        <v>1089.7</v>
      </c>
      <c r="F2" s="51">
        <v>1590.9380000000001</v>
      </c>
      <c r="G2" s="51">
        <v>22.972000000000207</v>
      </c>
      <c r="H2" s="51">
        <v>-3753.9216270491779</v>
      </c>
      <c r="I2" s="51">
        <v>1567.9659999999999</v>
      </c>
      <c r="J2" s="51">
        <v>1568.653</v>
      </c>
      <c r="K2" s="51">
        <v>-3776.8936270491781</v>
      </c>
      <c r="L2" s="51">
        <v>-3776.2066270491778</v>
      </c>
      <c r="M2" s="61">
        <v>46.179352531017685</v>
      </c>
      <c r="N2" s="63">
        <v>22.516131217746988</v>
      </c>
      <c r="O2" s="63">
        <v>21.32566546729231</v>
      </c>
      <c r="P2" s="59">
        <v>7.3720790583767082</v>
      </c>
      <c r="Q2" s="64">
        <v>1.4544541374919007E-2</v>
      </c>
      <c r="R2" s="51">
        <v>7.3575345170017892</v>
      </c>
      <c r="S2" s="51">
        <v>-4.3805129726415259E-4</v>
      </c>
      <c r="T2" s="48">
        <v>1037.7</v>
      </c>
      <c r="U2" s="48">
        <v>6.4</v>
      </c>
      <c r="V2" s="55">
        <v>4</v>
      </c>
    </row>
    <row r="3" spans="1:22" x14ac:dyDescent="0.25">
      <c r="A3" s="5">
        <f t="shared" ref="A3:A62" si="1">IF(B3="","",A2+1)</f>
        <v>2</v>
      </c>
      <c r="B3" s="5">
        <f t="shared" si="0"/>
        <v>1</v>
      </c>
      <c r="C3" s="28">
        <v>1948</v>
      </c>
      <c r="D3" s="28">
        <v>1</v>
      </c>
      <c r="E3" s="48">
        <v>1107.3</v>
      </c>
      <c r="F3" s="51">
        <v>1616.069</v>
      </c>
      <c r="G3" s="51">
        <v>25.130999999999858</v>
      </c>
      <c r="H3" s="51">
        <v>-3728.7906270491781</v>
      </c>
      <c r="I3" s="51">
        <v>1590.9380000000001</v>
      </c>
      <c r="J3" s="51">
        <v>1567.9659999999999</v>
      </c>
      <c r="K3" s="51">
        <v>-3753.9216270491779</v>
      </c>
      <c r="L3" s="51">
        <v>-3776.8936270491781</v>
      </c>
      <c r="M3" s="61">
        <v>48.19719968029267</v>
      </c>
      <c r="N3" s="63">
        <v>46.179352531017685</v>
      </c>
      <c r="O3" s="63">
        <v>22.516131217746988</v>
      </c>
      <c r="P3" s="59">
        <v>7.387751936189308</v>
      </c>
      <c r="Q3" s="64">
        <v>1.567287781259985E-2</v>
      </c>
      <c r="R3" s="51">
        <v>7.3720790583767082</v>
      </c>
      <c r="S3" s="51">
        <v>1.4544541374919007E-2</v>
      </c>
      <c r="T3" s="48">
        <v>1042.5999999999999</v>
      </c>
      <c r="U3" s="48">
        <v>7</v>
      </c>
      <c r="V3" s="55">
        <v>5</v>
      </c>
    </row>
    <row r="4" spans="1:22" x14ac:dyDescent="0.25">
      <c r="A4" s="5">
        <f t="shared" si="1"/>
        <v>3</v>
      </c>
      <c r="B4" s="5">
        <f t="shared" si="0"/>
        <v>1</v>
      </c>
      <c r="C4" s="28">
        <v>1948</v>
      </c>
      <c r="D4" s="28">
        <v>2</v>
      </c>
      <c r="E4" s="48">
        <v>1145.3</v>
      </c>
      <c r="F4" s="51">
        <v>1644.6369999999999</v>
      </c>
      <c r="G4" s="51">
        <v>28.567999999999984</v>
      </c>
      <c r="H4" s="51">
        <v>-3700.2226270491783</v>
      </c>
      <c r="I4" s="51">
        <v>1616.069</v>
      </c>
      <c r="J4" s="51">
        <v>1590.9380000000001</v>
      </c>
      <c r="K4" s="51">
        <v>-3728.7906270491781</v>
      </c>
      <c r="L4" s="51">
        <v>-3753.9216270491779</v>
      </c>
      <c r="M4" s="61">
        <v>51.479780722797841</v>
      </c>
      <c r="N4" s="63">
        <v>48.19719968029267</v>
      </c>
      <c r="O4" s="63">
        <v>46.179352531017685</v>
      </c>
      <c r="P4" s="59">
        <v>7.4052749701555447</v>
      </c>
      <c r="Q4" s="64">
        <v>1.7523033966236667E-2</v>
      </c>
      <c r="R4" s="51">
        <v>7.387751936189308</v>
      </c>
      <c r="S4" s="51">
        <v>1.567287781259985E-2</v>
      </c>
      <c r="T4" s="48">
        <v>1054.3</v>
      </c>
      <c r="U4" s="48">
        <v>6.7</v>
      </c>
      <c r="V4" s="55">
        <v>6</v>
      </c>
    </row>
    <row r="5" spans="1:22" x14ac:dyDescent="0.25">
      <c r="A5" s="5">
        <f t="shared" si="1"/>
        <v>4</v>
      </c>
      <c r="B5" s="5">
        <f t="shared" si="0"/>
        <v>1</v>
      </c>
      <c r="C5" s="28">
        <v>1948</v>
      </c>
      <c r="D5" s="28">
        <v>3</v>
      </c>
      <c r="E5" s="48">
        <v>1168.4000000000001</v>
      </c>
      <c r="F5" s="51">
        <v>1654.0609999999999</v>
      </c>
      <c r="G5" s="51">
        <v>9.4239999999999782</v>
      </c>
      <c r="H5" s="51">
        <v>-3690.7986270491783</v>
      </c>
      <c r="I5" s="51">
        <v>1644.6369999999999</v>
      </c>
      <c r="J5" s="51">
        <v>1616.069</v>
      </c>
      <c r="K5" s="51">
        <v>-3700.2226270491783</v>
      </c>
      <c r="L5" s="51">
        <v>-3728.7906270491781</v>
      </c>
      <c r="M5" s="61">
        <v>32.160242909829776</v>
      </c>
      <c r="N5" s="63">
        <v>51.479780722797841</v>
      </c>
      <c r="O5" s="63">
        <v>48.19719968029267</v>
      </c>
      <c r="P5" s="59">
        <v>7.410988755193781</v>
      </c>
      <c r="Q5" s="64">
        <v>5.7137850382362743E-3</v>
      </c>
      <c r="R5" s="51">
        <v>7.4052749701555447</v>
      </c>
      <c r="S5" s="51">
        <v>1.7523033966236667E-2</v>
      </c>
      <c r="T5" s="48">
        <v>1056.0999999999999</v>
      </c>
      <c r="U5" s="48">
        <v>7.1</v>
      </c>
      <c r="V5" s="55">
        <v>7</v>
      </c>
    </row>
    <row r="6" spans="1:22" x14ac:dyDescent="0.25">
      <c r="A6" s="5">
        <f t="shared" si="1"/>
        <v>5</v>
      </c>
      <c r="B6" s="5">
        <f t="shared" si="0"/>
        <v>1</v>
      </c>
      <c r="C6" s="28">
        <v>1948</v>
      </c>
      <c r="D6" s="28">
        <v>4</v>
      </c>
      <c r="E6" s="48">
        <v>1171.9000000000001</v>
      </c>
      <c r="F6" s="51">
        <v>1657.9880000000001</v>
      </c>
      <c r="G6" s="51">
        <v>3.9270000000001346</v>
      </c>
      <c r="H6" s="51">
        <v>-3686.8716270491777</v>
      </c>
      <c r="I6" s="51">
        <v>1654.0609999999999</v>
      </c>
      <c r="J6" s="51">
        <v>1644.6369999999999</v>
      </c>
      <c r="K6" s="51">
        <v>-3690.7986270491783</v>
      </c>
      <c r="L6" s="51">
        <v>-3700.2226270491783</v>
      </c>
      <c r="M6" s="61">
        <v>26.605336568839903</v>
      </c>
      <c r="N6" s="63">
        <v>32.160242909829776</v>
      </c>
      <c r="O6" s="63">
        <v>51.479780722797841</v>
      </c>
      <c r="P6" s="59">
        <v>7.4133600980333432</v>
      </c>
      <c r="Q6" s="64">
        <v>2.371342839562196E-3</v>
      </c>
      <c r="R6" s="51">
        <v>7.410988755193781</v>
      </c>
      <c r="S6" s="51">
        <v>5.7137850382362743E-3</v>
      </c>
      <c r="T6" s="48">
        <v>1064.8</v>
      </c>
      <c r="U6" s="48">
        <v>7.4</v>
      </c>
      <c r="V6" s="55">
        <v>8</v>
      </c>
    </row>
    <row r="7" spans="1:22" x14ac:dyDescent="0.25">
      <c r="A7" s="5">
        <f t="shared" si="1"/>
        <v>6</v>
      </c>
      <c r="B7" s="5">
        <f t="shared" si="0"/>
        <v>1</v>
      </c>
      <c r="C7" s="28">
        <v>1949</v>
      </c>
      <c r="D7" s="28">
        <v>1</v>
      </c>
      <c r="E7" s="48">
        <v>1147.5999999999999</v>
      </c>
      <c r="F7" s="51">
        <v>1633.249</v>
      </c>
      <c r="G7" s="51">
        <v>-24.739000000000033</v>
      </c>
      <c r="H7" s="51">
        <v>-3711.6106270491782</v>
      </c>
      <c r="I7" s="51">
        <v>1657.9880000000001</v>
      </c>
      <c r="J7" s="51">
        <v>1654.0609999999999</v>
      </c>
      <c r="K7" s="51">
        <v>-3686.8716270491777</v>
      </c>
      <c r="L7" s="51">
        <v>-3690.7986270491783</v>
      </c>
      <c r="M7" s="61">
        <v>-2.0847931214275377</v>
      </c>
      <c r="N7" s="63">
        <v>26.605336568839903</v>
      </c>
      <c r="O7" s="63">
        <v>32.160242909829776</v>
      </c>
      <c r="P7" s="59">
        <v>7.3983265614445362</v>
      </c>
      <c r="Q7" s="64">
        <v>-1.5033536588807017E-2</v>
      </c>
      <c r="R7" s="51">
        <v>7.4133600980333432</v>
      </c>
      <c r="S7" s="51">
        <v>2.371342839562196E-3</v>
      </c>
      <c r="T7" s="48">
        <v>1066.0999999999999</v>
      </c>
      <c r="U7" s="48">
        <v>7.2</v>
      </c>
      <c r="V7" s="55">
        <v>9</v>
      </c>
    </row>
    <row r="8" spans="1:22" x14ac:dyDescent="0.25">
      <c r="A8" s="5">
        <f t="shared" si="1"/>
        <v>7</v>
      </c>
      <c r="B8" s="5">
        <f t="shared" si="0"/>
        <v>1</v>
      </c>
      <c r="C8" s="28">
        <v>1949</v>
      </c>
      <c r="D8" s="28">
        <v>2</v>
      </c>
      <c r="E8" s="48">
        <v>1151.4000000000001</v>
      </c>
      <c r="F8" s="51">
        <v>1628.4390000000001</v>
      </c>
      <c r="G8" s="51">
        <v>-4.8099999999999454</v>
      </c>
      <c r="H8" s="51">
        <v>-3716.4206270491777</v>
      </c>
      <c r="I8" s="51">
        <v>1633.249</v>
      </c>
      <c r="J8" s="51">
        <v>1657.9880000000001</v>
      </c>
      <c r="K8" s="51">
        <v>-3711.6106270491782</v>
      </c>
      <c r="L8" s="51">
        <v>-3686.8716270491777</v>
      </c>
      <c r="M8" s="61">
        <v>17.996217168234125</v>
      </c>
      <c r="N8" s="63">
        <v>-2.0847931214275377</v>
      </c>
      <c r="O8" s="63">
        <v>26.605336568839903</v>
      </c>
      <c r="P8" s="59">
        <v>7.3953771662314916</v>
      </c>
      <c r="Q8" s="64">
        <v>-2.9493952130446033E-3</v>
      </c>
      <c r="R8" s="51">
        <v>7.3983265614445362</v>
      </c>
      <c r="S8" s="51">
        <v>-1.5033536588807017E-2</v>
      </c>
      <c r="T8" s="48">
        <v>1082.5999999999999</v>
      </c>
      <c r="U8" s="48">
        <v>7.2</v>
      </c>
      <c r="V8" s="55">
        <v>10</v>
      </c>
    </row>
    <row r="9" spans="1:22" x14ac:dyDescent="0.25">
      <c r="A9" s="5">
        <f t="shared" si="1"/>
        <v>8</v>
      </c>
      <c r="B9" s="5">
        <f t="shared" si="0"/>
        <v>1</v>
      </c>
      <c r="C9" s="28">
        <v>1949</v>
      </c>
      <c r="D9" s="28">
        <v>3</v>
      </c>
      <c r="E9" s="48">
        <v>1158.0999999999999</v>
      </c>
      <c r="F9" s="51">
        <v>1646.6980000000001</v>
      </c>
      <c r="G9" s="51">
        <v>18.259000000000015</v>
      </c>
      <c r="H9" s="51">
        <v>-3698.1616270491777</v>
      </c>
      <c r="I9" s="51">
        <v>1628.4390000000001</v>
      </c>
      <c r="J9" s="51">
        <v>1633.249</v>
      </c>
      <c r="K9" s="51">
        <v>-3716.4206270491777</v>
      </c>
      <c r="L9" s="51">
        <v>-3711.6106270491782</v>
      </c>
      <c r="M9" s="61">
        <v>41.094772505687615</v>
      </c>
      <c r="N9" s="63">
        <v>17.996217168234125</v>
      </c>
      <c r="O9" s="63">
        <v>-2.0847931214275377</v>
      </c>
      <c r="P9" s="59">
        <v>7.4065273496729027</v>
      </c>
      <c r="Q9" s="64">
        <v>1.1150183441411166E-2</v>
      </c>
      <c r="R9" s="51">
        <v>7.3953771662314916</v>
      </c>
      <c r="S9" s="51">
        <v>-2.9493952130446033E-3</v>
      </c>
      <c r="T9" s="48">
        <v>1085</v>
      </c>
      <c r="U9" s="48">
        <v>7.1</v>
      </c>
      <c r="V9" s="55">
        <v>11</v>
      </c>
    </row>
    <row r="10" spans="1:22" x14ac:dyDescent="0.25">
      <c r="A10" s="5">
        <f t="shared" si="1"/>
        <v>9</v>
      </c>
      <c r="B10" s="5">
        <f t="shared" si="0"/>
        <v>1</v>
      </c>
      <c r="C10" s="28">
        <v>1949</v>
      </c>
      <c r="D10" s="28">
        <v>4</v>
      </c>
      <c r="E10" s="48">
        <v>1165.7</v>
      </c>
      <c r="F10" s="51">
        <v>1629.9110000000001</v>
      </c>
      <c r="G10" s="51">
        <v>-16.787000000000035</v>
      </c>
      <c r="H10" s="51">
        <v>-3714.948627049178</v>
      </c>
      <c r="I10" s="51">
        <v>1646.6980000000001</v>
      </c>
      <c r="J10" s="51">
        <v>1628.4390000000001</v>
      </c>
      <c r="K10" s="51">
        <v>-3698.1616270491777</v>
      </c>
      <c r="L10" s="51">
        <v>-3716.4206270491777</v>
      </c>
      <c r="M10" s="61">
        <v>5.9365789700182177</v>
      </c>
      <c r="N10" s="63">
        <v>41.094772505687615</v>
      </c>
      <c r="O10" s="63">
        <v>17.996217168234125</v>
      </c>
      <c r="P10" s="59">
        <v>7.3962806910831134</v>
      </c>
      <c r="Q10" s="64">
        <v>-1.0246658589789348E-2</v>
      </c>
      <c r="R10" s="51">
        <v>7.4065273496729027</v>
      </c>
      <c r="S10" s="51">
        <v>1.1150183441411166E-2</v>
      </c>
      <c r="T10" s="48">
        <v>1100.2</v>
      </c>
      <c r="U10" s="48">
        <v>7.4</v>
      </c>
      <c r="V10" s="55">
        <v>12</v>
      </c>
    </row>
    <row r="11" spans="1:22" x14ac:dyDescent="0.25">
      <c r="A11" s="5">
        <f t="shared" si="1"/>
        <v>10</v>
      </c>
      <c r="B11" s="5">
        <f t="shared" si="0"/>
        <v>1</v>
      </c>
      <c r="C11" s="28">
        <v>1950</v>
      </c>
      <c r="D11" s="28">
        <v>1</v>
      </c>
      <c r="E11" s="48">
        <v>1252.8</v>
      </c>
      <c r="F11" s="51">
        <v>1696.7650000000001</v>
      </c>
      <c r="G11" s="51">
        <v>66.854000000000042</v>
      </c>
      <c r="H11" s="51">
        <v>-3648.0946270491777</v>
      </c>
      <c r="I11" s="51">
        <v>1629.9110000000001</v>
      </c>
      <c r="J11" s="51">
        <v>1646.6980000000001</v>
      </c>
      <c r="K11" s="51">
        <v>-3714.948627049178</v>
      </c>
      <c r="L11" s="51">
        <v>-3698.1616270491777</v>
      </c>
      <c r="M11" s="61">
        <v>89.6807277121884</v>
      </c>
      <c r="N11" s="63">
        <v>5.9365789700182177</v>
      </c>
      <c r="O11" s="63">
        <v>41.094772505687615</v>
      </c>
      <c r="P11" s="59">
        <v>7.4364787759750257</v>
      </c>
      <c r="Q11" s="64">
        <v>4.0198084891912345E-2</v>
      </c>
      <c r="R11" s="51">
        <v>7.3962806910831134</v>
      </c>
      <c r="S11" s="51">
        <v>-1.0246658589789348E-2</v>
      </c>
      <c r="T11" s="48">
        <v>1118.9000000000001</v>
      </c>
      <c r="U11" s="48">
        <v>8.3000000000000007</v>
      </c>
      <c r="V11" s="55">
        <v>13</v>
      </c>
    </row>
    <row r="12" spans="1:22" x14ac:dyDescent="0.25">
      <c r="A12" s="5">
        <f t="shared" si="1"/>
        <v>11</v>
      </c>
      <c r="B12" s="5">
        <f t="shared" si="0"/>
        <v>1</v>
      </c>
      <c r="C12" s="28">
        <v>1950</v>
      </c>
      <c r="D12" s="28">
        <v>2</v>
      </c>
      <c r="E12" s="48">
        <v>1245.4000000000001</v>
      </c>
      <c r="F12" s="51">
        <v>1747.3219999999999</v>
      </c>
      <c r="G12" s="51">
        <v>50.556999999999789</v>
      </c>
      <c r="H12" s="51">
        <v>-3597.5376270491779</v>
      </c>
      <c r="I12" s="51">
        <v>1696.7650000000001</v>
      </c>
      <c r="J12" s="51">
        <v>1629.9110000000001</v>
      </c>
      <c r="K12" s="51">
        <v>-3648.0946270491777</v>
      </c>
      <c r="L12" s="51">
        <v>-3714.948627049178</v>
      </c>
      <c r="M12" s="61">
        <v>72.972939244385543</v>
      </c>
      <c r="N12" s="63">
        <v>89.6807277121884</v>
      </c>
      <c r="O12" s="63">
        <v>5.9365789700182177</v>
      </c>
      <c r="P12" s="59">
        <v>7.4658396091201897</v>
      </c>
      <c r="Q12" s="64">
        <v>2.9360833145164023E-2</v>
      </c>
      <c r="R12" s="51">
        <v>7.4364787759750257</v>
      </c>
      <c r="S12" s="51">
        <v>4.0198084891912345E-2</v>
      </c>
      <c r="T12" s="48">
        <v>1136.8</v>
      </c>
      <c r="U12" s="48">
        <v>8.4</v>
      </c>
      <c r="V12" s="55">
        <v>14</v>
      </c>
    </row>
    <row r="13" spans="1:22" x14ac:dyDescent="0.25">
      <c r="A13" s="5">
        <f t="shared" si="1"/>
        <v>12</v>
      </c>
      <c r="B13" s="5">
        <f t="shared" si="0"/>
        <v>1</v>
      </c>
      <c r="C13" s="28">
        <v>1950</v>
      </c>
      <c r="D13" s="28">
        <v>3</v>
      </c>
      <c r="E13" s="48">
        <v>1264.8</v>
      </c>
      <c r="F13" s="51">
        <v>1815.845</v>
      </c>
      <c r="G13" s="51">
        <v>68.523000000000138</v>
      </c>
      <c r="H13" s="51">
        <v>-3529.0146270491778</v>
      </c>
      <c r="I13" s="51">
        <v>1747.3219999999999</v>
      </c>
      <c r="J13" s="51">
        <v>1696.7650000000001</v>
      </c>
      <c r="K13" s="51">
        <v>-3597.5376270491779</v>
      </c>
      <c r="L13" s="51">
        <v>-3648.0946270491777</v>
      </c>
      <c r="M13" s="61">
        <v>90.628288683959909</v>
      </c>
      <c r="N13" s="63">
        <v>72.972939244385543</v>
      </c>
      <c r="O13" s="63">
        <v>89.6807277121884</v>
      </c>
      <c r="P13" s="59">
        <v>7.5043062030956058</v>
      </c>
      <c r="Q13" s="64">
        <v>3.8466593975416075E-2</v>
      </c>
      <c r="R13" s="51">
        <v>7.4658396091201897</v>
      </c>
      <c r="S13" s="51">
        <v>2.9360833145164023E-2</v>
      </c>
      <c r="T13" s="48">
        <v>1195.3</v>
      </c>
      <c r="U13" s="48">
        <v>9.1999999999999993</v>
      </c>
      <c r="V13" s="55">
        <v>15</v>
      </c>
    </row>
    <row r="14" spans="1:22" x14ac:dyDescent="0.25">
      <c r="A14" s="5">
        <f t="shared" si="1"/>
        <v>13</v>
      </c>
      <c r="B14" s="5">
        <f t="shared" si="0"/>
        <v>1</v>
      </c>
      <c r="C14" s="28">
        <v>1950</v>
      </c>
      <c r="D14" s="28">
        <v>4</v>
      </c>
      <c r="E14" s="48">
        <v>1277.4000000000001</v>
      </c>
      <c r="F14" s="51">
        <v>1848.9280000000001</v>
      </c>
      <c r="G14" s="51">
        <v>33.083000000000084</v>
      </c>
      <c r="H14" s="51">
        <v>-3495.9316270491781</v>
      </c>
      <c r="I14" s="51">
        <v>1815.845</v>
      </c>
      <c r="J14" s="51">
        <v>1747.3219999999999</v>
      </c>
      <c r="K14" s="51">
        <v>-3529.0146270491778</v>
      </c>
      <c r="L14" s="51">
        <v>-3597.5376270491779</v>
      </c>
      <c r="M14" s="61">
        <v>54.767244944179765</v>
      </c>
      <c r="N14" s="63">
        <v>90.628288683959909</v>
      </c>
      <c r="O14" s="63">
        <v>72.972939244385543</v>
      </c>
      <c r="P14" s="59">
        <v>7.5223612906613946</v>
      </c>
      <c r="Q14" s="64">
        <v>1.8055087565788774E-2</v>
      </c>
      <c r="R14" s="51">
        <v>7.5043062030956058</v>
      </c>
      <c r="S14" s="51">
        <v>3.8466593975416075E-2</v>
      </c>
      <c r="T14" s="48">
        <v>1160.0999999999999</v>
      </c>
      <c r="U14" s="48">
        <v>9.5</v>
      </c>
      <c r="V14" s="55">
        <v>16</v>
      </c>
    </row>
    <row r="15" spans="1:22" x14ac:dyDescent="0.25">
      <c r="A15" s="5">
        <f t="shared" si="1"/>
        <v>14</v>
      </c>
      <c r="B15" s="5">
        <f t="shared" si="0"/>
        <v>1</v>
      </c>
      <c r="C15" s="28">
        <v>1951</v>
      </c>
      <c r="D15" s="28">
        <v>1</v>
      </c>
      <c r="E15" s="48">
        <v>1276.9000000000001</v>
      </c>
      <c r="F15" s="51">
        <v>1871.3109999999999</v>
      </c>
      <c r="G15" s="51">
        <v>22.382999999999811</v>
      </c>
      <c r="H15" s="51">
        <v>-3473.5486270491783</v>
      </c>
      <c r="I15" s="51">
        <v>1848.9280000000001</v>
      </c>
      <c r="J15" s="51">
        <v>1815.845</v>
      </c>
      <c r="K15" s="51">
        <v>-3495.9316270491781</v>
      </c>
      <c r="L15" s="51">
        <v>-3529.0146270491778</v>
      </c>
      <c r="M15" s="61">
        <v>43.863964439194206</v>
      </c>
      <c r="N15" s="63">
        <v>54.767244944179765</v>
      </c>
      <c r="O15" s="63">
        <v>90.628288683959909</v>
      </c>
      <c r="P15" s="59">
        <v>7.5343945337329119</v>
      </c>
      <c r="Q15" s="64">
        <v>1.2033243071517319E-2</v>
      </c>
      <c r="R15" s="51">
        <v>7.5223612906613946</v>
      </c>
      <c r="S15" s="51">
        <v>1.8055087565788774E-2</v>
      </c>
      <c r="T15" s="48">
        <v>1187.4000000000001</v>
      </c>
      <c r="U15" s="48">
        <v>8.4</v>
      </c>
      <c r="V15" s="55">
        <v>17</v>
      </c>
    </row>
    <row r="16" spans="1:22" x14ac:dyDescent="0.25">
      <c r="A16" s="5">
        <f t="shared" si="1"/>
        <v>15</v>
      </c>
      <c r="B16" s="5">
        <f t="shared" si="0"/>
        <v>1</v>
      </c>
      <c r="C16" s="28">
        <v>1951</v>
      </c>
      <c r="D16" s="28">
        <v>2</v>
      </c>
      <c r="E16" s="48">
        <v>1297.5</v>
      </c>
      <c r="F16" s="51">
        <v>1903.1179999999999</v>
      </c>
      <c r="G16" s="51">
        <v>31.807000000000016</v>
      </c>
      <c r="H16" s="51">
        <v>-3441.7416270491781</v>
      </c>
      <c r="I16" s="51">
        <v>1871.3109999999999</v>
      </c>
      <c r="J16" s="51">
        <v>1848.9280000000001</v>
      </c>
      <c r="K16" s="51">
        <v>-3473.5486270491783</v>
      </c>
      <c r="L16" s="51">
        <v>-3495.9316270491781</v>
      </c>
      <c r="M16" s="61">
        <v>53.150430734781821</v>
      </c>
      <c r="N16" s="63">
        <v>43.863964439194206</v>
      </c>
      <c r="O16" s="63">
        <v>54.767244944179765</v>
      </c>
      <c r="P16" s="59">
        <v>7.5512488727305778</v>
      </c>
      <c r="Q16" s="64">
        <v>1.6854338997665863E-2</v>
      </c>
      <c r="R16" s="51">
        <v>7.5343945337329119</v>
      </c>
      <c r="S16" s="51">
        <v>1.2033243071517319E-2</v>
      </c>
      <c r="T16" s="48">
        <v>1154.5</v>
      </c>
      <c r="U16" s="48">
        <v>8.6</v>
      </c>
      <c r="V16" s="55">
        <v>18</v>
      </c>
    </row>
    <row r="17" spans="1:22" x14ac:dyDescent="0.25">
      <c r="A17" s="5">
        <f t="shared" si="1"/>
        <v>16</v>
      </c>
      <c r="B17" s="5">
        <f t="shared" si="0"/>
        <v>1</v>
      </c>
      <c r="C17" s="28">
        <v>1951</v>
      </c>
      <c r="D17" s="28">
        <v>3</v>
      </c>
      <c r="E17" s="48">
        <v>1305.9000000000001</v>
      </c>
      <c r="F17" s="51">
        <v>1941.1089999999999</v>
      </c>
      <c r="G17" s="51">
        <v>37.990999999999985</v>
      </c>
      <c r="H17" s="51">
        <v>-3403.7506270491781</v>
      </c>
      <c r="I17" s="51">
        <v>1903.1179999999999</v>
      </c>
      <c r="J17" s="51">
        <v>1871.3109999999999</v>
      </c>
      <c r="K17" s="51">
        <v>-3441.7416270491781</v>
      </c>
      <c r="L17" s="51">
        <v>-3473.5486270491783</v>
      </c>
      <c r="M17" s="61">
        <v>59.138990689378261</v>
      </c>
      <c r="N17" s="63">
        <v>53.150430734781821</v>
      </c>
      <c r="O17" s="63">
        <v>43.863964439194206</v>
      </c>
      <c r="P17" s="59">
        <v>7.5710147382125852</v>
      </c>
      <c r="Q17" s="64">
        <v>1.9765865482007428E-2</v>
      </c>
      <c r="R17" s="51">
        <v>7.5512488727305778</v>
      </c>
      <c r="S17" s="51">
        <v>1.6854338997665863E-2</v>
      </c>
      <c r="T17" s="48">
        <v>1167.9000000000001</v>
      </c>
      <c r="U17" s="48">
        <v>8.6</v>
      </c>
      <c r="V17" s="55">
        <v>19</v>
      </c>
    </row>
    <row r="18" spans="1:22" x14ac:dyDescent="0.25">
      <c r="A18" s="5">
        <f t="shared" si="1"/>
        <v>17</v>
      </c>
      <c r="B18" s="5">
        <f t="shared" si="0"/>
        <v>1</v>
      </c>
      <c r="C18" s="28">
        <v>1951</v>
      </c>
      <c r="D18" s="28">
        <v>4</v>
      </c>
      <c r="E18" s="48">
        <v>1308.5</v>
      </c>
      <c r="F18" s="51">
        <v>1944.4469999999999</v>
      </c>
      <c r="G18" s="51">
        <v>3.3379999999999654</v>
      </c>
      <c r="H18" s="51">
        <v>-3400.4126270491779</v>
      </c>
      <c r="I18" s="51">
        <v>1941.1089999999999</v>
      </c>
      <c r="J18" s="51">
        <v>1903.1179999999999</v>
      </c>
      <c r="K18" s="51">
        <v>-3403.7506270491781</v>
      </c>
      <c r="L18" s="51">
        <v>-3441.7416270491781</v>
      </c>
      <c r="M18" s="61">
        <v>24.252552679980454</v>
      </c>
      <c r="N18" s="63">
        <v>59.138990689378261</v>
      </c>
      <c r="O18" s="63">
        <v>53.150430734781821</v>
      </c>
      <c r="P18" s="59">
        <v>7.572732896860237</v>
      </c>
      <c r="Q18" s="64">
        <v>1.7181586476517907E-3</v>
      </c>
      <c r="R18" s="51">
        <v>7.5710147382125852</v>
      </c>
      <c r="S18" s="51">
        <v>1.9765865482007428E-2</v>
      </c>
      <c r="T18" s="48">
        <v>1174.9000000000001</v>
      </c>
      <c r="U18" s="48">
        <v>8.6999999999999993</v>
      </c>
      <c r="V18" s="55">
        <v>20</v>
      </c>
    </row>
    <row r="19" spans="1:22" x14ac:dyDescent="0.25">
      <c r="A19" s="5">
        <f t="shared" si="1"/>
        <v>18</v>
      </c>
      <c r="B19" s="5">
        <f t="shared" si="0"/>
        <v>1</v>
      </c>
      <c r="C19" s="28">
        <v>1952</v>
      </c>
      <c r="D19" s="28">
        <v>1</v>
      </c>
      <c r="E19" s="48">
        <v>1308.0999999999999</v>
      </c>
      <c r="F19" s="51">
        <v>1964.67</v>
      </c>
      <c r="G19" s="51">
        <v>20.223000000000184</v>
      </c>
      <c r="H19" s="51">
        <v>-3380.1896270491779</v>
      </c>
      <c r="I19" s="51">
        <v>1944.4469999999999</v>
      </c>
      <c r="J19" s="51">
        <v>1941.1089999999999</v>
      </c>
      <c r="K19" s="51">
        <v>-3400.4126270491779</v>
      </c>
      <c r="L19" s="51">
        <v>-3403.7506270491781</v>
      </c>
      <c r="M19" s="61">
        <v>41.117042136026157</v>
      </c>
      <c r="N19" s="63">
        <v>24.252552679980454</v>
      </c>
      <c r="O19" s="63">
        <v>59.138990689378261</v>
      </c>
      <c r="P19" s="59">
        <v>7.5830795712687422</v>
      </c>
      <c r="Q19" s="64">
        <v>1.034667440850523E-2</v>
      </c>
      <c r="R19" s="51">
        <v>7.572732896860237</v>
      </c>
      <c r="S19" s="51">
        <v>1.7181586476517907E-3</v>
      </c>
      <c r="T19" s="48">
        <v>1178.0999999999999</v>
      </c>
      <c r="U19" s="48">
        <v>8.1999999999999993</v>
      </c>
      <c r="V19" s="55">
        <v>21</v>
      </c>
    </row>
    <row r="20" spans="1:22" x14ac:dyDescent="0.25">
      <c r="A20" s="5">
        <f t="shared" si="1"/>
        <v>19</v>
      </c>
      <c r="B20" s="5">
        <f t="shared" si="0"/>
        <v>1</v>
      </c>
      <c r="C20" s="28">
        <v>1952</v>
      </c>
      <c r="D20" s="28">
        <v>2</v>
      </c>
      <c r="E20" s="48">
        <v>1323.9</v>
      </c>
      <c r="F20" s="51">
        <v>1966.0440000000001</v>
      </c>
      <c r="G20" s="51">
        <v>1.3740000000000236</v>
      </c>
      <c r="H20" s="51">
        <v>-3378.8156270491781</v>
      </c>
      <c r="I20" s="51">
        <v>1964.67</v>
      </c>
      <c r="J20" s="51">
        <v>1944.4469999999999</v>
      </c>
      <c r="K20" s="51">
        <v>-3380.1896270491779</v>
      </c>
      <c r="L20" s="51">
        <v>-3400.4126270491779</v>
      </c>
      <c r="M20" s="61">
        <v>22.143780682943543</v>
      </c>
      <c r="N20" s="63">
        <v>41.117042136026157</v>
      </c>
      <c r="O20" s="63">
        <v>24.252552679980454</v>
      </c>
      <c r="P20" s="59">
        <v>7.5837786809246284</v>
      </c>
      <c r="Q20" s="64">
        <v>6.9910965588615426E-4</v>
      </c>
      <c r="R20" s="51">
        <v>7.5830795712687422</v>
      </c>
      <c r="S20" s="51">
        <v>1.034667440850523E-2</v>
      </c>
      <c r="T20" s="48">
        <v>1200.7</v>
      </c>
      <c r="U20" s="48">
        <v>8.6999999999999993</v>
      </c>
      <c r="V20" s="55">
        <v>22</v>
      </c>
    </row>
    <row r="21" spans="1:22" x14ac:dyDescent="0.25">
      <c r="A21" s="5">
        <f t="shared" si="1"/>
        <v>20</v>
      </c>
      <c r="B21" s="5">
        <f t="shared" si="0"/>
        <v>1</v>
      </c>
      <c r="C21" s="28">
        <v>1952</v>
      </c>
      <c r="D21" s="28">
        <v>3</v>
      </c>
      <c r="E21" s="48">
        <v>1349.7</v>
      </c>
      <c r="F21" s="51">
        <v>1978.806</v>
      </c>
      <c r="G21" s="51">
        <v>12.761999999999944</v>
      </c>
      <c r="H21" s="51">
        <v>-3366.053627049178</v>
      </c>
      <c r="I21" s="51">
        <v>1966.0440000000001</v>
      </c>
      <c r="J21" s="51">
        <v>1964.67</v>
      </c>
      <c r="K21" s="51">
        <v>-3378.8156270491781</v>
      </c>
      <c r="L21" s="51">
        <v>-3380.1896270491779</v>
      </c>
      <c r="M21" s="61">
        <v>33.52333805640319</v>
      </c>
      <c r="N21" s="63">
        <v>22.143780682943543</v>
      </c>
      <c r="O21" s="63">
        <v>41.117042136026157</v>
      </c>
      <c r="P21" s="59">
        <v>7.5902489114896481</v>
      </c>
      <c r="Q21" s="64">
        <v>6.4702305650197189E-3</v>
      </c>
      <c r="R21" s="51">
        <v>7.5837786809246284</v>
      </c>
      <c r="S21" s="51">
        <v>6.9910965588615426E-4</v>
      </c>
      <c r="T21" s="48">
        <v>1206</v>
      </c>
      <c r="U21" s="48">
        <v>8.6</v>
      </c>
      <c r="V21" s="55">
        <v>23</v>
      </c>
    </row>
    <row r="22" spans="1:22" x14ac:dyDescent="0.25">
      <c r="A22" s="5">
        <f t="shared" si="1"/>
        <v>21</v>
      </c>
      <c r="B22" s="5">
        <f t="shared" si="0"/>
        <v>1</v>
      </c>
      <c r="C22" s="28">
        <v>1952</v>
      </c>
      <c r="D22" s="28">
        <v>4</v>
      </c>
      <c r="E22" s="48">
        <v>1376</v>
      </c>
      <c r="F22" s="51">
        <v>2043.7950000000001</v>
      </c>
      <c r="G22" s="51">
        <v>64.989000000000033</v>
      </c>
      <c r="H22" s="51">
        <v>-3301.0646270491779</v>
      </c>
      <c r="I22" s="51">
        <v>1978.806</v>
      </c>
      <c r="J22" s="51">
        <v>1966.0440000000001</v>
      </c>
      <c r="K22" s="51">
        <v>-3366.053627049178</v>
      </c>
      <c r="L22" s="51">
        <v>-3378.8156270491781</v>
      </c>
      <c r="M22" s="61">
        <v>85.671921171458052</v>
      </c>
      <c r="N22" s="63">
        <v>33.52333805640319</v>
      </c>
      <c r="O22" s="63">
        <v>22.143780682943543</v>
      </c>
      <c r="P22" s="59">
        <v>7.6225636527517873</v>
      </c>
      <c r="Q22" s="64">
        <v>3.2314741262139179E-2</v>
      </c>
      <c r="R22" s="51">
        <v>7.5902489114896481</v>
      </c>
      <c r="S22" s="51">
        <v>6.4702305650197189E-3</v>
      </c>
      <c r="T22" s="48">
        <v>1248.3</v>
      </c>
      <c r="U22" s="48">
        <v>8.8000000000000007</v>
      </c>
      <c r="V22" s="55">
        <v>24</v>
      </c>
    </row>
    <row r="23" spans="1:22" x14ac:dyDescent="0.25">
      <c r="A23" s="5">
        <f t="shared" si="1"/>
        <v>22</v>
      </c>
      <c r="B23" s="5">
        <f t="shared" si="0"/>
        <v>1</v>
      </c>
      <c r="C23" s="28">
        <v>1953</v>
      </c>
      <c r="D23" s="28">
        <v>1</v>
      </c>
      <c r="E23" s="48">
        <v>1395</v>
      </c>
      <c r="F23" s="51">
        <v>2082.277</v>
      </c>
      <c r="G23" s="51">
        <v>38.481999999999971</v>
      </c>
      <c r="H23" s="51">
        <v>-3262.582627049178</v>
      </c>
      <c r="I23" s="51">
        <v>2043.7950000000001</v>
      </c>
      <c r="J23" s="51">
        <v>1978.806</v>
      </c>
      <c r="K23" s="51">
        <v>-3301.0646270491779</v>
      </c>
      <c r="L23" s="51">
        <v>-3366.053627049178</v>
      </c>
      <c r="M23" s="61">
        <v>58.765592309549902</v>
      </c>
      <c r="N23" s="63">
        <v>85.671921171458052</v>
      </c>
      <c r="O23" s="63">
        <v>33.52333805640319</v>
      </c>
      <c r="P23" s="59">
        <v>7.641217285474089</v>
      </c>
      <c r="Q23" s="64">
        <v>1.8653632722301694E-2</v>
      </c>
      <c r="R23" s="51">
        <v>7.6225636527517873</v>
      </c>
      <c r="S23" s="51">
        <v>3.2314741262139179E-2</v>
      </c>
      <c r="T23" s="48">
        <v>1263.4000000000001</v>
      </c>
      <c r="U23" s="48">
        <v>8.4</v>
      </c>
      <c r="V23" s="55">
        <v>25</v>
      </c>
    </row>
    <row r="24" spans="1:22" x14ac:dyDescent="0.25">
      <c r="A24" s="5">
        <f t="shared" si="1"/>
        <v>23</v>
      </c>
      <c r="B24" s="5">
        <f t="shared" si="0"/>
        <v>1</v>
      </c>
      <c r="C24" s="28">
        <v>1953</v>
      </c>
      <c r="D24" s="28">
        <v>2</v>
      </c>
      <c r="E24" s="48">
        <v>1414.5</v>
      </c>
      <c r="F24" s="51">
        <v>2098.0830000000001</v>
      </c>
      <c r="G24" s="51">
        <v>15.80600000000004</v>
      </c>
      <c r="H24" s="51">
        <v>-3246.7766270491779</v>
      </c>
      <c r="I24" s="51">
        <v>2082.277</v>
      </c>
      <c r="J24" s="51">
        <v>2043.7950000000001</v>
      </c>
      <c r="K24" s="51">
        <v>-3262.582627049178</v>
      </c>
      <c r="L24" s="51">
        <v>-3301.0646270491779</v>
      </c>
      <c r="M24" s="61">
        <v>35.853137320798396</v>
      </c>
      <c r="N24" s="63">
        <v>58.765592309549902</v>
      </c>
      <c r="O24" s="63">
        <v>85.671921171458052</v>
      </c>
      <c r="P24" s="59">
        <v>7.6487793496608383</v>
      </c>
      <c r="Q24" s="64">
        <v>7.5620641867493177E-3</v>
      </c>
      <c r="R24" s="51">
        <v>7.641217285474089</v>
      </c>
      <c r="S24" s="51">
        <v>1.8653632722301694E-2</v>
      </c>
      <c r="T24" s="48">
        <v>1271.2</v>
      </c>
      <c r="U24" s="48">
        <v>9.1999999999999993</v>
      </c>
      <c r="V24" s="55">
        <v>26</v>
      </c>
    </row>
    <row r="25" spans="1:22" x14ac:dyDescent="0.25">
      <c r="A25" s="5">
        <f t="shared" si="1"/>
        <v>24</v>
      </c>
      <c r="B25" s="5">
        <f t="shared" si="0"/>
        <v>1</v>
      </c>
      <c r="C25" s="28">
        <v>1953</v>
      </c>
      <c r="D25" s="28">
        <v>3</v>
      </c>
      <c r="E25" s="48">
        <v>1408.7</v>
      </c>
      <c r="F25" s="51">
        <v>2085.4189999999999</v>
      </c>
      <c r="G25" s="51">
        <v>-12.664000000000215</v>
      </c>
      <c r="H25" s="51">
        <v>-3259.4406270491781</v>
      </c>
      <c r="I25" s="51">
        <v>2098.0830000000001</v>
      </c>
      <c r="J25" s="51">
        <v>2082.277</v>
      </c>
      <c r="K25" s="51">
        <v>-3246.7766270491779</v>
      </c>
      <c r="L25" s="51">
        <v>-3262.582627049178</v>
      </c>
      <c r="M25" s="61">
        <v>7.2860163927748545</v>
      </c>
      <c r="N25" s="63">
        <v>35.853137320798396</v>
      </c>
      <c r="O25" s="63">
        <v>58.765592309549902</v>
      </c>
      <c r="P25" s="59">
        <v>7.6427250732759138</v>
      </c>
      <c r="Q25" s="64">
        <v>-6.0542763849245063E-3</v>
      </c>
      <c r="R25" s="51">
        <v>7.6487793496608383</v>
      </c>
      <c r="S25" s="51">
        <v>7.5620641867493177E-3</v>
      </c>
      <c r="T25" s="48">
        <v>1268.2</v>
      </c>
      <c r="U25" s="48">
        <v>9</v>
      </c>
      <c r="V25" s="55">
        <v>27</v>
      </c>
    </row>
    <row r="26" spans="1:22" x14ac:dyDescent="0.25">
      <c r="A26" s="5">
        <f t="shared" si="1"/>
        <v>25</v>
      </c>
      <c r="B26" s="5">
        <f t="shared" si="0"/>
        <v>1</v>
      </c>
      <c r="C26" s="28">
        <v>1953</v>
      </c>
      <c r="D26" s="28">
        <v>4</v>
      </c>
      <c r="E26" s="48">
        <v>1399.8</v>
      </c>
      <c r="F26" s="51">
        <v>2052.5320000000002</v>
      </c>
      <c r="G26" s="51">
        <v>-32.886999999999716</v>
      </c>
      <c r="H26" s="51">
        <v>-3292.3276270491779</v>
      </c>
      <c r="I26" s="51">
        <v>2085.4189999999999</v>
      </c>
      <c r="J26" s="51">
        <v>2098.0830000000001</v>
      </c>
      <c r="K26" s="51">
        <v>-3259.4406270491781</v>
      </c>
      <c r="L26" s="51">
        <v>-3246.7766270491779</v>
      </c>
      <c r="M26" s="61">
        <v>-12.85916888923839</v>
      </c>
      <c r="N26" s="63">
        <v>7.2860163927748545</v>
      </c>
      <c r="O26" s="63">
        <v>35.853137320798396</v>
      </c>
      <c r="P26" s="59">
        <v>7.6268294319480452</v>
      </c>
      <c r="Q26" s="64">
        <v>-1.5895641327868582E-2</v>
      </c>
      <c r="R26" s="51">
        <v>7.6427250732759138</v>
      </c>
      <c r="S26" s="51">
        <v>-6.0542763849245063E-3</v>
      </c>
      <c r="T26" s="48">
        <v>1259.7</v>
      </c>
      <c r="U26" s="48">
        <v>8.9</v>
      </c>
      <c r="V26" s="55">
        <v>28</v>
      </c>
    </row>
    <row r="27" spans="1:22" x14ac:dyDescent="0.25">
      <c r="A27" s="5">
        <f t="shared" si="1"/>
        <v>26</v>
      </c>
      <c r="B27" s="5">
        <f t="shared" si="0"/>
        <v>1</v>
      </c>
      <c r="C27" s="28">
        <v>1954</v>
      </c>
      <c r="D27" s="28">
        <v>1</v>
      </c>
      <c r="E27" s="48">
        <v>1407.5</v>
      </c>
      <c r="F27" s="51">
        <v>2042.42</v>
      </c>
      <c r="G27" s="51">
        <v>-10.11200000000008</v>
      </c>
      <c r="H27" s="51">
        <v>-3302.4396270491779</v>
      </c>
      <c r="I27" s="51">
        <v>2052.5320000000002</v>
      </c>
      <c r="J27" s="51">
        <v>2085.4189999999999</v>
      </c>
      <c r="K27" s="51">
        <v>-3292.3276270491779</v>
      </c>
      <c r="L27" s="51">
        <v>-3259.4406270491781</v>
      </c>
      <c r="M27" s="61">
        <v>10.117907281829957</v>
      </c>
      <c r="N27" s="63">
        <v>-12.85916888923839</v>
      </c>
      <c r="O27" s="63">
        <v>7.2860163927748545</v>
      </c>
      <c r="P27" s="59">
        <v>7.6218906582804253</v>
      </c>
      <c r="Q27" s="64">
        <v>-4.9387736676198557E-3</v>
      </c>
      <c r="R27" s="51">
        <v>7.6268294319480452</v>
      </c>
      <c r="S27" s="51">
        <v>-1.5895641327868582E-2</v>
      </c>
      <c r="T27" s="48">
        <v>1264.3</v>
      </c>
      <c r="U27" s="48">
        <v>9.4</v>
      </c>
      <c r="V27" s="55">
        <v>29</v>
      </c>
    </row>
    <row r="28" spans="1:22" x14ac:dyDescent="0.25">
      <c r="A28" s="5">
        <f t="shared" si="1"/>
        <v>27</v>
      </c>
      <c r="B28" s="5">
        <f t="shared" si="0"/>
        <v>1</v>
      </c>
      <c r="C28" s="28">
        <v>1954</v>
      </c>
      <c r="D28" s="28">
        <v>2</v>
      </c>
      <c r="E28" s="48">
        <v>1407.4</v>
      </c>
      <c r="F28" s="51">
        <v>2044.2860000000001</v>
      </c>
      <c r="G28" s="51">
        <v>1.8659999999999854</v>
      </c>
      <c r="H28" s="51">
        <v>-3300.573627049178</v>
      </c>
      <c r="I28" s="51">
        <v>2042.42</v>
      </c>
      <c r="J28" s="51">
        <v>2052.5320000000002</v>
      </c>
      <c r="K28" s="51">
        <v>-3302.4396270491779</v>
      </c>
      <c r="L28" s="51">
        <v>-3292.3276270491779</v>
      </c>
      <c r="M28" s="61">
        <v>22.158041080651401</v>
      </c>
      <c r="N28" s="63">
        <v>10.117907281829957</v>
      </c>
      <c r="O28" s="63">
        <v>-12.85916888923839</v>
      </c>
      <c r="P28" s="59">
        <v>7.6228038632575776</v>
      </c>
      <c r="Q28" s="64">
        <v>9.1320497715230431E-4</v>
      </c>
      <c r="R28" s="51">
        <v>7.6218906582804253</v>
      </c>
      <c r="S28" s="51">
        <v>-4.9387736676198557E-3</v>
      </c>
      <c r="T28" s="48">
        <v>1280.0999999999999</v>
      </c>
      <c r="U28" s="48">
        <v>8.9</v>
      </c>
      <c r="V28" s="55">
        <v>30</v>
      </c>
    </row>
    <row r="29" spans="1:22" x14ac:dyDescent="0.25">
      <c r="A29" s="5">
        <f t="shared" si="1"/>
        <v>28</v>
      </c>
      <c r="B29" s="5">
        <f t="shared" si="0"/>
        <v>1</v>
      </c>
      <c r="C29" s="28">
        <v>1954</v>
      </c>
      <c r="D29" s="28">
        <v>3</v>
      </c>
      <c r="E29" s="48">
        <v>1422.7</v>
      </c>
      <c r="F29" s="51">
        <v>2066.8649999999998</v>
      </c>
      <c r="G29" s="51">
        <v>22.578999999999724</v>
      </c>
      <c r="H29" s="51">
        <v>-3277.9946270491782</v>
      </c>
      <c r="I29" s="51">
        <v>2044.2860000000001</v>
      </c>
      <c r="J29" s="51">
        <v>2042.42</v>
      </c>
      <c r="K29" s="51">
        <v>-3300.573627049178</v>
      </c>
      <c r="L29" s="51">
        <v>-3302.4396270491779</v>
      </c>
      <c r="M29" s="61">
        <v>42.859575330196094</v>
      </c>
      <c r="N29" s="63">
        <v>22.158041080651401</v>
      </c>
      <c r="O29" s="63">
        <v>10.117907281829957</v>
      </c>
      <c r="P29" s="59">
        <v>7.6337882455023998</v>
      </c>
      <c r="Q29" s="64">
        <v>1.0984382244822122E-2</v>
      </c>
      <c r="R29" s="51">
        <v>7.6228038632575776</v>
      </c>
      <c r="S29" s="51">
        <v>9.1320497715230431E-4</v>
      </c>
      <c r="T29" s="48">
        <v>1297.0999999999999</v>
      </c>
      <c r="U29" s="48">
        <v>9.3000000000000007</v>
      </c>
      <c r="V29" s="55">
        <v>31</v>
      </c>
    </row>
    <row r="30" spans="1:22" x14ac:dyDescent="0.25">
      <c r="A30" s="5">
        <f t="shared" si="1"/>
        <v>29</v>
      </c>
      <c r="B30" s="5">
        <f t="shared" si="0"/>
        <v>1</v>
      </c>
      <c r="C30" s="28">
        <v>1954</v>
      </c>
      <c r="D30" s="28">
        <v>4</v>
      </c>
      <c r="E30" s="48">
        <v>1450.6</v>
      </c>
      <c r="F30" s="51">
        <v>2107.8009999999999</v>
      </c>
      <c r="G30" s="51">
        <v>40.936000000000149</v>
      </c>
      <c r="H30" s="51">
        <v>-3237.0586270491781</v>
      </c>
      <c r="I30" s="51">
        <v>2066.8649999999998</v>
      </c>
      <c r="J30" s="51">
        <v>2044.2860000000001</v>
      </c>
      <c r="K30" s="51">
        <v>-3277.9946270491782</v>
      </c>
      <c r="L30" s="51">
        <v>-3300.573627049178</v>
      </c>
      <c r="M30" s="61">
        <v>61.077837291866672</v>
      </c>
      <c r="N30" s="63">
        <v>42.859575330196094</v>
      </c>
      <c r="O30" s="63">
        <v>22.158041080651401</v>
      </c>
      <c r="P30" s="59">
        <v>7.6534005029280374</v>
      </c>
      <c r="Q30" s="64">
        <v>1.9612257425637658E-2</v>
      </c>
      <c r="R30" s="51">
        <v>7.6337882455023998</v>
      </c>
      <c r="S30" s="51">
        <v>1.0984382244822122E-2</v>
      </c>
      <c r="T30" s="48">
        <v>1324</v>
      </c>
      <c r="U30" s="48">
        <v>9.5</v>
      </c>
      <c r="V30" s="55">
        <v>32</v>
      </c>
    </row>
    <row r="31" spans="1:22" x14ac:dyDescent="0.25">
      <c r="A31" s="5">
        <f t="shared" si="1"/>
        <v>30</v>
      </c>
      <c r="B31" s="5">
        <f t="shared" si="0"/>
        <v>1</v>
      </c>
      <c r="C31" s="28">
        <v>1955</v>
      </c>
      <c r="D31" s="28">
        <v>1</v>
      </c>
      <c r="E31" s="48">
        <v>1471.9</v>
      </c>
      <c r="F31" s="51">
        <v>2168.4699999999998</v>
      </c>
      <c r="G31" s="51">
        <v>60.668999999999869</v>
      </c>
      <c r="H31" s="51">
        <v>-3176.3896270491782</v>
      </c>
      <c r="I31" s="51">
        <v>2107.8009999999999</v>
      </c>
      <c r="J31" s="51">
        <v>2066.8649999999998</v>
      </c>
      <c r="K31" s="51">
        <v>-3237.0586270491781</v>
      </c>
      <c r="L31" s="51">
        <v>-3277.9946270491782</v>
      </c>
      <c r="M31" s="61">
        <v>80.559303550909135</v>
      </c>
      <c r="N31" s="63">
        <v>61.077837291866672</v>
      </c>
      <c r="O31" s="63">
        <v>42.859575330196094</v>
      </c>
      <c r="P31" s="59">
        <v>7.681777128731949</v>
      </c>
      <c r="Q31" s="64">
        <v>2.8376625803911537E-2</v>
      </c>
      <c r="R31" s="51">
        <v>7.6534005029280374</v>
      </c>
      <c r="S31" s="51">
        <v>1.9612257425637658E-2</v>
      </c>
      <c r="T31" s="48">
        <v>1353.5</v>
      </c>
      <c r="U31" s="48">
        <v>10</v>
      </c>
      <c r="V31" s="55">
        <v>33</v>
      </c>
    </row>
    <row r="32" spans="1:22" x14ac:dyDescent="0.25">
      <c r="A32" s="5">
        <f t="shared" si="1"/>
        <v>31</v>
      </c>
      <c r="B32" s="5">
        <f t="shared" si="0"/>
        <v>1</v>
      </c>
      <c r="C32" s="28">
        <v>1955</v>
      </c>
      <c r="D32" s="28">
        <v>2</v>
      </c>
      <c r="E32" s="48">
        <v>1506.9</v>
      </c>
      <c r="F32" s="51">
        <v>2204.0079999999998</v>
      </c>
      <c r="G32" s="51">
        <v>35.538000000000011</v>
      </c>
      <c r="H32" s="51">
        <v>-3140.8516270491782</v>
      </c>
      <c r="I32" s="51">
        <v>2168.4699999999998</v>
      </c>
      <c r="J32" s="51">
        <v>2107.8009999999999</v>
      </c>
      <c r="K32" s="51">
        <v>-3176.3896270491782</v>
      </c>
      <c r="L32" s="51">
        <v>-3237.0586270491781</v>
      </c>
      <c r="M32" s="61">
        <v>55.055519191661915</v>
      </c>
      <c r="N32" s="63">
        <v>80.559303550909135</v>
      </c>
      <c r="O32" s="63">
        <v>61.077837291866672</v>
      </c>
      <c r="P32" s="59">
        <v>7.6980328000302825</v>
      </c>
      <c r="Q32" s="64">
        <v>1.6255671298333496E-2</v>
      </c>
      <c r="R32" s="51">
        <v>7.681777128731949</v>
      </c>
      <c r="S32" s="51">
        <v>2.8376625803911537E-2</v>
      </c>
      <c r="T32" s="48">
        <v>1379.1</v>
      </c>
      <c r="U32" s="48">
        <v>10.199999999999999</v>
      </c>
      <c r="V32" s="55">
        <v>34</v>
      </c>
    </row>
    <row r="33" spans="1:22" x14ac:dyDescent="0.25">
      <c r="A33" s="5">
        <f t="shared" si="1"/>
        <v>32</v>
      </c>
      <c r="B33" s="5">
        <f t="shared" si="0"/>
        <v>1</v>
      </c>
      <c r="C33" s="28">
        <v>1955</v>
      </c>
      <c r="D33" s="28">
        <v>3</v>
      </c>
      <c r="E33" s="48">
        <v>1535.3</v>
      </c>
      <c r="F33" s="51">
        <v>2233.36</v>
      </c>
      <c r="G33" s="51">
        <v>29.352000000000317</v>
      </c>
      <c r="H33" s="51">
        <v>-3111.4996270491779</v>
      </c>
      <c r="I33" s="51">
        <v>2204.0079999999998</v>
      </c>
      <c r="J33" s="51">
        <v>2168.4699999999998</v>
      </c>
      <c r="K33" s="51">
        <v>-3140.8516270491782</v>
      </c>
      <c r="L33" s="51">
        <v>-3176.3896270491782</v>
      </c>
      <c r="M33" s="61">
        <v>48.651153789909586</v>
      </c>
      <c r="N33" s="63">
        <v>55.055519191661915</v>
      </c>
      <c r="O33" s="63">
        <v>80.559303550909135</v>
      </c>
      <c r="P33" s="59">
        <v>7.7112624569381705</v>
      </c>
      <c r="Q33" s="64">
        <v>1.3229656907888021E-2</v>
      </c>
      <c r="R33" s="51">
        <v>7.6980328000302825</v>
      </c>
      <c r="S33" s="51">
        <v>1.6255671298333496E-2</v>
      </c>
      <c r="T33" s="48">
        <v>1396.1</v>
      </c>
      <c r="U33" s="48">
        <v>10.8</v>
      </c>
      <c r="V33" s="55">
        <v>35</v>
      </c>
    </row>
    <row r="34" spans="1:22" x14ac:dyDescent="0.25">
      <c r="A34" s="5">
        <f t="shared" si="1"/>
        <v>33</v>
      </c>
      <c r="B34" s="5">
        <f t="shared" si="0"/>
        <v>1</v>
      </c>
      <c r="C34" s="28">
        <v>1955</v>
      </c>
      <c r="D34" s="28">
        <v>4</v>
      </c>
      <c r="E34" s="48">
        <v>1552.7</v>
      </c>
      <c r="F34" s="51">
        <v>2245.337</v>
      </c>
      <c r="G34" s="51">
        <v>11.976999999999862</v>
      </c>
      <c r="H34" s="51">
        <v>-3099.522627049178</v>
      </c>
      <c r="I34" s="51">
        <v>2233.36</v>
      </c>
      <c r="J34" s="51">
        <v>2204.0079999999998</v>
      </c>
      <c r="K34" s="51">
        <v>-3111.4996270491779</v>
      </c>
      <c r="L34" s="51">
        <v>-3140.8516270491782</v>
      </c>
      <c r="M34" s="61">
        <v>31.095798641272722</v>
      </c>
      <c r="N34" s="63">
        <v>48.651153789909586</v>
      </c>
      <c r="O34" s="63">
        <v>55.055519191661915</v>
      </c>
      <c r="P34" s="59">
        <v>7.7166109002693464</v>
      </c>
      <c r="Q34" s="64">
        <v>5.3484433311759005E-3</v>
      </c>
      <c r="R34" s="51">
        <v>7.7112624569381705</v>
      </c>
      <c r="S34" s="51">
        <v>1.3229656907888021E-2</v>
      </c>
      <c r="T34" s="48">
        <v>1413.3</v>
      </c>
      <c r="U34" s="48">
        <v>10.9</v>
      </c>
      <c r="V34" s="55">
        <v>36</v>
      </c>
    </row>
    <row r="35" spans="1:22" x14ac:dyDescent="0.25">
      <c r="A35" s="5">
        <f t="shared" si="1"/>
        <v>34</v>
      </c>
      <c r="B35" s="5">
        <f t="shared" si="0"/>
        <v>1</v>
      </c>
      <c r="C35" s="28">
        <v>1956</v>
      </c>
      <c r="D35" s="28">
        <v>1</v>
      </c>
      <c r="E35" s="48">
        <v>1568.4</v>
      </c>
      <c r="F35" s="51">
        <v>2234.8330000000001</v>
      </c>
      <c r="G35" s="51">
        <v>-10.503999999999905</v>
      </c>
      <c r="H35" s="51">
        <v>-3110.0266270491779</v>
      </c>
      <c r="I35" s="51">
        <v>2245.337</v>
      </c>
      <c r="J35" s="51">
        <v>2233.36</v>
      </c>
      <c r="K35" s="51">
        <v>-3099.522627049178</v>
      </c>
      <c r="L35" s="51">
        <v>-3111.4996270491779</v>
      </c>
      <c r="M35" s="61">
        <v>8.541205236557289</v>
      </c>
      <c r="N35" s="63">
        <v>31.095798641272722</v>
      </c>
      <c r="O35" s="63">
        <v>48.651153789909586</v>
      </c>
      <c r="P35" s="59">
        <v>7.7119217838980223</v>
      </c>
      <c r="Q35" s="64">
        <v>-4.6891163713240758E-3</v>
      </c>
      <c r="R35" s="51">
        <v>7.7166109002693464</v>
      </c>
      <c r="S35" s="51">
        <v>5.3484433311759005E-3</v>
      </c>
      <c r="T35" s="48">
        <v>1415.5</v>
      </c>
      <c r="U35" s="48">
        <v>11.2</v>
      </c>
      <c r="V35" s="55">
        <v>37</v>
      </c>
    </row>
    <row r="36" spans="1:22" x14ac:dyDescent="0.25">
      <c r="A36" s="5">
        <f t="shared" si="1"/>
        <v>35</v>
      </c>
      <c r="B36" s="5">
        <f t="shared" si="0"/>
        <v>1</v>
      </c>
      <c r="C36" s="28">
        <v>1956</v>
      </c>
      <c r="D36" s="28">
        <v>2</v>
      </c>
      <c r="E36" s="48">
        <v>1583.9</v>
      </c>
      <c r="F36" s="51">
        <v>2252.5039999999999</v>
      </c>
      <c r="G36" s="51">
        <v>17.670999999999822</v>
      </c>
      <c r="H36" s="51">
        <v>-3092.3556270491781</v>
      </c>
      <c r="I36" s="51">
        <v>2234.8330000000001</v>
      </c>
      <c r="J36" s="51">
        <v>2245.337</v>
      </c>
      <c r="K36" s="51">
        <v>-3110.0266270491779</v>
      </c>
      <c r="L36" s="51">
        <v>-3099.522627049178</v>
      </c>
      <c r="M36" s="61">
        <v>36.780747703212455</v>
      </c>
      <c r="N36" s="63">
        <v>8.541205236557289</v>
      </c>
      <c r="O36" s="63">
        <v>31.095798641272722</v>
      </c>
      <c r="P36" s="59">
        <v>7.7197977652855778</v>
      </c>
      <c r="Q36" s="64">
        <v>7.8759813875555196E-3</v>
      </c>
      <c r="R36" s="51">
        <v>7.7119217838980223</v>
      </c>
      <c r="S36" s="51">
        <v>-4.6891163713240758E-3</v>
      </c>
      <c r="T36" s="48">
        <v>1420.2</v>
      </c>
      <c r="U36" s="48">
        <v>11.2</v>
      </c>
      <c r="V36" s="55">
        <v>38</v>
      </c>
    </row>
    <row r="37" spans="1:22" x14ac:dyDescent="0.25">
      <c r="A37" s="5">
        <f t="shared" si="1"/>
        <v>36</v>
      </c>
      <c r="B37" s="5">
        <f t="shared" si="0"/>
        <v>1</v>
      </c>
      <c r="C37" s="28">
        <v>1956</v>
      </c>
      <c r="D37" s="28">
        <v>3</v>
      </c>
      <c r="E37" s="48">
        <v>1590.6</v>
      </c>
      <c r="F37" s="51">
        <v>2249.7550000000001</v>
      </c>
      <c r="G37" s="51">
        <v>-2.7489999999997963</v>
      </c>
      <c r="H37" s="51">
        <v>-3095.1046270491779</v>
      </c>
      <c r="I37" s="51">
        <v>2252.5039999999999</v>
      </c>
      <c r="J37" s="51">
        <v>2234.8330000000001</v>
      </c>
      <c r="K37" s="51">
        <v>-3092.3556270491781</v>
      </c>
      <c r="L37" s="51">
        <v>-3110.0266270491779</v>
      </c>
      <c r="M37" s="61">
        <v>16.252167169295262</v>
      </c>
      <c r="N37" s="63">
        <v>36.780747703212455</v>
      </c>
      <c r="O37" s="63">
        <v>8.541205236557289</v>
      </c>
      <c r="P37" s="59">
        <v>7.7185766003807519</v>
      </c>
      <c r="Q37" s="64">
        <v>-1.2211649048259332E-3</v>
      </c>
      <c r="R37" s="51">
        <v>7.7197977652855778</v>
      </c>
      <c r="S37" s="51">
        <v>7.8759813875555196E-3</v>
      </c>
      <c r="T37" s="48">
        <v>1423.4</v>
      </c>
      <c r="U37" s="48">
        <v>11.2</v>
      </c>
      <c r="V37" s="55">
        <v>39</v>
      </c>
    </row>
    <row r="38" spans="1:22" x14ac:dyDescent="0.25">
      <c r="A38" s="5">
        <f t="shared" si="1"/>
        <v>37</v>
      </c>
      <c r="B38" s="5">
        <f t="shared" si="0"/>
        <v>1</v>
      </c>
      <c r="C38" s="28">
        <v>1956</v>
      </c>
      <c r="D38" s="28">
        <v>4</v>
      </c>
      <c r="E38" s="48">
        <v>1615.9</v>
      </c>
      <c r="F38" s="51">
        <v>2286.4699999999998</v>
      </c>
      <c r="G38" s="51">
        <v>36.714999999999691</v>
      </c>
      <c r="H38" s="51">
        <v>-3058.3896270491782</v>
      </c>
      <c r="I38" s="51">
        <v>2249.7550000000001</v>
      </c>
      <c r="J38" s="51">
        <v>2252.5039999999999</v>
      </c>
      <c r="K38" s="51">
        <v>-3095.1046270491779</v>
      </c>
      <c r="L38" s="51">
        <v>-3092.3556270491781</v>
      </c>
      <c r="M38" s="61">
        <v>55.733058566936961</v>
      </c>
      <c r="N38" s="63">
        <v>16.252167169295262</v>
      </c>
      <c r="O38" s="63">
        <v>36.780747703212455</v>
      </c>
      <c r="P38" s="59">
        <v>7.7347644225222041</v>
      </c>
      <c r="Q38" s="64">
        <v>1.6187822141452202E-2</v>
      </c>
      <c r="R38" s="51">
        <v>7.7185766003807519</v>
      </c>
      <c r="S38" s="51">
        <v>-1.2211649048259332E-3</v>
      </c>
      <c r="T38" s="48">
        <v>1442.8</v>
      </c>
      <c r="U38" s="48">
        <v>11.6</v>
      </c>
      <c r="V38" s="55">
        <v>40</v>
      </c>
    </row>
    <row r="39" spans="1:22" x14ac:dyDescent="0.25">
      <c r="A39" s="5">
        <f t="shared" si="1"/>
        <v>38</v>
      </c>
      <c r="B39" s="5">
        <f t="shared" si="0"/>
        <v>1</v>
      </c>
      <c r="C39" s="28">
        <v>1957</v>
      </c>
      <c r="D39" s="28">
        <v>1</v>
      </c>
      <c r="E39" s="48">
        <v>1618.9</v>
      </c>
      <c r="F39" s="51">
        <v>2300.3119999999999</v>
      </c>
      <c r="G39" s="51">
        <v>13.842000000000098</v>
      </c>
      <c r="H39" s="51">
        <v>-3044.5476270491781</v>
      </c>
      <c r="I39" s="51">
        <v>2286.4699999999998</v>
      </c>
      <c r="J39" s="51">
        <v>2249.7550000000001</v>
      </c>
      <c r="K39" s="51">
        <v>-3058.3896270491782</v>
      </c>
      <c r="L39" s="51">
        <v>-3095.1046270491779</v>
      </c>
      <c r="M39" s="61">
        <v>32.634461017121794</v>
      </c>
      <c r="N39" s="63">
        <v>55.733058566936961</v>
      </c>
      <c r="O39" s="63">
        <v>16.252167169295262</v>
      </c>
      <c r="P39" s="59">
        <v>7.7408000448912295</v>
      </c>
      <c r="Q39" s="64">
        <v>6.0356223690254396E-3</v>
      </c>
      <c r="R39" s="51">
        <v>7.7347644225222041</v>
      </c>
      <c r="S39" s="51">
        <v>1.6187822141452202E-2</v>
      </c>
      <c r="T39" s="48">
        <v>1452.7</v>
      </c>
      <c r="U39" s="48">
        <v>11.6</v>
      </c>
      <c r="V39" s="55">
        <v>41</v>
      </c>
    </row>
    <row r="40" spans="1:22" x14ac:dyDescent="0.25">
      <c r="A40" s="5">
        <f t="shared" si="1"/>
        <v>39</v>
      </c>
      <c r="B40" s="5">
        <f t="shared" si="0"/>
        <v>1</v>
      </c>
      <c r="C40" s="28">
        <v>1957</v>
      </c>
      <c r="D40" s="28">
        <v>2</v>
      </c>
      <c r="E40" s="48">
        <v>1629.5</v>
      </c>
      <c r="F40" s="51">
        <v>2294.6179999999999</v>
      </c>
      <c r="G40" s="51">
        <v>-5.69399999999996</v>
      </c>
      <c r="H40" s="51">
        <v>-3050.2416270491781</v>
      </c>
      <c r="I40" s="51">
        <v>2300.3119999999999</v>
      </c>
      <c r="J40" s="51">
        <v>2286.4699999999998</v>
      </c>
      <c r="K40" s="51">
        <v>-3044.5476270491781</v>
      </c>
      <c r="L40" s="51">
        <v>-3058.3896270491782</v>
      </c>
      <c r="M40" s="61">
        <v>13.013408006511781</v>
      </c>
      <c r="N40" s="63">
        <v>32.634461017121794</v>
      </c>
      <c r="O40" s="63">
        <v>55.733058566936961</v>
      </c>
      <c r="P40" s="59">
        <v>7.7383216598387632</v>
      </c>
      <c r="Q40" s="64">
        <v>-2.4783850524663364E-3</v>
      </c>
      <c r="R40" s="51">
        <v>7.7408000448912295</v>
      </c>
      <c r="S40" s="51">
        <v>6.0356223690254396E-3</v>
      </c>
      <c r="T40" s="48">
        <v>1455.1</v>
      </c>
      <c r="U40" s="48">
        <v>11.8</v>
      </c>
      <c r="V40" s="55">
        <v>42</v>
      </c>
    </row>
    <row r="41" spans="1:22" x14ac:dyDescent="0.25">
      <c r="A41" s="5">
        <f t="shared" si="1"/>
        <v>40</v>
      </c>
      <c r="B41" s="5">
        <f t="shared" si="0"/>
        <v>1</v>
      </c>
      <c r="C41" s="28">
        <v>1957</v>
      </c>
      <c r="D41" s="28">
        <v>3</v>
      </c>
      <c r="E41" s="48">
        <v>1637.5</v>
      </c>
      <c r="F41" s="51">
        <v>2317.0010000000002</v>
      </c>
      <c r="G41" s="51">
        <v>22.383000000000266</v>
      </c>
      <c r="H41" s="51">
        <v>-3027.8586270491778</v>
      </c>
      <c r="I41" s="51">
        <v>2294.6179999999999</v>
      </c>
      <c r="J41" s="51">
        <v>2300.3119999999999</v>
      </c>
      <c r="K41" s="51">
        <v>-3050.2416270491781</v>
      </c>
      <c r="L41" s="51">
        <v>-3044.5476270491781</v>
      </c>
      <c r="M41" s="61">
        <v>41.125395135713916</v>
      </c>
      <c r="N41" s="63">
        <v>13.013408006511781</v>
      </c>
      <c r="O41" s="63">
        <v>32.634461017121794</v>
      </c>
      <c r="P41" s="59">
        <v>7.7480289560248599</v>
      </c>
      <c r="Q41" s="64">
        <v>9.70729618609667E-3</v>
      </c>
      <c r="R41" s="51">
        <v>7.7383216598387632</v>
      </c>
      <c r="S41" s="51">
        <v>-2.4783850524663364E-3</v>
      </c>
      <c r="T41" s="48">
        <v>1467</v>
      </c>
      <c r="U41" s="48">
        <v>11.9</v>
      </c>
      <c r="V41" s="55">
        <v>43</v>
      </c>
    </row>
    <row r="42" spans="1:22" x14ac:dyDescent="0.25">
      <c r="A42" s="5">
        <f t="shared" si="1"/>
        <v>41</v>
      </c>
      <c r="B42" s="5">
        <f t="shared" si="0"/>
        <v>1</v>
      </c>
      <c r="C42" s="28">
        <v>1957</v>
      </c>
      <c r="D42" s="28">
        <v>4</v>
      </c>
      <c r="E42" s="48">
        <v>1628.2</v>
      </c>
      <c r="F42" s="51">
        <v>2292.4589999999998</v>
      </c>
      <c r="G42" s="51">
        <v>-24.542000000000371</v>
      </c>
      <c r="H42" s="51">
        <v>-3052.4006270491782</v>
      </c>
      <c r="I42" s="51">
        <v>2317.0010000000002</v>
      </c>
      <c r="J42" s="51">
        <v>2294.6179999999999</v>
      </c>
      <c r="K42" s="51">
        <v>-3027.8586270491778</v>
      </c>
      <c r="L42" s="51">
        <v>-3050.2416270491781</v>
      </c>
      <c r="M42" s="61">
        <v>-5.9371385686995382</v>
      </c>
      <c r="N42" s="63">
        <v>41.125395135713916</v>
      </c>
      <c r="O42" s="63">
        <v>13.013408006511781</v>
      </c>
      <c r="P42" s="59">
        <v>7.7373803195650215</v>
      </c>
      <c r="Q42" s="64">
        <v>-1.0648636459838379E-2</v>
      </c>
      <c r="R42" s="51">
        <v>7.7480289560248599</v>
      </c>
      <c r="S42" s="51">
        <v>9.70729618609667E-3</v>
      </c>
      <c r="T42" s="48">
        <v>1467.8</v>
      </c>
      <c r="U42" s="48">
        <v>11.7</v>
      </c>
      <c r="V42" s="55">
        <v>44</v>
      </c>
    </row>
    <row r="43" spans="1:22" x14ac:dyDescent="0.25">
      <c r="A43" s="5">
        <f t="shared" si="1"/>
        <v>42</v>
      </c>
      <c r="B43" s="5">
        <f t="shared" si="0"/>
        <v>1</v>
      </c>
      <c r="C43" s="28">
        <v>1958</v>
      </c>
      <c r="D43" s="28">
        <v>1</v>
      </c>
      <c r="E43" s="48">
        <v>1613.2</v>
      </c>
      <c r="F43" s="51">
        <v>2230.2190000000001</v>
      </c>
      <c r="G43" s="51">
        <v>-62.239999999999782</v>
      </c>
      <c r="H43" s="51">
        <v>-3114.640627049178</v>
      </c>
      <c r="I43" s="51">
        <v>2292.4589999999998</v>
      </c>
      <c r="J43" s="51">
        <v>2317.0010000000002</v>
      </c>
      <c r="K43" s="51">
        <v>-3052.4006270491782</v>
      </c>
      <c r="L43" s="51">
        <v>-3027.8586270491778</v>
      </c>
      <c r="M43" s="61">
        <v>-43.48433875751607</v>
      </c>
      <c r="N43" s="63">
        <v>-5.9371385686995382</v>
      </c>
      <c r="O43" s="63">
        <v>41.125395135713916</v>
      </c>
      <c r="P43" s="59">
        <v>7.7098550659102703</v>
      </c>
      <c r="Q43" s="64">
        <v>-2.7525253654751225E-2</v>
      </c>
      <c r="R43" s="51">
        <v>7.7373803195650215</v>
      </c>
      <c r="S43" s="51">
        <v>-1.0648636459838379E-2</v>
      </c>
      <c r="T43" s="48">
        <v>1447.3</v>
      </c>
      <c r="U43" s="48">
        <v>11.6</v>
      </c>
      <c r="V43" s="55">
        <v>45</v>
      </c>
    </row>
    <row r="44" spans="1:22" x14ac:dyDescent="0.25">
      <c r="A44" s="5">
        <f t="shared" si="1"/>
        <v>43</v>
      </c>
      <c r="B44" s="5">
        <f t="shared" si="0"/>
        <v>1</v>
      </c>
      <c r="C44" s="28">
        <v>1958</v>
      </c>
      <c r="D44" s="28">
        <v>2</v>
      </c>
      <c r="E44" s="48">
        <v>1623.7</v>
      </c>
      <c r="F44" s="51">
        <v>2243.3739999999998</v>
      </c>
      <c r="G44" s="51">
        <v>13.154999999999745</v>
      </c>
      <c r="H44" s="51">
        <v>-3101.4856270491782</v>
      </c>
      <c r="I44" s="51">
        <v>2230.2190000000001</v>
      </c>
      <c r="J44" s="51">
        <v>2292.4589999999998</v>
      </c>
      <c r="K44" s="51">
        <v>-3114.640627049178</v>
      </c>
      <c r="L44" s="51">
        <v>-3052.4006270491782</v>
      </c>
      <c r="M44" s="61">
        <v>32.293098706749333</v>
      </c>
      <c r="N44" s="63">
        <v>-43.48433875751607</v>
      </c>
      <c r="O44" s="63">
        <v>-5.9371385686995382</v>
      </c>
      <c r="P44" s="59">
        <v>7.7157362615923901</v>
      </c>
      <c r="Q44" s="64">
        <v>5.8811956821198663E-3</v>
      </c>
      <c r="R44" s="51">
        <v>7.7098550659102703</v>
      </c>
      <c r="S44" s="51">
        <v>-2.7525253654751225E-2</v>
      </c>
      <c r="T44" s="48">
        <v>1458.9</v>
      </c>
      <c r="U44" s="48">
        <v>11.7</v>
      </c>
      <c r="V44" s="55">
        <v>46</v>
      </c>
    </row>
    <row r="45" spans="1:22" x14ac:dyDescent="0.25">
      <c r="A45" s="5">
        <f t="shared" si="1"/>
        <v>44</v>
      </c>
      <c r="B45" s="5">
        <f t="shared" si="0"/>
        <v>1</v>
      </c>
      <c r="C45" s="28">
        <v>1958</v>
      </c>
      <c r="D45" s="28">
        <v>3</v>
      </c>
      <c r="E45" s="48">
        <v>1656.8</v>
      </c>
      <c r="F45" s="51">
        <v>2295.2069999999999</v>
      </c>
      <c r="G45" s="51">
        <v>51.833000000000084</v>
      </c>
      <c r="H45" s="51">
        <v>-3049.6526270491781</v>
      </c>
      <c r="I45" s="51">
        <v>2243.3739999999998</v>
      </c>
      <c r="J45" s="51">
        <v>2230.2190000000001</v>
      </c>
      <c r="K45" s="51">
        <v>-3101.4856270491782</v>
      </c>
      <c r="L45" s="51">
        <v>-3114.640627049178</v>
      </c>
      <c r="M45" s="61">
        <v>70.890267009409854</v>
      </c>
      <c r="N45" s="63">
        <v>32.293098706749333</v>
      </c>
      <c r="O45" s="63">
        <v>-43.48433875751607</v>
      </c>
      <c r="P45" s="59">
        <v>7.7385783145056548</v>
      </c>
      <c r="Q45" s="64">
        <v>2.2842052913264688E-2</v>
      </c>
      <c r="R45" s="51">
        <v>7.7157362615923901</v>
      </c>
      <c r="S45" s="51">
        <v>5.8811956821198663E-3</v>
      </c>
      <c r="T45" s="48">
        <v>1482.2</v>
      </c>
      <c r="U45" s="48">
        <v>11.7</v>
      </c>
      <c r="V45" s="55">
        <v>47</v>
      </c>
    </row>
    <row r="46" spans="1:22" x14ac:dyDescent="0.25">
      <c r="A46" s="5">
        <f t="shared" si="1"/>
        <v>45</v>
      </c>
      <c r="B46" s="5">
        <f t="shared" si="0"/>
        <v>1</v>
      </c>
      <c r="C46" s="28">
        <v>1958</v>
      </c>
      <c r="D46" s="28">
        <v>4</v>
      </c>
      <c r="E46" s="48">
        <v>1677.1</v>
      </c>
      <c r="F46" s="51">
        <v>2348.0230000000001</v>
      </c>
      <c r="G46" s="51">
        <v>52.816000000000258</v>
      </c>
      <c r="H46" s="51">
        <v>-2996.8366270491779</v>
      </c>
      <c r="I46" s="51">
        <v>2295.2069999999999</v>
      </c>
      <c r="J46" s="51">
        <v>2243.3739999999998</v>
      </c>
      <c r="K46" s="51">
        <v>-3049.6526270491781</v>
      </c>
      <c r="L46" s="51">
        <v>-3101.4856270491782</v>
      </c>
      <c r="M46" s="61">
        <v>71.55477598940206</v>
      </c>
      <c r="N46" s="63">
        <v>70.890267009409854</v>
      </c>
      <c r="O46" s="63">
        <v>32.293098706749333</v>
      </c>
      <c r="P46" s="59">
        <v>7.7613289764707094</v>
      </c>
      <c r="Q46" s="64">
        <v>2.2750661965054597E-2</v>
      </c>
      <c r="R46" s="51">
        <v>7.7385783145056548</v>
      </c>
      <c r="S46" s="51">
        <v>2.2842052913264688E-2</v>
      </c>
      <c r="T46" s="48">
        <v>1500.9</v>
      </c>
      <c r="U46" s="48">
        <v>11.4</v>
      </c>
      <c r="V46" s="55">
        <v>48</v>
      </c>
    </row>
    <row r="47" spans="1:22" x14ac:dyDescent="0.25">
      <c r="A47" s="5">
        <f t="shared" si="1"/>
        <v>46</v>
      </c>
      <c r="B47" s="5">
        <f t="shared" si="0"/>
        <v>1</v>
      </c>
      <c r="C47" s="28">
        <v>1959</v>
      </c>
      <c r="D47" s="28">
        <v>1</v>
      </c>
      <c r="E47" s="48">
        <v>1688.6</v>
      </c>
      <c r="F47" s="51">
        <v>2392.886</v>
      </c>
      <c r="G47" s="51">
        <v>44.862999999999829</v>
      </c>
      <c r="H47" s="51">
        <v>-2951.973627049178</v>
      </c>
      <c r="I47" s="51">
        <v>2348.0230000000001</v>
      </c>
      <c r="J47" s="51">
        <v>2295.2069999999999</v>
      </c>
      <c r="K47" s="51">
        <v>-2996.8366270491779</v>
      </c>
      <c r="L47" s="51">
        <v>-3049.6526270491781</v>
      </c>
      <c r="M47" s="61">
        <v>63.277244866126239</v>
      </c>
      <c r="N47" s="63">
        <v>71.55477598940206</v>
      </c>
      <c r="O47" s="63">
        <v>70.890267009409854</v>
      </c>
      <c r="P47" s="59">
        <v>7.7802554478266739</v>
      </c>
      <c r="Q47" s="64">
        <v>1.892647135596448E-2</v>
      </c>
      <c r="R47" s="51">
        <v>7.7613289764707094</v>
      </c>
      <c r="S47" s="51">
        <v>2.2750661965054597E-2</v>
      </c>
      <c r="T47" s="48">
        <v>1525.9</v>
      </c>
      <c r="U47" s="48">
        <v>12.1</v>
      </c>
      <c r="V47" s="55">
        <v>49</v>
      </c>
    </row>
    <row r="48" spans="1:22" x14ac:dyDescent="0.25">
      <c r="A48" s="5">
        <f t="shared" si="1"/>
        <v>47</v>
      </c>
      <c r="B48" s="5">
        <f t="shared" si="0"/>
        <v>1</v>
      </c>
      <c r="C48" s="28">
        <v>1959</v>
      </c>
      <c r="D48" s="28">
        <v>2</v>
      </c>
      <c r="E48" s="48">
        <v>1721</v>
      </c>
      <c r="F48" s="51">
        <v>2455.8130000000001</v>
      </c>
      <c r="G48" s="51">
        <v>62.927000000000135</v>
      </c>
      <c r="H48" s="51">
        <v>-2889.0466270491779</v>
      </c>
      <c r="I48" s="51">
        <v>2392.886</v>
      </c>
      <c r="J48" s="51">
        <v>2348.0230000000001</v>
      </c>
      <c r="K48" s="51">
        <v>-2951.973627049178</v>
      </c>
      <c r="L48" s="51">
        <v>-2996.8366270491779</v>
      </c>
      <c r="M48" s="61">
        <v>81.065581434902924</v>
      </c>
      <c r="N48" s="63">
        <v>63.277244866126239</v>
      </c>
      <c r="O48" s="63">
        <v>71.55477598940206</v>
      </c>
      <c r="P48" s="59">
        <v>7.8062131463030848</v>
      </c>
      <c r="Q48" s="64">
        <v>2.595769847641094E-2</v>
      </c>
      <c r="R48" s="51">
        <v>7.7802554478266739</v>
      </c>
      <c r="S48" s="51">
        <v>1.892647135596448E-2</v>
      </c>
      <c r="T48" s="48">
        <v>1551.7</v>
      </c>
      <c r="U48" s="48">
        <v>12.5</v>
      </c>
      <c r="V48" s="55">
        <v>50</v>
      </c>
    </row>
    <row r="49" spans="1:22" x14ac:dyDescent="0.25">
      <c r="A49" s="5">
        <f t="shared" si="1"/>
        <v>48</v>
      </c>
      <c r="B49" s="5">
        <f t="shared" si="0"/>
        <v>1</v>
      </c>
      <c r="C49" s="28">
        <v>1959</v>
      </c>
      <c r="D49" s="28">
        <v>3</v>
      </c>
      <c r="E49" s="48">
        <v>1719.5</v>
      </c>
      <c r="F49" s="51">
        <v>2453.9479999999999</v>
      </c>
      <c r="G49" s="51">
        <v>-1.8650000000002365</v>
      </c>
      <c r="H49" s="51">
        <v>-2890.9116270491782</v>
      </c>
      <c r="I49" s="51">
        <v>2455.8130000000001</v>
      </c>
      <c r="J49" s="51">
        <v>2392.886</v>
      </c>
      <c r="K49" s="51">
        <v>-2889.0466270491779</v>
      </c>
      <c r="L49" s="51">
        <v>-2951.973627049178</v>
      </c>
      <c r="M49" s="61">
        <v>15.886922657366085</v>
      </c>
      <c r="N49" s="63">
        <v>81.065581434902924</v>
      </c>
      <c r="O49" s="63">
        <v>63.277244866126239</v>
      </c>
      <c r="P49" s="59">
        <v>7.8054534351522973</v>
      </c>
      <c r="Q49" s="64">
        <v>-7.5971115078754536E-4</v>
      </c>
      <c r="R49" s="51">
        <v>7.8062131463030848</v>
      </c>
      <c r="S49" s="51">
        <v>2.595769847641094E-2</v>
      </c>
      <c r="T49" s="48">
        <v>1569.2</v>
      </c>
      <c r="U49" s="48">
        <v>12.8</v>
      </c>
      <c r="V49" s="55">
        <v>51</v>
      </c>
    </row>
    <row r="50" spans="1:22" x14ac:dyDescent="0.25">
      <c r="A50" s="5">
        <f t="shared" si="1"/>
        <v>49</v>
      </c>
      <c r="B50" s="5">
        <f t="shared" si="0"/>
        <v>1</v>
      </c>
      <c r="C50" s="28">
        <v>1959</v>
      </c>
      <c r="D50" s="28">
        <v>4</v>
      </c>
      <c r="E50" s="48">
        <v>1733.2</v>
      </c>
      <c r="F50" s="51">
        <v>2462.587</v>
      </c>
      <c r="G50" s="51">
        <v>8.6390000000001237</v>
      </c>
      <c r="H50" s="51">
        <v>-2882.272627049178</v>
      </c>
      <c r="I50" s="51">
        <v>2453.9479999999999</v>
      </c>
      <c r="J50" s="51">
        <v>2455.8130000000001</v>
      </c>
      <c r="K50" s="51">
        <v>-2890.9116270491782</v>
      </c>
      <c r="L50" s="51">
        <v>-2889.0466270491779</v>
      </c>
      <c r="M50" s="61">
        <v>26.402382263260733</v>
      </c>
      <c r="N50" s="63">
        <v>15.886922657366085</v>
      </c>
      <c r="O50" s="63">
        <v>81.065581434902924</v>
      </c>
      <c r="P50" s="59">
        <v>7.8089677023713948</v>
      </c>
      <c r="Q50" s="64">
        <v>3.5142672190975333E-3</v>
      </c>
      <c r="R50" s="51">
        <v>7.8054534351522973</v>
      </c>
      <c r="S50" s="51">
        <v>-7.5971115078754536E-4</v>
      </c>
      <c r="T50" s="48">
        <v>1571.4</v>
      </c>
      <c r="U50" s="48">
        <v>13</v>
      </c>
      <c r="V50" s="55">
        <v>52</v>
      </c>
    </row>
    <row r="51" spans="1:22" x14ac:dyDescent="0.25">
      <c r="A51" s="5">
        <f t="shared" si="1"/>
        <v>50</v>
      </c>
      <c r="B51" s="5">
        <f t="shared" si="0"/>
        <v>1</v>
      </c>
      <c r="C51" s="28">
        <v>1960</v>
      </c>
      <c r="D51" s="28">
        <v>1</v>
      </c>
      <c r="E51" s="48">
        <v>1753.2</v>
      </c>
      <c r="F51" s="51">
        <v>2517.3649999999998</v>
      </c>
      <c r="G51" s="51">
        <v>54.777999999999793</v>
      </c>
      <c r="H51" s="51">
        <v>-2827.4946270491782</v>
      </c>
      <c r="I51" s="51">
        <v>2462.587</v>
      </c>
      <c r="J51" s="51">
        <v>2453.9479999999999</v>
      </c>
      <c r="K51" s="51">
        <v>-2882.272627049178</v>
      </c>
      <c r="L51" s="51">
        <v>-2890.9116270491782</v>
      </c>
      <c r="M51" s="61">
        <v>72.488299402499251</v>
      </c>
      <c r="N51" s="63">
        <v>26.402382263260733</v>
      </c>
      <c r="O51" s="63">
        <v>15.886922657366085</v>
      </c>
      <c r="P51" s="59">
        <v>7.8309679985272584</v>
      </c>
      <c r="Q51" s="64">
        <v>2.200029615586363E-2</v>
      </c>
      <c r="R51" s="51">
        <v>7.8089677023713948</v>
      </c>
      <c r="S51" s="51">
        <v>3.5142672190975333E-3</v>
      </c>
      <c r="T51" s="48">
        <v>1585.6</v>
      </c>
      <c r="U51" s="48">
        <v>13.2</v>
      </c>
      <c r="V51" s="55">
        <v>53</v>
      </c>
    </row>
    <row r="52" spans="1:22" x14ac:dyDescent="0.25">
      <c r="A52" s="5">
        <f t="shared" si="1"/>
        <v>51</v>
      </c>
      <c r="B52" s="5">
        <f t="shared" si="0"/>
        <v>1</v>
      </c>
      <c r="C52" s="28">
        <v>1960</v>
      </c>
      <c r="D52" s="28">
        <v>2</v>
      </c>
      <c r="E52" s="48">
        <v>1761.8</v>
      </c>
      <c r="F52" s="51">
        <v>2504.8000000000002</v>
      </c>
      <c r="G52" s="51">
        <v>-12.5649999999996</v>
      </c>
      <c r="H52" s="51">
        <v>-2840.0596270491778</v>
      </c>
      <c r="I52" s="51">
        <v>2517.3649999999998</v>
      </c>
      <c r="J52" s="51">
        <v>2462.587</v>
      </c>
      <c r="K52" s="51">
        <v>-2827.4946270491782</v>
      </c>
      <c r="L52" s="51">
        <v>-2882.272627049178</v>
      </c>
      <c r="M52" s="61">
        <v>4.8087126509321934</v>
      </c>
      <c r="N52" s="63">
        <v>72.488299402499251</v>
      </c>
      <c r="O52" s="63">
        <v>26.402382263260733</v>
      </c>
      <c r="P52" s="59">
        <v>7.8259641700121962</v>
      </c>
      <c r="Q52" s="64">
        <v>-5.0038285150622031E-3</v>
      </c>
      <c r="R52" s="51">
        <v>7.8309679985272584</v>
      </c>
      <c r="S52" s="51">
        <v>2.200029615586363E-2</v>
      </c>
      <c r="T52" s="48">
        <v>1605.1</v>
      </c>
      <c r="U52" s="48">
        <v>13.2</v>
      </c>
      <c r="V52" s="55">
        <v>54</v>
      </c>
    </row>
    <row r="53" spans="1:22" x14ac:dyDescent="0.25">
      <c r="A53" s="5">
        <f t="shared" si="1"/>
        <v>52</v>
      </c>
      <c r="B53" s="5">
        <f t="shared" si="0"/>
        <v>1</v>
      </c>
      <c r="C53" s="28">
        <v>1960</v>
      </c>
      <c r="D53" s="28">
        <v>3</v>
      </c>
      <c r="E53" s="48">
        <v>1762.8</v>
      </c>
      <c r="F53" s="51">
        <v>2508.7260000000001</v>
      </c>
      <c r="G53" s="51">
        <v>3.9259999999999309</v>
      </c>
      <c r="H53" s="51">
        <v>-2836.1336270491779</v>
      </c>
      <c r="I53" s="51">
        <v>2504.8000000000002</v>
      </c>
      <c r="J53" s="51">
        <v>2517.3649999999998</v>
      </c>
      <c r="K53" s="51">
        <v>-2840.0596270491778</v>
      </c>
      <c r="L53" s="51">
        <v>-2827.4946270491782</v>
      </c>
      <c r="M53" s="61">
        <v>21.376919057398936</v>
      </c>
      <c r="N53" s="63">
        <v>4.8087126509321934</v>
      </c>
      <c r="O53" s="63">
        <v>72.488299402499251</v>
      </c>
      <c r="P53" s="59">
        <v>7.8275303335475988</v>
      </c>
      <c r="Q53" s="64">
        <v>1.5661635354025094E-3</v>
      </c>
      <c r="R53" s="51">
        <v>7.8259641700121962</v>
      </c>
      <c r="S53" s="51">
        <v>-5.0038285150622031E-3</v>
      </c>
      <c r="T53" s="48">
        <v>1598.5</v>
      </c>
      <c r="U53" s="48">
        <v>13.5</v>
      </c>
      <c r="V53" s="55">
        <v>55</v>
      </c>
    </row>
    <row r="54" spans="1:22" x14ac:dyDescent="0.25">
      <c r="A54" s="5">
        <f t="shared" si="1"/>
        <v>53</v>
      </c>
      <c r="B54" s="5">
        <f t="shared" si="0"/>
        <v>1</v>
      </c>
      <c r="C54" s="28">
        <v>1960</v>
      </c>
      <c r="D54" s="28">
        <v>4</v>
      </c>
      <c r="E54" s="48">
        <v>1761.2</v>
      </c>
      <c r="F54" s="51">
        <v>2476.232</v>
      </c>
      <c r="G54" s="51">
        <v>-32.494000000000142</v>
      </c>
      <c r="H54" s="51">
        <v>-2868.627627049178</v>
      </c>
      <c r="I54" s="51">
        <v>2508.7260000000001</v>
      </c>
      <c r="J54" s="51">
        <v>2504.8000000000002</v>
      </c>
      <c r="K54" s="51">
        <v>-2836.1336270491779</v>
      </c>
      <c r="L54" s="51">
        <v>-2840.0596270491778</v>
      </c>
      <c r="M54" s="61">
        <v>-15.067204488306743</v>
      </c>
      <c r="N54" s="63">
        <v>21.376919057398936</v>
      </c>
      <c r="O54" s="63">
        <v>4.8087126509321934</v>
      </c>
      <c r="P54" s="59">
        <v>7.8144933289303085</v>
      </c>
      <c r="Q54" s="64">
        <v>-1.3037004617290293E-2</v>
      </c>
      <c r="R54" s="51">
        <v>7.8275303335475988</v>
      </c>
      <c r="S54" s="51">
        <v>1.5661635354025094E-3</v>
      </c>
      <c r="T54" s="48">
        <v>1600.3</v>
      </c>
      <c r="U54" s="48">
        <v>13.5</v>
      </c>
      <c r="V54" s="55">
        <v>56</v>
      </c>
    </row>
    <row r="55" spans="1:22" x14ac:dyDescent="0.25">
      <c r="A55" s="5">
        <f t="shared" si="1"/>
        <v>54</v>
      </c>
      <c r="B55" s="5">
        <f t="shared" si="0"/>
        <v>1</v>
      </c>
      <c r="C55" s="28">
        <v>1961</v>
      </c>
      <c r="D55" s="28">
        <v>1</v>
      </c>
      <c r="E55" s="48">
        <v>1777.6</v>
      </c>
      <c r="F55" s="51">
        <v>2491.154</v>
      </c>
      <c r="G55" s="51">
        <v>14.922000000000025</v>
      </c>
      <c r="H55" s="51">
        <v>-2853.705627049178</v>
      </c>
      <c r="I55" s="51">
        <v>2476.232</v>
      </c>
      <c r="J55" s="51">
        <v>2508.7260000000001</v>
      </c>
      <c r="K55" s="51">
        <v>-2868.627627049178</v>
      </c>
      <c r="L55" s="51">
        <v>-2836.1336270491779</v>
      </c>
      <c r="M55" s="61">
        <v>32.548456870367318</v>
      </c>
      <c r="N55" s="63">
        <v>-15.067204488306743</v>
      </c>
      <c r="O55" s="63">
        <v>21.376919057398936</v>
      </c>
      <c r="P55" s="59">
        <v>7.8205013359124651</v>
      </c>
      <c r="Q55" s="64">
        <v>6.008006982156644E-3</v>
      </c>
      <c r="R55" s="51">
        <v>7.8144933289303085</v>
      </c>
      <c r="S55" s="51">
        <v>-1.3037004617290293E-2</v>
      </c>
      <c r="T55" s="48">
        <v>1600.2</v>
      </c>
      <c r="U55" s="48">
        <v>13.6</v>
      </c>
      <c r="V55" s="55">
        <v>57</v>
      </c>
    </row>
    <row r="56" spans="1:22" x14ac:dyDescent="0.25">
      <c r="A56" s="5">
        <f t="shared" si="1"/>
        <v>55</v>
      </c>
      <c r="B56" s="5">
        <f t="shared" si="0"/>
        <v>1</v>
      </c>
      <c r="C56" s="28">
        <v>1961</v>
      </c>
      <c r="D56" s="28">
        <v>2</v>
      </c>
      <c r="E56" s="48">
        <v>1804.6</v>
      </c>
      <c r="F56" s="51">
        <v>2537.9810000000002</v>
      </c>
      <c r="G56" s="51">
        <v>46.827000000000226</v>
      </c>
      <c r="H56" s="51">
        <v>-2806.8786270491778</v>
      </c>
      <c r="I56" s="51">
        <v>2491.154</v>
      </c>
      <c r="J56" s="51">
        <v>2476.232</v>
      </c>
      <c r="K56" s="51">
        <v>-2853.705627049178</v>
      </c>
      <c r="L56" s="51">
        <v>-2868.627627049178</v>
      </c>
      <c r="M56" s="61">
        <v>64.361767734092155</v>
      </c>
      <c r="N56" s="63">
        <v>32.548456870367318</v>
      </c>
      <c r="O56" s="63">
        <v>-15.067204488306743</v>
      </c>
      <c r="P56" s="59">
        <v>7.8391241620366978</v>
      </c>
      <c r="Q56" s="64">
        <v>1.8622826124232716E-2</v>
      </c>
      <c r="R56" s="51">
        <v>7.8205013359124651</v>
      </c>
      <c r="S56" s="51">
        <v>6.008006982156644E-3</v>
      </c>
      <c r="T56" s="48">
        <v>1624.2</v>
      </c>
      <c r="U56" s="48">
        <v>13.6</v>
      </c>
      <c r="V56" s="55">
        <v>58</v>
      </c>
    </row>
    <row r="57" spans="1:22" x14ac:dyDescent="0.25">
      <c r="A57" s="5">
        <f t="shared" si="1"/>
        <v>56</v>
      </c>
      <c r="B57" s="5">
        <f t="shared" si="0"/>
        <v>1</v>
      </c>
      <c r="C57" s="28">
        <v>1961</v>
      </c>
      <c r="D57" s="28">
        <v>3</v>
      </c>
      <c r="E57" s="48">
        <v>1829.2</v>
      </c>
      <c r="F57" s="51">
        <v>2579.114</v>
      </c>
      <c r="G57" s="51">
        <v>41.132999999999811</v>
      </c>
      <c r="H57" s="51">
        <v>-2765.745627049178</v>
      </c>
      <c r="I57" s="51">
        <v>2537.9810000000002</v>
      </c>
      <c r="J57" s="51">
        <v>2491.154</v>
      </c>
      <c r="K57" s="51">
        <v>-2806.8786270491778</v>
      </c>
      <c r="L57" s="51">
        <v>-2853.705627049178</v>
      </c>
      <c r="M57" s="61">
        <v>58.380036385454332</v>
      </c>
      <c r="N57" s="63">
        <v>64.361767734092155</v>
      </c>
      <c r="O57" s="63">
        <v>32.548456870367318</v>
      </c>
      <c r="P57" s="59">
        <v>7.8552012080839404</v>
      </c>
      <c r="Q57" s="64">
        <v>1.6077046047242582E-2</v>
      </c>
      <c r="R57" s="51">
        <v>7.8391241620366978</v>
      </c>
      <c r="S57" s="51">
        <v>1.8622826124232716E-2</v>
      </c>
      <c r="T57" s="48">
        <v>1632.1</v>
      </c>
      <c r="U57" s="48">
        <v>13.9</v>
      </c>
      <c r="V57" s="55">
        <v>59</v>
      </c>
    </row>
    <row r="58" spans="1:22" x14ac:dyDescent="0.25">
      <c r="A58" s="5">
        <f t="shared" si="1"/>
        <v>57</v>
      </c>
      <c r="B58" s="5">
        <f t="shared" si="0"/>
        <v>1</v>
      </c>
      <c r="C58" s="28">
        <v>1961</v>
      </c>
      <c r="D58" s="28">
        <v>4</v>
      </c>
      <c r="E58" s="48">
        <v>1865.4</v>
      </c>
      <c r="F58" s="51">
        <v>2631.8310000000001</v>
      </c>
      <c r="G58" s="51">
        <v>52.717000000000098</v>
      </c>
      <c r="H58" s="51">
        <v>-2713.0286270491779</v>
      </c>
      <c r="I58" s="51">
        <v>2579.114</v>
      </c>
      <c r="J58" s="51">
        <v>2537.9810000000002</v>
      </c>
      <c r="K58" s="51">
        <v>-2765.745627049178</v>
      </c>
      <c r="L58" s="51">
        <v>-2806.8786270491778</v>
      </c>
      <c r="M58" s="61">
        <v>69.711292166019575</v>
      </c>
      <c r="N58" s="63">
        <v>58.380036385454332</v>
      </c>
      <c r="O58" s="63">
        <v>64.361767734092155</v>
      </c>
      <c r="P58" s="59">
        <v>7.8754350806572315</v>
      </c>
      <c r="Q58" s="64">
        <v>2.0233872573291123E-2</v>
      </c>
      <c r="R58" s="51">
        <v>7.8552012080839404</v>
      </c>
      <c r="S58" s="51">
        <v>1.6077046047242582E-2</v>
      </c>
      <c r="T58" s="48">
        <v>1664.9</v>
      </c>
      <c r="U58" s="48">
        <v>14.5</v>
      </c>
      <c r="V58" s="55">
        <v>60</v>
      </c>
    </row>
    <row r="59" spans="1:22" x14ac:dyDescent="0.25">
      <c r="A59" s="5">
        <f t="shared" si="1"/>
        <v>58</v>
      </c>
      <c r="B59" s="5">
        <f t="shared" si="0"/>
        <v>1</v>
      </c>
      <c r="C59" s="28">
        <v>1962</v>
      </c>
      <c r="D59" s="28">
        <v>1</v>
      </c>
      <c r="E59" s="48">
        <v>1883.4</v>
      </c>
      <c r="F59" s="51">
        <v>2679.1489999999999</v>
      </c>
      <c r="G59" s="51">
        <v>47.317999999999756</v>
      </c>
      <c r="H59" s="51">
        <v>-2665.7106270491781</v>
      </c>
      <c r="I59" s="51">
        <v>2631.8310000000001</v>
      </c>
      <c r="J59" s="51">
        <v>2579.114</v>
      </c>
      <c r="K59" s="51">
        <v>-2713.0286270491779</v>
      </c>
      <c r="L59" s="51">
        <v>-2765.745627049178</v>
      </c>
      <c r="M59" s="61">
        <v>63.988369354262886</v>
      </c>
      <c r="N59" s="63">
        <v>69.711292166019575</v>
      </c>
      <c r="O59" s="63">
        <v>58.380036385454332</v>
      </c>
      <c r="P59" s="59">
        <v>7.893254485765822</v>
      </c>
      <c r="Q59" s="64">
        <v>1.781940510859048E-2</v>
      </c>
      <c r="R59" s="51">
        <v>7.8754350806572315</v>
      </c>
      <c r="S59" s="51">
        <v>2.0233872573291123E-2</v>
      </c>
      <c r="T59" s="48">
        <v>1682.7</v>
      </c>
      <c r="U59" s="48">
        <v>14.6</v>
      </c>
      <c r="V59" s="55">
        <v>61</v>
      </c>
    </row>
    <row r="60" spans="1:22" x14ac:dyDescent="0.25">
      <c r="A60" s="5">
        <f t="shared" si="1"/>
        <v>59</v>
      </c>
      <c r="B60" s="5">
        <f t="shared" si="0"/>
        <v>1</v>
      </c>
      <c r="C60" s="28">
        <v>1962</v>
      </c>
      <c r="D60" s="28">
        <v>2</v>
      </c>
      <c r="E60" s="48">
        <v>1904.1</v>
      </c>
      <c r="F60" s="51">
        <v>2708.404</v>
      </c>
      <c r="G60" s="51">
        <v>29.255000000000109</v>
      </c>
      <c r="H60" s="51">
        <v>-2636.455627049178</v>
      </c>
      <c r="I60" s="51">
        <v>2679.1489999999999</v>
      </c>
      <c r="J60" s="51">
        <v>2631.8310000000001</v>
      </c>
      <c r="K60" s="51">
        <v>-2665.7106270491781</v>
      </c>
      <c r="L60" s="51">
        <v>-2713.0286270491779</v>
      </c>
      <c r="M60" s="61">
        <v>45.634621026272725</v>
      </c>
      <c r="N60" s="63">
        <v>63.988369354262886</v>
      </c>
      <c r="O60" s="63">
        <v>69.711292166019575</v>
      </c>
      <c r="P60" s="59">
        <v>7.9041148104971226</v>
      </c>
      <c r="Q60" s="64">
        <v>1.0860324731300608E-2</v>
      </c>
      <c r="R60" s="51">
        <v>7.893254485765822</v>
      </c>
      <c r="S60" s="51">
        <v>1.781940510859048E-2</v>
      </c>
      <c r="T60" s="48">
        <v>1703.1</v>
      </c>
      <c r="U60" s="48">
        <v>15</v>
      </c>
      <c r="V60" s="55">
        <v>62</v>
      </c>
    </row>
    <row r="61" spans="1:22" x14ac:dyDescent="0.25">
      <c r="A61" s="5">
        <f t="shared" si="1"/>
        <v>60</v>
      </c>
      <c r="B61" s="5">
        <f t="shared" si="0"/>
        <v>1</v>
      </c>
      <c r="C61" s="28">
        <v>1962</v>
      </c>
      <c r="D61" s="28">
        <v>3</v>
      </c>
      <c r="E61" s="48">
        <v>1914.7</v>
      </c>
      <c r="F61" s="51">
        <v>2733.3389999999999</v>
      </c>
      <c r="G61" s="51">
        <v>24.934999999999945</v>
      </c>
      <c r="H61" s="51">
        <v>-2611.5206270491781</v>
      </c>
      <c r="I61" s="51">
        <v>2708.404</v>
      </c>
      <c r="J61" s="51">
        <v>2679.1489999999999</v>
      </c>
      <c r="K61" s="51">
        <v>-2636.455627049178</v>
      </c>
      <c r="L61" s="51">
        <v>-2665.7106270491781</v>
      </c>
      <c r="M61" s="61">
        <v>41.134861900034139</v>
      </c>
      <c r="N61" s="63">
        <v>45.634621026272725</v>
      </c>
      <c r="O61" s="63">
        <v>63.988369354262886</v>
      </c>
      <c r="P61" s="59">
        <v>7.9132792177528177</v>
      </c>
      <c r="Q61" s="64">
        <v>9.1644072556951173E-3</v>
      </c>
      <c r="R61" s="51">
        <v>7.9041148104971226</v>
      </c>
      <c r="S61" s="51">
        <v>1.0860324731300608E-2</v>
      </c>
      <c r="T61" s="48">
        <v>1717</v>
      </c>
      <c r="U61" s="48">
        <v>15.2</v>
      </c>
      <c r="V61" s="55">
        <v>63</v>
      </c>
    </row>
    <row r="62" spans="1:22" x14ac:dyDescent="0.25">
      <c r="A62" s="5">
        <f t="shared" si="1"/>
        <v>61</v>
      </c>
      <c r="B62" s="5">
        <f t="shared" ref="B62:B125" si="2">IF(C62="","",1)</f>
        <v>1</v>
      </c>
      <c r="C62" s="28">
        <v>1962</v>
      </c>
      <c r="D62" s="28">
        <v>4</v>
      </c>
      <c r="E62" s="48">
        <v>1930.4</v>
      </c>
      <c r="F62" s="51">
        <v>2740.0140000000001</v>
      </c>
      <c r="G62" s="51">
        <v>6.6750000000001819</v>
      </c>
      <c r="H62" s="51">
        <v>-2604.8456270491779</v>
      </c>
      <c r="I62" s="51">
        <v>2733.3389999999999</v>
      </c>
      <c r="J62" s="51">
        <v>2708.404</v>
      </c>
      <c r="K62" s="51">
        <v>-2611.5206270491781</v>
      </c>
      <c r="L62" s="51">
        <v>-2636.455627049178</v>
      </c>
      <c r="M62" s="61">
        <v>22.721647276456679</v>
      </c>
      <c r="N62" s="63">
        <v>41.134861900034139</v>
      </c>
      <c r="O62" s="63">
        <v>45.634621026272725</v>
      </c>
      <c r="P62" s="59">
        <v>7.9157183088581133</v>
      </c>
      <c r="Q62" s="64">
        <v>2.4390911052956099E-3</v>
      </c>
      <c r="R62" s="51">
        <v>7.9132792177528177</v>
      </c>
      <c r="S62" s="51">
        <v>9.1644072556951173E-3</v>
      </c>
      <c r="T62" s="48">
        <v>1741.5</v>
      </c>
      <c r="U62" s="48">
        <v>15.4</v>
      </c>
      <c r="V62" s="55">
        <v>64</v>
      </c>
    </row>
    <row r="63" spans="1:22" x14ac:dyDescent="0.25">
      <c r="A63" s="5">
        <f t="shared" ref="A63:A126" si="3">IF(B63="","",A62+1)</f>
        <v>62</v>
      </c>
      <c r="B63" s="5">
        <f t="shared" si="2"/>
        <v>1</v>
      </c>
      <c r="C63" s="28">
        <v>1963</v>
      </c>
      <c r="D63" s="28">
        <v>1</v>
      </c>
      <c r="E63" s="48">
        <v>1946</v>
      </c>
      <c r="F63" s="51">
        <v>2775.944</v>
      </c>
      <c r="G63" s="51">
        <v>35.929999999999836</v>
      </c>
      <c r="H63" s="51">
        <v>-2568.9156270491781</v>
      </c>
      <c r="I63" s="51">
        <v>2740.0140000000001</v>
      </c>
      <c r="J63" s="51">
        <v>2733.3389999999999</v>
      </c>
      <c r="K63" s="51">
        <v>-2604.8456270491779</v>
      </c>
      <c r="L63" s="51">
        <v>-2611.5206270491781</v>
      </c>
      <c r="M63" s="61">
        <v>51.935632333108515</v>
      </c>
      <c r="N63" s="63">
        <v>22.721647276456679</v>
      </c>
      <c r="O63" s="63">
        <v>41.134861900034139</v>
      </c>
      <c r="P63" s="59">
        <v>7.9287461485125563</v>
      </c>
      <c r="Q63" s="64">
        <v>1.3027839654442985E-2</v>
      </c>
      <c r="R63" s="51">
        <v>7.9157183088581133</v>
      </c>
      <c r="S63" s="51">
        <v>2.4390911052956099E-3</v>
      </c>
      <c r="T63" s="48">
        <v>1753.1</v>
      </c>
      <c r="U63" s="48">
        <v>15.8</v>
      </c>
      <c r="V63" s="55">
        <v>65</v>
      </c>
    </row>
    <row r="64" spans="1:22" x14ac:dyDescent="0.25">
      <c r="A64" s="5">
        <f t="shared" si="3"/>
        <v>63</v>
      </c>
      <c r="B64" s="5">
        <f t="shared" si="2"/>
        <v>1</v>
      </c>
      <c r="C64" s="28">
        <v>1963</v>
      </c>
      <c r="D64" s="28">
        <v>2</v>
      </c>
      <c r="E64" s="48">
        <v>1964.3</v>
      </c>
      <c r="F64" s="51">
        <v>2810.598</v>
      </c>
      <c r="G64" s="51">
        <v>34.653999999999996</v>
      </c>
      <c r="H64" s="51">
        <v>-2534.2616270491781</v>
      </c>
      <c r="I64" s="51">
        <v>2775.944</v>
      </c>
      <c r="J64" s="51">
        <v>2740.0140000000001</v>
      </c>
      <c r="K64" s="51">
        <v>-2568.9156270491781</v>
      </c>
      <c r="L64" s="51">
        <v>-2604.8456270491779</v>
      </c>
      <c r="M64" s="61">
        <v>50.438858263521979</v>
      </c>
      <c r="N64" s="63">
        <v>51.935632333108515</v>
      </c>
      <c r="O64" s="63">
        <v>22.721647276456679</v>
      </c>
      <c r="P64" s="59">
        <v>7.9411525510745609</v>
      </c>
      <c r="Q64" s="64">
        <v>1.2406402562004537E-2</v>
      </c>
      <c r="R64" s="51">
        <v>7.9287461485125563</v>
      </c>
      <c r="S64" s="51">
        <v>1.3027839654442985E-2</v>
      </c>
      <c r="T64" s="48">
        <v>1770</v>
      </c>
      <c r="U64" s="48">
        <v>16.100000000000001</v>
      </c>
      <c r="V64" s="55">
        <v>66</v>
      </c>
    </row>
    <row r="65" spans="1:22" x14ac:dyDescent="0.25">
      <c r="A65" s="5">
        <f t="shared" si="3"/>
        <v>64</v>
      </c>
      <c r="B65" s="5">
        <f t="shared" si="2"/>
        <v>1</v>
      </c>
      <c r="C65" s="28">
        <v>1963</v>
      </c>
      <c r="D65" s="28">
        <v>3</v>
      </c>
      <c r="E65" s="48">
        <v>1986.4</v>
      </c>
      <c r="F65" s="51">
        <v>2863.5120000000002</v>
      </c>
      <c r="G65" s="51">
        <v>52.914000000000215</v>
      </c>
      <c r="H65" s="51">
        <v>-2481.3476270491778</v>
      </c>
      <c r="I65" s="51">
        <v>2810.598</v>
      </c>
      <c r="J65" s="51">
        <v>2775.944</v>
      </c>
      <c r="K65" s="51">
        <v>-2534.2616270491781</v>
      </c>
      <c r="L65" s="51">
        <v>-2568.9156270491781</v>
      </c>
      <c r="M65" s="61">
        <v>68.485924653517941</v>
      </c>
      <c r="N65" s="63">
        <v>50.438858263521979</v>
      </c>
      <c r="O65" s="63">
        <v>51.935632333108515</v>
      </c>
      <c r="P65" s="59">
        <v>7.959804122500878</v>
      </c>
      <c r="Q65" s="64">
        <v>1.8651571426317126E-2</v>
      </c>
      <c r="R65" s="51">
        <v>7.9411525510745609</v>
      </c>
      <c r="S65" s="51">
        <v>1.2406402562004537E-2</v>
      </c>
      <c r="T65" s="48">
        <v>1794</v>
      </c>
      <c r="U65" s="48">
        <v>16.3</v>
      </c>
      <c r="V65" s="55">
        <v>67</v>
      </c>
    </row>
    <row r="66" spans="1:22" x14ac:dyDescent="0.25">
      <c r="A66" s="5">
        <f t="shared" si="3"/>
        <v>65</v>
      </c>
      <c r="B66" s="5">
        <f t="shared" si="2"/>
        <v>1</v>
      </c>
      <c r="C66" s="28">
        <v>1963</v>
      </c>
      <c r="D66" s="28">
        <v>4</v>
      </c>
      <c r="E66" s="48">
        <v>2019.6</v>
      </c>
      <c r="F66" s="51">
        <v>2885.7959999999998</v>
      </c>
      <c r="G66" s="51">
        <v>22.283999999999651</v>
      </c>
      <c r="H66" s="51">
        <v>-2459.0636270491782</v>
      </c>
      <c r="I66" s="51">
        <v>2863.5120000000002</v>
      </c>
      <c r="J66" s="51">
        <v>2810.598</v>
      </c>
      <c r="K66" s="51">
        <v>-2481.3476270491778</v>
      </c>
      <c r="L66" s="51">
        <v>-2534.2616270491781</v>
      </c>
      <c r="M66" s="61">
        <v>37.530791363283242</v>
      </c>
      <c r="N66" s="63">
        <v>68.485924653517941</v>
      </c>
      <c r="O66" s="63">
        <v>50.438858263521979</v>
      </c>
      <c r="P66" s="59">
        <v>7.9675560507647516</v>
      </c>
      <c r="Q66" s="64">
        <v>7.7519282638736087E-3</v>
      </c>
      <c r="R66" s="51">
        <v>7.959804122500878</v>
      </c>
      <c r="S66" s="51">
        <v>1.8651571426317126E-2</v>
      </c>
      <c r="T66" s="48">
        <v>1809.3</v>
      </c>
      <c r="U66" s="48">
        <v>16.8</v>
      </c>
      <c r="V66" s="55">
        <v>68</v>
      </c>
    </row>
    <row r="67" spans="1:22" x14ac:dyDescent="0.25">
      <c r="A67" s="5">
        <f t="shared" si="3"/>
        <v>66</v>
      </c>
      <c r="B67" s="5">
        <f t="shared" si="2"/>
        <v>1</v>
      </c>
      <c r="C67" s="28">
        <v>1964</v>
      </c>
      <c r="D67" s="28">
        <v>1</v>
      </c>
      <c r="E67" s="48">
        <v>2060.6</v>
      </c>
      <c r="F67" s="51">
        <v>2950.49</v>
      </c>
      <c r="G67" s="51">
        <v>64.69399999999996</v>
      </c>
      <c r="H67" s="51">
        <v>-2394.3696270491782</v>
      </c>
      <c r="I67" s="51">
        <v>2885.7959999999998</v>
      </c>
      <c r="J67" s="51">
        <v>2863.5120000000002</v>
      </c>
      <c r="K67" s="51">
        <v>-2459.0636270491782</v>
      </c>
      <c r="L67" s="51">
        <v>-2481.3476270491778</v>
      </c>
      <c r="M67" s="61">
        <v>79.803865970389779</v>
      </c>
      <c r="N67" s="63">
        <v>37.530791363283242</v>
      </c>
      <c r="O67" s="63">
        <v>68.485924653517941</v>
      </c>
      <c r="P67" s="59">
        <v>7.9897265372354216</v>
      </c>
      <c r="Q67" s="64">
        <v>2.2170486470669992E-2</v>
      </c>
      <c r="R67" s="51">
        <v>7.9675560507647516</v>
      </c>
      <c r="S67" s="51">
        <v>7.7519282638736087E-3</v>
      </c>
      <c r="T67" s="48">
        <v>1845.2</v>
      </c>
      <c r="U67" s="48">
        <v>17.5</v>
      </c>
      <c r="V67" s="55">
        <v>69</v>
      </c>
    </row>
    <row r="68" spans="1:22" x14ac:dyDescent="0.25">
      <c r="A68" s="5">
        <f t="shared" si="3"/>
        <v>67</v>
      </c>
      <c r="B68" s="5">
        <f t="shared" si="2"/>
        <v>1</v>
      </c>
      <c r="C68" s="28">
        <v>1964</v>
      </c>
      <c r="D68" s="28">
        <v>2</v>
      </c>
      <c r="E68" s="48">
        <v>2116.8000000000002</v>
      </c>
      <c r="F68" s="51">
        <v>2984.7510000000002</v>
      </c>
      <c r="G68" s="51">
        <v>34.261000000000422</v>
      </c>
      <c r="H68" s="51">
        <v>-2360.1086270491778</v>
      </c>
      <c r="I68" s="51">
        <v>2950.49</v>
      </c>
      <c r="J68" s="51">
        <v>2885.7959999999998</v>
      </c>
      <c r="K68" s="51">
        <v>-2394.3696270491782</v>
      </c>
      <c r="L68" s="51">
        <v>-2459.0636270491782</v>
      </c>
      <c r="M68" s="61">
        <v>48.973349753918228</v>
      </c>
      <c r="N68" s="63">
        <v>79.803865970389779</v>
      </c>
      <c r="O68" s="63">
        <v>37.530791363283242</v>
      </c>
      <c r="P68" s="59">
        <v>8.0012716052618771</v>
      </c>
      <c r="Q68" s="64">
        <v>1.1545068026455496E-2</v>
      </c>
      <c r="R68" s="51">
        <v>7.9897265372354216</v>
      </c>
      <c r="S68" s="51">
        <v>2.2170486470669992E-2</v>
      </c>
      <c r="T68" s="48">
        <v>1877.9</v>
      </c>
      <c r="U68" s="48">
        <v>18</v>
      </c>
      <c r="V68" s="55">
        <v>70</v>
      </c>
    </row>
    <row r="69" spans="1:22" x14ac:dyDescent="0.25">
      <c r="A69" s="5">
        <f t="shared" si="3"/>
        <v>68</v>
      </c>
      <c r="B69" s="5">
        <f t="shared" si="2"/>
        <v>1</v>
      </c>
      <c r="C69" s="28">
        <v>1964</v>
      </c>
      <c r="D69" s="28">
        <v>3</v>
      </c>
      <c r="E69" s="48">
        <v>2144.6</v>
      </c>
      <c r="F69" s="51">
        <v>3025.4920000000002</v>
      </c>
      <c r="G69" s="51">
        <v>40.740999999999985</v>
      </c>
      <c r="H69" s="51">
        <v>-2319.3676270491778</v>
      </c>
      <c r="I69" s="51">
        <v>2984.7510000000002</v>
      </c>
      <c r="J69" s="51">
        <v>2950.49</v>
      </c>
      <c r="K69" s="51">
        <v>-2360.1086270491778</v>
      </c>
      <c r="L69" s="51">
        <v>-2394.3696270491782</v>
      </c>
      <c r="M69" s="61">
        <v>55.242830956308353</v>
      </c>
      <c r="N69" s="63">
        <v>48.973349753918228</v>
      </c>
      <c r="O69" s="63">
        <v>79.803865970389779</v>
      </c>
      <c r="P69" s="59">
        <v>8.0148290018678381</v>
      </c>
      <c r="Q69" s="64">
        <v>1.3557396605961003E-2</v>
      </c>
      <c r="R69" s="51">
        <v>8.0012716052618771</v>
      </c>
      <c r="S69" s="51">
        <v>1.1545068026455496E-2</v>
      </c>
      <c r="T69" s="48">
        <v>1912.6</v>
      </c>
      <c r="U69" s="48">
        <v>18.399999999999999</v>
      </c>
      <c r="V69" s="55">
        <v>71</v>
      </c>
    </row>
    <row r="70" spans="1:22" x14ac:dyDescent="0.25">
      <c r="A70" s="5">
        <f t="shared" si="3"/>
        <v>69</v>
      </c>
      <c r="B70" s="5">
        <f t="shared" si="2"/>
        <v>1</v>
      </c>
      <c r="C70" s="28">
        <v>1964</v>
      </c>
      <c r="D70" s="28">
        <v>4</v>
      </c>
      <c r="E70" s="48">
        <v>2169.4</v>
      </c>
      <c r="F70" s="51">
        <v>3033.64</v>
      </c>
      <c r="G70" s="51">
        <v>8.1479999999996835</v>
      </c>
      <c r="H70" s="51">
        <v>-2311.2196270491781</v>
      </c>
      <c r="I70" s="51">
        <v>3025.4920000000002</v>
      </c>
      <c r="J70" s="51">
        <v>2984.7510000000002</v>
      </c>
      <c r="K70" s="51">
        <v>-2319.3676270491778</v>
      </c>
      <c r="L70" s="51">
        <v>-2360.1086270491778</v>
      </c>
      <c r="M70" s="61">
        <v>22.399495404707068</v>
      </c>
      <c r="N70" s="63">
        <v>55.242830956308353</v>
      </c>
      <c r="O70" s="63">
        <v>48.973349753918228</v>
      </c>
      <c r="P70" s="59">
        <v>8.0175184976277816</v>
      </c>
      <c r="Q70" s="64">
        <v>2.6894957599434832E-3</v>
      </c>
      <c r="R70" s="51">
        <v>8.0148290018678381</v>
      </c>
      <c r="S70" s="51">
        <v>1.3557396605961003E-2</v>
      </c>
      <c r="T70" s="48">
        <v>1918</v>
      </c>
      <c r="U70" s="48">
        <v>18.899999999999999</v>
      </c>
      <c r="V70" s="55">
        <v>72</v>
      </c>
    </row>
    <row r="71" spans="1:22" x14ac:dyDescent="0.25">
      <c r="A71" s="5">
        <f t="shared" si="3"/>
        <v>70</v>
      </c>
      <c r="B71" s="5">
        <f t="shared" si="2"/>
        <v>1</v>
      </c>
      <c r="C71" s="28">
        <v>1965</v>
      </c>
      <c r="D71" s="28">
        <v>1</v>
      </c>
      <c r="E71" s="48">
        <v>2193.3000000000002</v>
      </c>
      <c r="F71" s="51">
        <v>3108.1509999999998</v>
      </c>
      <c r="G71" s="51">
        <v>74.510999999999967</v>
      </c>
      <c r="H71" s="51">
        <v>-2236.7086270491782</v>
      </c>
      <c r="I71" s="51">
        <v>3033.64</v>
      </c>
      <c r="J71" s="51">
        <v>3025.4920000000002</v>
      </c>
      <c r="K71" s="51">
        <v>-2311.2196270491781</v>
      </c>
      <c r="L71" s="51">
        <v>-2319.3676270491778</v>
      </c>
      <c r="M71" s="61">
        <v>88.712429523299306</v>
      </c>
      <c r="N71" s="63">
        <v>22.399495404707068</v>
      </c>
      <c r="O71" s="63">
        <v>55.242830956308353</v>
      </c>
      <c r="P71" s="59">
        <v>8.0417832946059438</v>
      </c>
      <c r="Q71" s="64">
        <v>2.4264796978162195E-2</v>
      </c>
      <c r="R71" s="51">
        <v>8.0175184976277816</v>
      </c>
      <c r="S71" s="51">
        <v>2.6894957599434832E-3</v>
      </c>
      <c r="T71" s="48">
        <v>1960.3</v>
      </c>
      <c r="U71" s="48">
        <v>19.2</v>
      </c>
      <c r="V71" s="55">
        <v>73</v>
      </c>
    </row>
    <row r="72" spans="1:22" x14ac:dyDescent="0.25">
      <c r="A72" s="5">
        <f t="shared" si="3"/>
        <v>71</v>
      </c>
      <c r="B72" s="5">
        <f t="shared" si="2"/>
        <v>1</v>
      </c>
      <c r="C72" s="28">
        <v>1965</v>
      </c>
      <c r="D72" s="28">
        <v>2</v>
      </c>
      <c r="E72" s="48">
        <v>2217.4</v>
      </c>
      <c r="F72" s="51">
        <v>3150.1669999999999</v>
      </c>
      <c r="G72" s="51">
        <v>42.016000000000076</v>
      </c>
      <c r="H72" s="51">
        <v>-2194.6926270491781</v>
      </c>
      <c r="I72" s="51">
        <v>3108.1509999999998</v>
      </c>
      <c r="J72" s="51">
        <v>3033.64</v>
      </c>
      <c r="K72" s="51">
        <v>-2236.7086270491782</v>
      </c>
      <c r="L72" s="51">
        <v>-2311.2196270491781</v>
      </c>
      <c r="M72" s="61">
        <v>55.7595921534421</v>
      </c>
      <c r="N72" s="63">
        <v>88.712429523299306</v>
      </c>
      <c r="O72" s="63">
        <v>22.399495404707068</v>
      </c>
      <c r="P72" s="59">
        <v>8.0552107462874023</v>
      </c>
      <c r="Q72" s="64">
        <v>1.3427451681458535E-2</v>
      </c>
      <c r="R72" s="51">
        <v>8.0417832946059438</v>
      </c>
      <c r="S72" s="51">
        <v>2.4264796978162195E-2</v>
      </c>
      <c r="T72" s="48">
        <v>1982</v>
      </c>
      <c r="U72" s="48">
        <v>19.899999999999999</v>
      </c>
      <c r="V72" s="55">
        <v>74</v>
      </c>
    </row>
    <row r="73" spans="1:22" x14ac:dyDescent="0.25">
      <c r="A73" s="5">
        <f t="shared" si="3"/>
        <v>72</v>
      </c>
      <c r="B73" s="5">
        <f t="shared" si="2"/>
        <v>1</v>
      </c>
      <c r="C73" s="28">
        <v>1965</v>
      </c>
      <c r="D73" s="28">
        <v>3</v>
      </c>
      <c r="E73" s="48">
        <v>2278.4</v>
      </c>
      <c r="F73" s="51">
        <v>3214.076</v>
      </c>
      <c r="G73" s="51">
        <v>63.909000000000106</v>
      </c>
      <c r="H73" s="51">
        <v>-2130.783627049178</v>
      </c>
      <c r="I73" s="51">
        <v>3150.1669999999999</v>
      </c>
      <c r="J73" s="51">
        <v>3108.1509999999998</v>
      </c>
      <c r="K73" s="51">
        <v>-2194.6926270491781</v>
      </c>
      <c r="L73" s="51">
        <v>-2236.7086270491782</v>
      </c>
      <c r="M73" s="61">
        <v>77.394422286819463</v>
      </c>
      <c r="N73" s="63">
        <v>55.7595921534421</v>
      </c>
      <c r="O73" s="63">
        <v>88.712429523299306</v>
      </c>
      <c r="P73" s="59">
        <v>8.0752951925642424</v>
      </c>
      <c r="Q73" s="64">
        <v>2.008444627684014E-2</v>
      </c>
      <c r="R73" s="51">
        <v>8.0552107462874023</v>
      </c>
      <c r="S73" s="51">
        <v>1.3427451681458535E-2</v>
      </c>
      <c r="T73" s="48">
        <v>2016</v>
      </c>
      <c r="U73" s="48">
        <v>20.5</v>
      </c>
      <c r="V73" s="55">
        <v>75</v>
      </c>
    </row>
    <row r="74" spans="1:22" x14ac:dyDescent="0.25">
      <c r="A74" s="5">
        <f t="shared" si="3"/>
        <v>73</v>
      </c>
      <c r="B74" s="5">
        <f t="shared" si="2"/>
        <v>1</v>
      </c>
      <c r="C74" s="28">
        <v>1965</v>
      </c>
      <c r="D74" s="28">
        <v>4</v>
      </c>
      <c r="E74" s="48">
        <v>2324.3000000000002</v>
      </c>
      <c r="F74" s="51">
        <v>3291.826</v>
      </c>
      <c r="G74" s="51">
        <v>77.75</v>
      </c>
      <c r="H74" s="51">
        <v>-2053.033627049178</v>
      </c>
      <c r="I74" s="51">
        <v>3214.076</v>
      </c>
      <c r="J74" s="51">
        <v>3150.1669999999999</v>
      </c>
      <c r="K74" s="51">
        <v>-2130.783627049178</v>
      </c>
      <c r="L74" s="51">
        <v>-2194.6926270491781</v>
      </c>
      <c r="M74" s="61">
        <v>90.842729550576223</v>
      </c>
      <c r="N74" s="63">
        <v>77.394422286819463</v>
      </c>
      <c r="O74" s="63">
        <v>55.7595921534421</v>
      </c>
      <c r="P74" s="59">
        <v>8.0991977049930171</v>
      </c>
      <c r="Q74" s="64">
        <v>2.3902512428774614E-2</v>
      </c>
      <c r="R74" s="51">
        <v>8.0752951925642424</v>
      </c>
      <c r="S74" s="51">
        <v>2.008444627684014E-2</v>
      </c>
      <c r="T74" s="48">
        <v>2072.6999999999998</v>
      </c>
      <c r="U74" s="48">
        <v>21.2</v>
      </c>
      <c r="V74" s="55">
        <v>76</v>
      </c>
    </row>
    <row r="75" spans="1:22" x14ac:dyDescent="0.25">
      <c r="A75" s="5">
        <f t="shared" si="3"/>
        <v>74</v>
      </c>
      <c r="B75" s="5">
        <f t="shared" si="2"/>
        <v>1</v>
      </c>
      <c r="C75" s="28">
        <v>1966</v>
      </c>
      <c r="D75" s="28">
        <v>1</v>
      </c>
      <c r="E75" s="48">
        <v>2345.9</v>
      </c>
      <c r="F75" s="51">
        <v>3372.3249999999998</v>
      </c>
      <c r="G75" s="51">
        <v>80.498999999999796</v>
      </c>
      <c r="H75" s="51">
        <v>-1972.5346270491782</v>
      </c>
      <c r="I75" s="51">
        <v>3291.826</v>
      </c>
      <c r="J75" s="51">
        <v>3214.076</v>
      </c>
      <c r="K75" s="51">
        <v>-2053.033627049178</v>
      </c>
      <c r="L75" s="51">
        <v>-2130.783627049178</v>
      </c>
      <c r="M75" s="61">
        <v>93.113989948284143</v>
      </c>
      <c r="N75" s="63">
        <v>90.842729550576223</v>
      </c>
      <c r="O75" s="63">
        <v>77.394422286819463</v>
      </c>
      <c r="P75" s="59">
        <v>8.12335769644646</v>
      </c>
      <c r="Q75" s="64">
        <v>2.4159991453442942E-2</v>
      </c>
      <c r="R75" s="51">
        <v>8.0991977049930171</v>
      </c>
      <c r="S75" s="51">
        <v>2.3902512428774614E-2</v>
      </c>
      <c r="T75" s="48">
        <v>2103.1999999999998</v>
      </c>
      <c r="U75" s="48">
        <v>21.3</v>
      </c>
      <c r="V75" s="55">
        <v>77</v>
      </c>
    </row>
    <row r="76" spans="1:22" x14ac:dyDescent="0.25">
      <c r="A76" s="5">
        <f t="shared" si="3"/>
        <v>75</v>
      </c>
      <c r="B76" s="5">
        <f t="shared" si="2"/>
        <v>1</v>
      </c>
      <c r="C76" s="28">
        <v>1966</v>
      </c>
      <c r="D76" s="28">
        <v>2</v>
      </c>
      <c r="E76" s="48">
        <v>2351.6999999999998</v>
      </c>
      <c r="F76" s="51">
        <v>3384.0070000000001</v>
      </c>
      <c r="G76" s="51">
        <v>11.682000000000244</v>
      </c>
      <c r="H76" s="51">
        <v>-1960.852627049178</v>
      </c>
      <c r="I76" s="51">
        <v>3372.3249999999998</v>
      </c>
      <c r="J76" s="51">
        <v>3291.826</v>
      </c>
      <c r="K76" s="51">
        <v>-1972.5346270491782</v>
      </c>
      <c r="L76" s="51">
        <v>-2053.033627049178</v>
      </c>
      <c r="M76" s="61">
        <v>23.80235894834982</v>
      </c>
      <c r="N76" s="63">
        <v>93.113989948284143</v>
      </c>
      <c r="O76" s="63">
        <v>90.842729550576223</v>
      </c>
      <c r="P76" s="59">
        <v>8.1268157892818937</v>
      </c>
      <c r="Q76" s="64">
        <v>3.4580928354337459E-3</v>
      </c>
      <c r="R76" s="51">
        <v>8.12335769644646</v>
      </c>
      <c r="S76" s="51">
        <v>2.4159991453442942E-2</v>
      </c>
      <c r="T76" s="48">
        <v>2109</v>
      </c>
      <c r="U76" s="48">
        <v>20.9</v>
      </c>
      <c r="V76" s="55">
        <v>78</v>
      </c>
    </row>
    <row r="77" spans="1:22" x14ac:dyDescent="0.25">
      <c r="A77" s="5">
        <f t="shared" si="3"/>
        <v>76</v>
      </c>
      <c r="B77" s="5">
        <f t="shared" si="2"/>
        <v>1</v>
      </c>
      <c r="C77" s="28">
        <v>1966</v>
      </c>
      <c r="D77" s="28">
        <v>3</v>
      </c>
      <c r="E77" s="48">
        <v>2381.3000000000002</v>
      </c>
      <c r="F77" s="51">
        <v>3406.2919999999999</v>
      </c>
      <c r="G77" s="51">
        <v>22.284999999999854</v>
      </c>
      <c r="H77" s="51">
        <v>-1938.5676270491781</v>
      </c>
      <c r="I77" s="51">
        <v>3384.0070000000001</v>
      </c>
      <c r="J77" s="51">
        <v>3372.3249999999998</v>
      </c>
      <c r="K77" s="51">
        <v>-1960.852627049178</v>
      </c>
      <c r="L77" s="51">
        <v>-1972.5346270491782</v>
      </c>
      <c r="M77" s="61">
        <v>34.33357818906984</v>
      </c>
      <c r="N77" s="63">
        <v>23.80235894834982</v>
      </c>
      <c r="O77" s="63">
        <v>93.113989948284143</v>
      </c>
      <c r="P77" s="59">
        <v>8.1333795886107669</v>
      </c>
      <c r="Q77" s="64">
        <v>6.5637993288731877E-3</v>
      </c>
      <c r="R77" s="51">
        <v>8.1268157892818937</v>
      </c>
      <c r="S77" s="51">
        <v>3.4580928354337459E-3</v>
      </c>
      <c r="T77" s="48">
        <v>2133.1</v>
      </c>
      <c r="U77" s="48">
        <v>20.5</v>
      </c>
      <c r="V77" s="55">
        <v>79</v>
      </c>
    </row>
    <row r="78" spans="1:22" x14ac:dyDescent="0.25">
      <c r="A78" s="5">
        <f t="shared" si="3"/>
        <v>77</v>
      </c>
      <c r="B78" s="5">
        <f t="shared" si="2"/>
        <v>1</v>
      </c>
      <c r="C78" s="28">
        <v>1966</v>
      </c>
      <c r="D78" s="28">
        <v>4</v>
      </c>
      <c r="E78" s="48">
        <v>2408.6</v>
      </c>
      <c r="F78" s="51">
        <v>3433.681</v>
      </c>
      <c r="G78" s="51">
        <v>27.389000000000124</v>
      </c>
      <c r="H78" s="51">
        <v>-1911.178627049178</v>
      </c>
      <c r="I78" s="51">
        <v>3406.2919999999999</v>
      </c>
      <c r="J78" s="51">
        <v>3384.0070000000001</v>
      </c>
      <c r="K78" s="51">
        <v>-1938.5676270491781</v>
      </c>
      <c r="L78" s="51">
        <v>-1960.852627049178</v>
      </c>
      <c r="M78" s="61">
        <v>39.30064665161558</v>
      </c>
      <c r="N78" s="63">
        <v>34.33357818906984</v>
      </c>
      <c r="O78" s="63">
        <v>23.80235894834982</v>
      </c>
      <c r="P78" s="59">
        <v>8.1413881425588759</v>
      </c>
      <c r="Q78" s="64">
        <v>8.008553948108954E-3</v>
      </c>
      <c r="R78" s="51">
        <v>8.1333795886107669</v>
      </c>
      <c r="S78" s="51">
        <v>6.5637993288731877E-3</v>
      </c>
      <c r="T78" s="48">
        <v>2142</v>
      </c>
      <c r="U78" s="48">
        <v>20</v>
      </c>
      <c r="V78" s="55">
        <v>80</v>
      </c>
    </row>
    <row r="79" spans="1:22" x14ac:dyDescent="0.25">
      <c r="A79" s="5">
        <f t="shared" si="3"/>
        <v>78</v>
      </c>
      <c r="B79" s="5">
        <f t="shared" si="2"/>
        <v>1</v>
      </c>
      <c r="C79" s="28">
        <v>1967</v>
      </c>
      <c r="D79" s="28">
        <v>1</v>
      </c>
      <c r="E79" s="48">
        <v>2445</v>
      </c>
      <c r="F79" s="51">
        <v>3464.114</v>
      </c>
      <c r="G79" s="51">
        <v>30.432999999999993</v>
      </c>
      <c r="H79" s="51">
        <v>-1880.745627049178</v>
      </c>
      <c r="I79" s="51">
        <v>3433.681</v>
      </c>
      <c r="J79" s="51">
        <v>3406.2919999999999</v>
      </c>
      <c r="K79" s="51">
        <v>-1911.178627049178</v>
      </c>
      <c r="L79" s="51">
        <v>-1938.5676270491781</v>
      </c>
      <c r="M79" s="61">
        <v>42.176353275831843</v>
      </c>
      <c r="N79" s="63">
        <v>39.30064665161558</v>
      </c>
      <c r="O79" s="63">
        <v>34.33357818906984</v>
      </c>
      <c r="P79" s="59">
        <v>8.1502121790715218</v>
      </c>
      <c r="Q79" s="64">
        <v>8.8240365126459608E-3</v>
      </c>
      <c r="R79" s="51">
        <v>8.1413881425588759</v>
      </c>
      <c r="S79" s="51">
        <v>8.008553948108954E-3</v>
      </c>
      <c r="T79" s="48">
        <v>2154.6</v>
      </c>
      <c r="U79" s="48">
        <v>21.1</v>
      </c>
      <c r="V79" s="55">
        <v>81</v>
      </c>
    </row>
    <row r="80" spans="1:22" x14ac:dyDescent="0.25">
      <c r="A80" s="5">
        <f t="shared" si="3"/>
        <v>79</v>
      </c>
      <c r="B80" s="5">
        <f t="shared" si="2"/>
        <v>1</v>
      </c>
      <c r="C80" s="28">
        <v>1967</v>
      </c>
      <c r="D80" s="28">
        <v>2</v>
      </c>
      <c r="E80" s="48">
        <v>2464.5</v>
      </c>
      <c r="F80" s="51">
        <v>3464.31</v>
      </c>
      <c r="G80" s="51">
        <v>0.19599999999991269</v>
      </c>
      <c r="H80" s="51">
        <v>-1880.5496270491781</v>
      </c>
      <c r="I80" s="51">
        <v>3464.114</v>
      </c>
      <c r="J80" s="51">
        <v>3433.681</v>
      </c>
      <c r="K80" s="51">
        <v>-1880.745627049178</v>
      </c>
      <c r="L80" s="51">
        <v>-1911.178627049178</v>
      </c>
      <c r="M80" s="61">
        <v>11.752355856969189</v>
      </c>
      <c r="N80" s="63">
        <v>42.176353275831843</v>
      </c>
      <c r="O80" s="63">
        <v>39.30064665161558</v>
      </c>
      <c r="P80" s="59">
        <v>8.1502687575950219</v>
      </c>
      <c r="Q80" s="64">
        <v>5.6578523500050437E-5</v>
      </c>
      <c r="R80" s="51">
        <v>8.1502121790715218</v>
      </c>
      <c r="S80" s="51">
        <v>8.8240365126459608E-3</v>
      </c>
      <c r="T80" s="48">
        <v>2183.4</v>
      </c>
      <c r="U80" s="48">
        <v>21.7</v>
      </c>
      <c r="V80" s="55">
        <v>82</v>
      </c>
    </row>
    <row r="81" spans="1:22" x14ac:dyDescent="0.25">
      <c r="A81" s="5">
        <f t="shared" si="3"/>
        <v>80</v>
      </c>
      <c r="B81" s="5">
        <f t="shared" si="2"/>
        <v>1</v>
      </c>
      <c r="C81" s="28">
        <v>1967</v>
      </c>
      <c r="D81" s="28">
        <v>3</v>
      </c>
      <c r="E81" s="48">
        <v>2488.1</v>
      </c>
      <c r="F81" s="51">
        <v>3491.7979999999998</v>
      </c>
      <c r="G81" s="51">
        <v>27.487999999999829</v>
      </c>
      <c r="H81" s="51">
        <v>-1853.0616270491782</v>
      </c>
      <c r="I81" s="51">
        <v>3464.31</v>
      </c>
      <c r="J81" s="51">
        <v>3464.114</v>
      </c>
      <c r="K81" s="51">
        <v>-1880.5496270491781</v>
      </c>
      <c r="L81" s="51">
        <v>-1880.745627049178</v>
      </c>
      <c r="M81" s="61">
        <v>39.043151523052074</v>
      </c>
      <c r="N81" s="63">
        <v>11.752355856969189</v>
      </c>
      <c r="O81" s="63">
        <v>42.176353275831843</v>
      </c>
      <c r="P81" s="59">
        <v>8.1581720687800185</v>
      </c>
      <c r="Q81" s="64">
        <v>7.9033111849966531E-3</v>
      </c>
      <c r="R81" s="51">
        <v>8.1502687575950219</v>
      </c>
      <c r="S81" s="51">
        <v>5.6578523500050437E-5</v>
      </c>
      <c r="T81" s="48">
        <v>2194.5</v>
      </c>
      <c r="U81" s="48">
        <v>22.1</v>
      </c>
      <c r="V81" s="55">
        <v>83</v>
      </c>
    </row>
    <row r="82" spans="1:22" x14ac:dyDescent="0.25">
      <c r="A82" s="5">
        <f t="shared" si="3"/>
        <v>81</v>
      </c>
      <c r="B82" s="5">
        <f t="shared" si="2"/>
        <v>1</v>
      </c>
      <c r="C82" s="28">
        <v>1967</v>
      </c>
      <c r="D82" s="28">
        <v>4</v>
      </c>
      <c r="E82" s="48">
        <v>2506.1</v>
      </c>
      <c r="F82" s="51">
        <v>3518.2049999999999</v>
      </c>
      <c r="G82" s="51">
        <v>26.407000000000153</v>
      </c>
      <c r="H82" s="51">
        <v>-1826.6546270491781</v>
      </c>
      <c r="I82" s="51">
        <v>3491.7979999999998</v>
      </c>
      <c r="J82" s="51">
        <v>3464.31</v>
      </c>
      <c r="K82" s="51">
        <v>-1853.0616270491782</v>
      </c>
      <c r="L82" s="51">
        <v>-1880.5496270491781</v>
      </c>
      <c r="M82" s="61">
        <v>37.793249835749521</v>
      </c>
      <c r="N82" s="63">
        <v>39.043151523052074</v>
      </c>
      <c r="O82" s="63">
        <v>11.752355856969189</v>
      </c>
      <c r="P82" s="59">
        <v>8.1657061953450807</v>
      </c>
      <c r="Q82" s="64">
        <v>7.5341265650621381E-3</v>
      </c>
      <c r="R82" s="51">
        <v>8.1581720687800185</v>
      </c>
      <c r="S82" s="51">
        <v>7.9033111849966531E-3</v>
      </c>
      <c r="T82" s="48">
        <v>2207.8000000000002</v>
      </c>
      <c r="U82" s="48">
        <v>21.2</v>
      </c>
      <c r="V82" s="55">
        <v>84</v>
      </c>
    </row>
    <row r="83" spans="1:22" x14ac:dyDescent="0.25">
      <c r="A83" s="5">
        <f t="shared" si="3"/>
        <v>82</v>
      </c>
      <c r="B83" s="5">
        <f t="shared" si="2"/>
        <v>1</v>
      </c>
      <c r="C83" s="28">
        <v>1968</v>
      </c>
      <c r="D83" s="28">
        <v>1</v>
      </c>
      <c r="E83" s="48">
        <v>2549.8000000000002</v>
      </c>
      <c r="F83" s="51">
        <v>3590.6550000000002</v>
      </c>
      <c r="G83" s="51">
        <v>72.450000000000273</v>
      </c>
      <c r="H83" s="51">
        <v>-1754.2046270491778</v>
      </c>
      <c r="I83" s="51">
        <v>3518.2049999999999</v>
      </c>
      <c r="J83" s="51">
        <v>3491.7979999999998</v>
      </c>
      <c r="K83" s="51">
        <v>-1826.6546270491781</v>
      </c>
      <c r="L83" s="51">
        <v>-1853.0616270491782</v>
      </c>
      <c r="M83" s="61">
        <v>83.673990418672702</v>
      </c>
      <c r="N83" s="63">
        <v>37.793249835749521</v>
      </c>
      <c r="O83" s="63">
        <v>39.043151523052074</v>
      </c>
      <c r="P83" s="59">
        <v>8.1860899160936</v>
      </c>
      <c r="Q83" s="64">
        <v>2.0383720748519352E-2</v>
      </c>
      <c r="R83" s="51">
        <v>8.1657061953450807</v>
      </c>
      <c r="S83" s="51">
        <v>7.5341265650621381E-3</v>
      </c>
      <c r="T83" s="48">
        <v>2260.3000000000002</v>
      </c>
      <c r="U83" s="48">
        <v>22.6</v>
      </c>
      <c r="V83" s="55">
        <v>85</v>
      </c>
    </row>
    <row r="84" spans="1:22" x14ac:dyDescent="0.25">
      <c r="A84" s="5">
        <f t="shared" si="3"/>
        <v>83</v>
      </c>
      <c r="B84" s="5">
        <f t="shared" si="2"/>
        <v>1</v>
      </c>
      <c r="C84" s="28">
        <v>1968</v>
      </c>
      <c r="D84" s="28">
        <v>2</v>
      </c>
      <c r="E84" s="48">
        <v>2592.3000000000002</v>
      </c>
      <c r="F84" s="51">
        <v>3651.6179999999999</v>
      </c>
      <c r="G84" s="51">
        <v>60.962999999999738</v>
      </c>
      <c r="H84" s="51">
        <v>-1693.2416270491781</v>
      </c>
      <c r="I84" s="51">
        <v>3590.6550000000002</v>
      </c>
      <c r="J84" s="51">
        <v>3518.2049999999999</v>
      </c>
      <c r="K84" s="51">
        <v>-1754.2046270491778</v>
      </c>
      <c r="L84" s="51">
        <v>-1826.6546270491781</v>
      </c>
      <c r="M84" s="61">
        <v>71.741816988626169</v>
      </c>
      <c r="N84" s="63">
        <v>83.673990418672702</v>
      </c>
      <c r="O84" s="63">
        <v>37.793249835749521</v>
      </c>
      <c r="P84" s="59">
        <v>8.2029256360248173</v>
      </c>
      <c r="Q84" s="64">
        <v>1.6835719931217241E-2</v>
      </c>
      <c r="R84" s="51">
        <v>8.1860899160936</v>
      </c>
      <c r="S84" s="51">
        <v>2.0383720748519352E-2</v>
      </c>
      <c r="T84" s="48">
        <v>2295.1</v>
      </c>
      <c r="U84" s="48">
        <v>23.4</v>
      </c>
      <c r="V84" s="55">
        <v>86</v>
      </c>
    </row>
    <row r="85" spans="1:22" x14ac:dyDescent="0.25">
      <c r="A85" s="5">
        <f t="shared" si="3"/>
        <v>84</v>
      </c>
      <c r="B85" s="5">
        <f t="shared" si="2"/>
        <v>1</v>
      </c>
      <c r="C85" s="28">
        <v>1968</v>
      </c>
      <c r="D85" s="28">
        <v>3</v>
      </c>
      <c r="E85" s="48">
        <v>2597.1</v>
      </c>
      <c r="F85" s="51">
        <v>3676.4549999999999</v>
      </c>
      <c r="G85" s="51">
        <v>24.836999999999989</v>
      </c>
      <c r="H85" s="51">
        <v>-1668.4046270491781</v>
      </c>
      <c r="I85" s="51">
        <v>3651.6179999999999</v>
      </c>
      <c r="J85" s="51">
        <v>3590.6550000000002</v>
      </c>
      <c r="K85" s="51">
        <v>-1693.2416270491781</v>
      </c>
      <c r="L85" s="51">
        <v>-1754.2046270491778</v>
      </c>
      <c r="M85" s="61">
        <v>35.24122612850374</v>
      </c>
      <c r="N85" s="63">
        <v>71.741816988626169</v>
      </c>
      <c r="O85" s="63">
        <v>83.673990418672702</v>
      </c>
      <c r="P85" s="59">
        <v>8.2097042516592875</v>
      </c>
      <c r="Q85" s="64">
        <v>6.778615634470242E-3</v>
      </c>
      <c r="R85" s="51">
        <v>8.2029256360248173</v>
      </c>
      <c r="S85" s="51">
        <v>1.6835719931217241E-2</v>
      </c>
      <c r="T85" s="48">
        <v>2338.1999999999998</v>
      </c>
      <c r="U85" s="48">
        <v>24</v>
      </c>
      <c r="V85" s="55">
        <v>87</v>
      </c>
    </row>
    <row r="86" spans="1:22" x14ac:dyDescent="0.25">
      <c r="A86" s="5">
        <f t="shared" si="3"/>
        <v>85</v>
      </c>
      <c r="B86" s="5">
        <f t="shared" si="2"/>
        <v>1</v>
      </c>
      <c r="C86" s="28">
        <v>1968</v>
      </c>
      <c r="D86" s="28">
        <v>4</v>
      </c>
      <c r="E86" s="48">
        <v>2613.6999999999998</v>
      </c>
      <c r="F86" s="51">
        <v>3691.9659999999999</v>
      </c>
      <c r="G86" s="51">
        <v>15.510999999999967</v>
      </c>
      <c r="H86" s="51">
        <v>-1652.8936270491781</v>
      </c>
      <c r="I86" s="51">
        <v>3676.4549999999999</v>
      </c>
      <c r="J86" s="51">
        <v>3651.6179999999999</v>
      </c>
      <c r="K86" s="51">
        <v>-1668.4046270491781</v>
      </c>
      <c r="L86" s="51">
        <v>-1693.2416270491781</v>
      </c>
      <c r="M86" s="61">
        <v>25.762613671884537</v>
      </c>
      <c r="N86" s="63">
        <v>35.24122612850374</v>
      </c>
      <c r="O86" s="63">
        <v>71.741816988626169</v>
      </c>
      <c r="P86" s="59">
        <v>8.2139143864795798</v>
      </c>
      <c r="Q86" s="64">
        <v>4.2101348202923106E-3</v>
      </c>
      <c r="R86" s="51">
        <v>8.2097042516592875</v>
      </c>
      <c r="S86" s="51">
        <v>6.778615634470242E-3</v>
      </c>
      <c r="T86" s="48">
        <v>2348.6</v>
      </c>
      <c r="U86" s="48">
        <v>24.2</v>
      </c>
      <c r="V86" s="55">
        <v>88</v>
      </c>
    </row>
    <row r="87" spans="1:22" x14ac:dyDescent="0.25">
      <c r="A87" s="5">
        <f t="shared" si="3"/>
        <v>86</v>
      </c>
      <c r="B87" s="5">
        <f t="shared" si="2"/>
        <v>1</v>
      </c>
      <c r="C87" s="28">
        <v>1969</v>
      </c>
      <c r="D87" s="28">
        <v>1</v>
      </c>
      <c r="E87" s="48">
        <v>2617.5</v>
      </c>
      <c r="F87" s="51">
        <v>3750.18</v>
      </c>
      <c r="G87" s="51">
        <v>58.213999999999942</v>
      </c>
      <c r="H87" s="51">
        <v>-1594.6796270491782</v>
      </c>
      <c r="I87" s="51">
        <v>3691.9659999999999</v>
      </c>
      <c r="J87" s="51">
        <v>3676.4549999999999</v>
      </c>
      <c r="K87" s="51">
        <v>-1652.8936270491781</v>
      </c>
      <c r="L87" s="51">
        <v>-1668.4046270491781</v>
      </c>
      <c r="M87" s="61">
        <v>68.3703053892973</v>
      </c>
      <c r="N87" s="63">
        <v>25.762613671884537</v>
      </c>
      <c r="O87" s="63">
        <v>35.24122612850374</v>
      </c>
      <c r="P87" s="59">
        <v>8.2295591178124941</v>
      </c>
      <c r="Q87" s="64">
        <v>1.5644731332914219E-2</v>
      </c>
      <c r="R87" s="51">
        <v>8.2139143864795798</v>
      </c>
      <c r="S87" s="51">
        <v>4.2101348202923106E-3</v>
      </c>
      <c r="T87" s="48">
        <v>2375</v>
      </c>
      <c r="U87" s="48">
        <v>24</v>
      </c>
      <c r="V87" s="55">
        <v>89</v>
      </c>
    </row>
    <row r="88" spans="1:22" x14ac:dyDescent="0.25">
      <c r="A88" s="5">
        <f t="shared" si="3"/>
        <v>87</v>
      </c>
      <c r="B88" s="5">
        <f t="shared" si="2"/>
        <v>1</v>
      </c>
      <c r="C88" s="28">
        <v>1969</v>
      </c>
      <c r="D88" s="28">
        <v>2</v>
      </c>
      <c r="E88" s="48">
        <v>2643.5</v>
      </c>
      <c r="F88" s="51">
        <v>3760.8809999999999</v>
      </c>
      <c r="G88" s="51">
        <v>10.701000000000022</v>
      </c>
      <c r="H88" s="51">
        <v>-1583.9786270491782</v>
      </c>
      <c r="I88" s="51">
        <v>3750.18</v>
      </c>
      <c r="J88" s="51">
        <v>3691.9659999999999</v>
      </c>
      <c r="K88" s="51">
        <v>-1594.6796270491782</v>
      </c>
      <c r="L88" s="51">
        <v>-1652.8936270491781</v>
      </c>
      <c r="M88" s="61">
        <v>20.499605926817139</v>
      </c>
      <c r="N88" s="63">
        <v>68.3703053892973</v>
      </c>
      <c r="O88" s="63">
        <v>25.762613671884537</v>
      </c>
      <c r="P88" s="59">
        <v>8.2324085174486257</v>
      </c>
      <c r="Q88" s="64">
        <v>2.8493996361316221E-3</v>
      </c>
      <c r="R88" s="51">
        <v>8.2295591178124941</v>
      </c>
      <c r="S88" s="51">
        <v>1.5644731332914219E-2</v>
      </c>
      <c r="T88" s="48">
        <v>2390</v>
      </c>
      <c r="U88" s="48">
        <v>24.1</v>
      </c>
      <c r="V88" s="55">
        <v>90</v>
      </c>
    </row>
    <row r="89" spans="1:22" x14ac:dyDescent="0.25">
      <c r="A89" s="5">
        <f t="shared" si="3"/>
        <v>88</v>
      </c>
      <c r="B89" s="5">
        <f t="shared" si="2"/>
        <v>1</v>
      </c>
      <c r="C89" s="28">
        <v>1969</v>
      </c>
      <c r="D89" s="28">
        <v>3</v>
      </c>
      <c r="E89" s="48">
        <v>2696.6</v>
      </c>
      <c r="F89" s="51">
        <v>3784.2449999999999</v>
      </c>
      <c r="G89" s="51">
        <v>23.364000000000033</v>
      </c>
      <c r="H89" s="51">
        <v>-1560.6146270491781</v>
      </c>
      <c r="I89" s="51">
        <v>3760.8809999999999</v>
      </c>
      <c r="J89" s="51">
        <v>3750.18</v>
      </c>
      <c r="K89" s="51">
        <v>-1583.9786270491782</v>
      </c>
      <c r="L89" s="51">
        <v>-1594.6796270491782</v>
      </c>
      <c r="M89" s="61">
        <v>33.096852981683696</v>
      </c>
      <c r="N89" s="63">
        <v>20.499605926817139</v>
      </c>
      <c r="O89" s="63">
        <v>68.3703053892973</v>
      </c>
      <c r="P89" s="59">
        <v>8.2386016743760297</v>
      </c>
      <c r="Q89" s="64">
        <v>6.1931569274040754E-3</v>
      </c>
      <c r="R89" s="51">
        <v>8.2324085174486257</v>
      </c>
      <c r="S89" s="51">
        <v>2.8493996361316221E-3</v>
      </c>
      <c r="T89" s="48">
        <v>2401</v>
      </c>
      <c r="U89" s="48">
        <v>24.3</v>
      </c>
      <c r="V89" s="55">
        <v>91</v>
      </c>
    </row>
    <row r="90" spans="1:22" x14ac:dyDescent="0.25">
      <c r="A90" s="5">
        <f t="shared" si="3"/>
        <v>89</v>
      </c>
      <c r="B90" s="5">
        <f t="shared" si="2"/>
        <v>1</v>
      </c>
      <c r="C90" s="28">
        <v>1969</v>
      </c>
      <c r="D90" s="28">
        <v>4</v>
      </c>
      <c r="E90" s="48">
        <v>2716.1</v>
      </c>
      <c r="F90" s="51">
        <v>3766.28</v>
      </c>
      <c r="G90" s="51">
        <v>-17.964999999999691</v>
      </c>
      <c r="H90" s="51">
        <v>-1578.5796270491778</v>
      </c>
      <c r="I90" s="51">
        <v>3784.2449999999999</v>
      </c>
      <c r="J90" s="51">
        <v>3760.8809999999999</v>
      </c>
      <c r="K90" s="51">
        <v>-1560.6146270491781</v>
      </c>
      <c r="L90" s="51">
        <v>-1583.9786270491782</v>
      </c>
      <c r="M90" s="61">
        <v>-8.3757085368749813</v>
      </c>
      <c r="N90" s="63">
        <v>33.096852981683696</v>
      </c>
      <c r="O90" s="63">
        <v>20.499605926817139</v>
      </c>
      <c r="P90" s="59">
        <v>8.2338430558956937</v>
      </c>
      <c r="Q90" s="64">
        <v>-4.7586184803360965E-3</v>
      </c>
      <c r="R90" s="51">
        <v>8.2386016743760297</v>
      </c>
      <c r="S90" s="51">
        <v>6.1931569274040754E-3</v>
      </c>
      <c r="T90" s="48">
        <v>2419.8000000000002</v>
      </c>
      <c r="U90" s="48">
        <v>24.6</v>
      </c>
      <c r="V90" s="55">
        <v>92</v>
      </c>
    </row>
    <row r="91" spans="1:22" x14ac:dyDescent="0.25">
      <c r="A91" s="5">
        <f t="shared" si="3"/>
        <v>90</v>
      </c>
      <c r="B91" s="5">
        <f t="shared" si="2"/>
        <v>1</v>
      </c>
      <c r="C91" s="28">
        <v>1970</v>
      </c>
      <c r="D91" s="28">
        <v>1</v>
      </c>
      <c r="E91" s="48">
        <v>2729.4</v>
      </c>
      <c r="F91" s="51">
        <v>3759.9969999999998</v>
      </c>
      <c r="G91" s="51">
        <v>-6.2830000000003565</v>
      </c>
      <c r="H91" s="51">
        <v>-1584.8626270491782</v>
      </c>
      <c r="I91" s="51">
        <v>3766.28</v>
      </c>
      <c r="J91" s="51">
        <v>3784.2449999999999</v>
      </c>
      <c r="K91" s="51">
        <v>-1578.5796270491778</v>
      </c>
      <c r="L91" s="51">
        <v>-1560.6146270491781</v>
      </c>
      <c r="M91" s="61">
        <v>3.416678497917701</v>
      </c>
      <c r="N91" s="63">
        <v>-8.3757085368749813</v>
      </c>
      <c r="O91" s="63">
        <v>33.096852981683696</v>
      </c>
      <c r="P91" s="59">
        <v>8.2321734385112819</v>
      </c>
      <c r="Q91" s="64">
        <v>-1.6696173844117368E-3</v>
      </c>
      <c r="R91" s="51">
        <v>8.2338430558956937</v>
      </c>
      <c r="S91" s="51">
        <v>-4.7586184803360965E-3</v>
      </c>
      <c r="T91" s="48">
        <v>2434.4</v>
      </c>
      <c r="U91" s="48">
        <v>24.5</v>
      </c>
      <c r="V91" s="55">
        <v>93</v>
      </c>
    </row>
    <row r="92" spans="1:22" x14ac:dyDescent="0.25">
      <c r="A92" s="5">
        <f t="shared" si="3"/>
        <v>91</v>
      </c>
      <c r="B92" s="5">
        <f t="shared" si="2"/>
        <v>1</v>
      </c>
      <c r="C92" s="28">
        <v>1970</v>
      </c>
      <c r="D92" s="28">
        <v>2</v>
      </c>
      <c r="E92" s="48">
        <v>2777.4</v>
      </c>
      <c r="F92" s="51">
        <v>3767.0659999999998</v>
      </c>
      <c r="G92" s="51">
        <v>7.06899999999996</v>
      </c>
      <c r="H92" s="51">
        <v>-1577.7936270491782</v>
      </c>
      <c r="I92" s="51">
        <v>3759.9969999999998</v>
      </c>
      <c r="J92" s="51">
        <v>3766.28</v>
      </c>
      <c r="K92" s="51">
        <v>-1584.8626270491782</v>
      </c>
      <c r="L92" s="51">
        <v>-1578.5796270491778</v>
      </c>
      <c r="M92" s="61">
        <v>16.807284773431775</v>
      </c>
      <c r="N92" s="63">
        <v>3.416678497917701</v>
      </c>
      <c r="O92" s="63">
        <v>-8.3757085368749813</v>
      </c>
      <c r="P92" s="59">
        <v>8.2340517281119574</v>
      </c>
      <c r="Q92" s="64">
        <v>1.8782896006754868E-3</v>
      </c>
      <c r="R92" s="51">
        <v>8.2321734385112819</v>
      </c>
      <c r="S92" s="51">
        <v>-1.6696173844117368E-3</v>
      </c>
      <c r="T92" s="48">
        <v>2445.6999999999998</v>
      </c>
      <c r="U92" s="48">
        <v>24.3</v>
      </c>
      <c r="V92" s="55">
        <v>94</v>
      </c>
    </row>
    <row r="93" spans="1:22" x14ac:dyDescent="0.25">
      <c r="A93" s="5">
        <f t="shared" si="3"/>
        <v>92</v>
      </c>
      <c r="B93" s="5">
        <f t="shared" si="2"/>
        <v>1</v>
      </c>
      <c r="C93" s="28">
        <v>1970</v>
      </c>
      <c r="D93" s="28">
        <v>3</v>
      </c>
      <c r="E93" s="48">
        <v>2814.6</v>
      </c>
      <c r="F93" s="51">
        <v>3800.5410000000002</v>
      </c>
      <c r="G93" s="51">
        <v>33.475000000000364</v>
      </c>
      <c r="H93" s="51">
        <v>-1544.3186270491778</v>
      </c>
      <c r="I93" s="51">
        <v>3767.0659999999998</v>
      </c>
      <c r="J93" s="51">
        <v>3759.9969999999998</v>
      </c>
      <c r="K93" s="51">
        <v>-1577.7936270491782</v>
      </c>
      <c r="L93" s="51">
        <v>-1584.8626270491782</v>
      </c>
      <c r="M93" s="61">
        <v>43.169848873128558</v>
      </c>
      <c r="N93" s="63">
        <v>16.807284773431775</v>
      </c>
      <c r="O93" s="63">
        <v>3.416678497917701</v>
      </c>
      <c r="P93" s="59">
        <v>8.2428987040021084</v>
      </c>
      <c r="Q93" s="64">
        <v>8.8469758901510431E-3</v>
      </c>
      <c r="R93" s="51">
        <v>8.2340517281119574</v>
      </c>
      <c r="S93" s="51">
        <v>1.8782896006754868E-3</v>
      </c>
      <c r="T93" s="48">
        <v>2467.1</v>
      </c>
      <c r="U93" s="48">
        <v>24.2</v>
      </c>
      <c r="V93" s="55">
        <v>95</v>
      </c>
    </row>
    <row r="94" spans="1:22" x14ac:dyDescent="0.25">
      <c r="A94" s="5">
        <f t="shared" si="3"/>
        <v>93</v>
      </c>
      <c r="B94" s="5">
        <f t="shared" si="2"/>
        <v>1</v>
      </c>
      <c r="C94" s="28">
        <v>1970</v>
      </c>
      <c r="D94" s="28">
        <v>4</v>
      </c>
      <c r="E94" s="48">
        <v>2804.4</v>
      </c>
      <c r="F94" s="51">
        <v>3759.8009999999999</v>
      </c>
      <c r="G94" s="51">
        <v>-40.740000000000236</v>
      </c>
      <c r="H94" s="51">
        <v>-1585.0586270491781</v>
      </c>
      <c r="I94" s="51">
        <v>3800.5410000000002</v>
      </c>
      <c r="J94" s="51">
        <v>3767.0659999999998</v>
      </c>
      <c r="K94" s="51">
        <v>-1544.3186270491778</v>
      </c>
      <c r="L94" s="51">
        <v>-1577.7936270491782</v>
      </c>
      <c r="M94" s="61">
        <v>-31.250840299691617</v>
      </c>
      <c r="N94" s="63">
        <v>43.169848873128558</v>
      </c>
      <c r="O94" s="63">
        <v>16.807284773431775</v>
      </c>
      <c r="P94" s="59">
        <v>8.2321213094514203</v>
      </c>
      <c r="Q94" s="64">
        <v>-1.0777394550688157E-2</v>
      </c>
      <c r="R94" s="51">
        <v>8.2428987040021084</v>
      </c>
      <c r="S94" s="51">
        <v>8.8469758901510431E-3</v>
      </c>
      <c r="T94" s="48">
        <v>2460.1</v>
      </c>
      <c r="U94" s="48">
        <v>24.2</v>
      </c>
      <c r="V94" s="55">
        <v>96</v>
      </c>
    </row>
    <row r="95" spans="1:22" x14ac:dyDescent="0.25">
      <c r="A95" s="5">
        <f t="shared" si="3"/>
        <v>94</v>
      </c>
      <c r="B95" s="5">
        <f t="shared" si="2"/>
        <v>1</v>
      </c>
      <c r="C95" s="28">
        <v>1971</v>
      </c>
      <c r="D95" s="28">
        <v>1</v>
      </c>
      <c r="E95" s="48">
        <v>2863.6</v>
      </c>
      <c r="F95" s="51">
        <v>3864.0569999999998</v>
      </c>
      <c r="G95" s="51">
        <v>104.25599999999986</v>
      </c>
      <c r="H95" s="51">
        <v>-1480.8026270491782</v>
      </c>
      <c r="I95" s="51">
        <v>3759.8009999999999</v>
      </c>
      <c r="J95" s="51">
        <v>3800.5410000000002</v>
      </c>
      <c r="K95" s="51">
        <v>-1585.0586270491781</v>
      </c>
      <c r="L95" s="51">
        <v>-1544.3186270491778</v>
      </c>
      <c r="M95" s="61">
        <v>113.9954891073487</v>
      </c>
      <c r="N95" s="63">
        <v>-31.250840299691617</v>
      </c>
      <c r="O95" s="63">
        <v>43.169848873128558</v>
      </c>
      <c r="P95" s="59">
        <v>8.2594729467764001</v>
      </c>
      <c r="Q95" s="64">
        <v>2.7351637324979805E-2</v>
      </c>
      <c r="R95" s="51">
        <v>8.2321213094514203</v>
      </c>
      <c r="S95" s="51">
        <v>-1.0777394550688157E-2</v>
      </c>
      <c r="T95" s="48">
        <v>2507.4</v>
      </c>
      <c r="U95" s="48">
        <v>25</v>
      </c>
      <c r="V95" s="55">
        <v>97</v>
      </c>
    </row>
    <row r="96" spans="1:22" x14ac:dyDescent="0.25">
      <c r="A96" s="5">
        <f t="shared" si="3"/>
        <v>95</v>
      </c>
      <c r="B96" s="5">
        <f t="shared" si="2"/>
        <v>1</v>
      </c>
      <c r="C96" s="28">
        <v>1971</v>
      </c>
      <c r="D96" s="28">
        <v>2</v>
      </c>
      <c r="E96" s="48">
        <v>2904.6</v>
      </c>
      <c r="F96" s="51">
        <v>3885.8510000000001</v>
      </c>
      <c r="G96" s="51">
        <v>21.794000000000324</v>
      </c>
      <c r="H96" s="51">
        <v>-1459.0086270491779</v>
      </c>
      <c r="I96" s="51">
        <v>3864.0569999999998</v>
      </c>
      <c r="J96" s="51">
        <v>3759.8009999999999</v>
      </c>
      <c r="K96" s="51">
        <v>-1480.8026270491782</v>
      </c>
      <c r="L96" s="51">
        <v>-1585.0586270491781</v>
      </c>
      <c r="M96" s="61">
        <v>30.892881776460626</v>
      </c>
      <c r="N96" s="63">
        <v>113.9954891073487</v>
      </c>
      <c r="O96" s="63">
        <v>-31.250840299691617</v>
      </c>
      <c r="P96" s="59">
        <v>8.2650972864333685</v>
      </c>
      <c r="Q96" s="64">
        <v>5.6243396569684023E-3</v>
      </c>
      <c r="R96" s="51">
        <v>8.2594729467764001</v>
      </c>
      <c r="S96" s="51">
        <v>2.7351637324979805E-2</v>
      </c>
      <c r="T96" s="48">
        <v>2530.5</v>
      </c>
      <c r="U96" s="48">
        <v>25</v>
      </c>
      <c r="V96" s="55">
        <v>98</v>
      </c>
    </row>
    <row r="97" spans="1:22" x14ac:dyDescent="0.25">
      <c r="A97" s="5">
        <f t="shared" si="3"/>
        <v>96</v>
      </c>
      <c r="B97" s="5">
        <f t="shared" si="2"/>
        <v>1</v>
      </c>
      <c r="C97" s="28">
        <v>1971</v>
      </c>
      <c r="D97" s="28">
        <v>3</v>
      </c>
      <c r="E97" s="48">
        <v>2916.4</v>
      </c>
      <c r="F97" s="51">
        <v>3916.6759999999999</v>
      </c>
      <c r="G97" s="51">
        <v>30.824999999999818</v>
      </c>
      <c r="H97" s="51">
        <v>-1428.1836270491781</v>
      </c>
      <c r="I97" s="51">
        <v>3885.8510000000001</v>
      </c>
      <c r="J97" s="51">
        <v>3864.0569999999998</v>
      </c>
      <c r="K97" s="51">
        <v>-1459.0086270491779</v>
      </c>
      <c r="L97" s="51">
        <v>-1480.8026270491782</v>
      </c>
      <c r="M97" s="61">
        <v>39.789967218359152</v>
      </c>
      <c r="N97" s="63">
        <v>30.892881776460626</v>
      </c>
      <c r="O97" s="63">
        <v>113.9954891073487</v>
      </c>
      <c r="P97" s="59">
        <v>8.2729986138800786</v>
      </c>
      <c r="Q97" s="64">
        <v>7.9013274467101269E-3</v>
      </c>
      <c r="R97" s="51">
        <v>8.2650972864333685</v>
      </c>
      <c r="S97" s="51">
        <v>5.6243396569684023E-3</v>
      </c>
      <c r="T97" s="48">
        <v>2550.6999999999998</v>
      </c>
      <c r="U97" s="48">
        <v>25.2</v>
      </c>
      <c r="V97" s="55">
        <v>99</v>
      </c>
    </row>
    <row r="98" spans="1:22" x14ac:dyDescent="0.25">
      <c r="A98" s="5">
        <f t="shared" si="3"/>
        <v>97</v>
      </c>
      <c r="B98" s="5">
        <f t="shared" si="2"/>
        <v>1</v>
      </c>
      <c r="C98" s="28">
        <v>1971</v>
      </c>
      <c r="D98" s="28">
        <v>4</v>
      </c>
      <c r="E98" s="48">
        <v>2946.8</v>
      </c>
      <c r="F98" s="51">
        <v>3927.8670000000002</v>
      </c>
      <c r="G98" s="51">
        <v>11.191000000000258</v>
      </c>
      <c r="H98" s="51">
        <v>-1416.9926270491778</v>
      </c>
      <c r="I98" s="51">
        <v>3916.6759999999999</v>
      </c>
      <c r="J98" s="51">
        <v>3885.8510000000001</v>
      </c>
      <c r="K98" s="51">
        <v>-1428.1836270491781</v>
      </c>
      <c r="L98" s="51">
        <v>-1459.0086270491779</v>
      </c>
      <c r="M98" s="61">
        <v>19.966561131662957</v>
      </c>
      <c r="N98" s="63">
        <v>39.789967218359152</v>
      </c>
      <c r="O98" s="63">
        <v>30.892881776460626</v>
      </c>
      <c r="P98" s="59">
        <v>8.2758518094306428</v>
      </c>
      <c r="Q98" s="64">
        <v>2.8531955505641804E-3</v>
      </c>
      <c r="R98" s="51">
        <v>8.2729986138800786</v>
      </c>
      <c r="S98" s="51">
        <v>7.9013274467101269E-3</v>
      </c>
      <c r="T98" s="48">
        <v>2593.1999999999998</v>
      </c>
      <c r="U98" s="48">
        <v>24.9</v>
      </c>
      <c r="V98" s="55">
        <v>100</v>
      </c>
    </row>
    <row r="99" spans="1:22" x14ac:dyDescent="0.25">
      <c r="A99" s="5">
        <f t="shared" si="3"/>
        <v>98</v>
      </c>
      <c r="B99" s="5">
        <f t="shared" si="2"/>
        <v>1</v>
      </c>
      <c r="C99" s="28">
        <v>1972</v>
      </c>
      <c r="D99" s="28">
        <v>1</v>
      </c>
      <c r="E99" s="48">
        <v>2965</v>
      </c>
      <c r="F99" s="51">
        <v>3997.6660000000002</v>
      </c>
      <c r="G99" s="51">
        <v>69.798999999999978</v>
      </c>
      <c r="H99" s="51">
        <v>-1347.1936270491778</v>
      </c>
      <c r="I99" s="51">
        <v>3927.8670000000002</v>
      </c>
      <c r="J99" s="51">
        <v>3916.6759999999999</v>
      </c>
      <c r="K99" s="51">
        <v>-1416.9926270491778</v>
      </c>
      <c r="L99" s="51">
        <v>-1428.1836270491781</v>
      </c>
      <c r="M99" s="61">
        <v>78.505797351736646</v>
      </c>
      <c r="N99" s="63">
        <v>19.966561131662957</v>
      </c>
      <c r="O99" s="63">
        <v>39.789967218359152</v>
      </c>
      <c r="P99" s="59">
        <v>8.2934659697996516</v>
      </c>
      <c r="Q99" s="64">
        <v>1.7614160369008758E-2</v>
      </c>
      <c r="R99" s="51">
        <v>8.2758518094306428</v>
      </c>
      <c r="S99" s="51">
        <v>2.8531955505641804E-3</v>
      </c>
      <c r="T99" s="48">
        <v>2627.6</v>
      </c>
      <c r="U99" s="48">
        <v>26.1</v>
      </c>
      <c r="V99" s="55">
        <v>101</v>
      </c>
    </row>
    <row r="100" spans="1:22" x14ac:dyDescent="0.25">
      <c r="A100" s="5">
        <f t="shared" si="3"/>
        <v>99</v>
      </c>
      <c r="B100" s="5">
        <f t="shared" si="2"/>
        <v>1</v>
      </c>
      <c r="C100" s="28">
        <v>1972</v>
      </c>
      <c r="D100" s="28">
        <v>2</v>
      </c>
      <c r="E100" s="48">
        <v>2991.5</v>
      </c>
      <c r="F100" s="51">
        <v>4092.105</v>
      </c>
      <c r="G100" s="51">
        <v>94.438999999999851</v>
      </c>
      <c r="H100" s="51">
        <v>-1252.754627049178</v>
      </c>
      <c r="I100" s="51">
        <v>3997.6660000000002</v>
      </c>
      <c r="J100" s="51">
        <v>3927.8670000000002</v>
      </c>
      <c r="K100" s="51">
        <v>-1347.1936270491778</v>
      </c>
      <c r="L100" s="51">
        <v>-1416.9926270491778</v>
      </c>
      <c r="M100" s="61">
        <v>102.71691315237445</v>
      </c>
      <c r="N100" s="63">
        <v>78.505797351736646</v>
      </c>
      <c r="O100" s="63">
        <v>19.966561131662957</v>
      </c>
      <c r="P100" s="59">
        <v>8.316814786566356</v>
      </c>
      <c r="Q100" s="64">
        <v>2.3348816766704417E-2</v>
      </c>
      <c r="R100" s="51">
        <v>8.2934659697996516</v>
      </c>
      <c r="S100" s="51">
        <v>1.7614160369008758E-2</v>
      </c>
      <c r="T100" s="48">
        <v>2677.3</v>
      </c>
      <c r="U100" s="48">
        <v>26.4</v>
      </c>
      <c r="V100" s="55">
        <v>102</v>
      </c>
    </row>
    <row r="101" spans="1:22" x14ac:dyDescent="0.25">
      <c r="A101" s="5">
        <f t="shared" si="3"/>
        <v>100</v>
      </c>
      <c r="B101" s="5">
        <f t="shared" si="2"/>
        <v>1</v>
      </c>
      <c r="C101" s="28">
        <v>1972</v>
      </c>
      <c r="D101" s="28">
        <v>3</v>
      </c>
      <c r="E101" s="48">
        <v>3053.6</v>
      </c>
      <c r="F101" s="51">
        <v>4131.0789999999997</v>
      </c>
      <c r="G101" s="51">
        <v>38.973999999999705</v>
      </c>
      <c r="H101" s="51">
        <v>-1213.7806270491783</v>
      </c>
      <c r="I101" s="51">
        <v>4092.105</v>
      </c>
      <c r="J101" s="51">
        <v>3997.6660000000002</v>
      </c>
      <c r="K101" s="51">
        <v>-1252.754627049178</v>
      </c>
      <c r="L101" s="51">
        <v>-1347.1936270491778</v>
      </c>
      <c r="M101" s="61">
        <v>46.67162697487106</v>
      </c>
      <c r="N101" s="63">
        <v>102.71691315237445</v>
      </c>
      <c r="O101" s="63">
        <v>78.505797351736646</v>
      </c>
      <c r="P101" s="59">
        <v>8.3262939109127707</v>
      </c>
      <c r="Q101" s="64">
        <v>9.4791243464147357E-3</v>
      </c>
      <c r="R101" s="51">
        <v>8.316814786566356</v>
      </c>
      <c r="S101" s="51">
        <v>2.3348816766704417E-2</v>
      </c>
      <c r="T101" s="48">
        <v>2718.4</v>
      </c>
      <c r="U101" s="48">
        <v>27.1</v>
      </c>
      <c r="V101" s="55">
        <v>103</v>
      </c>
    </row>
    <row r="102" spans="1:22" x14ac:dyDescent="0.25">
      <c r="A102" s="5">
        <f t="shared" si="3"/>
        <v>101</v>
      </c>
      <c r="B102" s="5">
        <f t="shared" si="2"/>
        <v>1</v>
      </c>
      <c r="C102" s="28">
        <v>1972</v>
      </c>
      <c r="D102" s="28">
        <v>4</v>
      </c>
      <c r="E102" s="48">
        <v>3175</v>
      </c>
      <c r="F102" s="51">
        <v>4198.7179999999998</v>
      </c>
      <c r="G102" s="51">
        <v>67.639000000000124</v>
      </c>
      <c r="H102" s="51">
        <v>-1146.1416270491782</v>
      </c>
      <c r="I102" s="51">
        <v>4131.0789999999997</v>
      </c>
      <c r="J102" s="51">
        <v>4092.105</v>
      </c>
      <c r="K102" s="51">
        <v>-1213.7806270491783</v>
      </c>
      <c r="L102" s="51">
        <v>-1252.754627049178</v>
      </c>
      <c r="M102" s="61">
        <v>75.097148862206041</v>
      </c>
      <c r="N102" s="63">
        <v>46.67162697487106</v>
      </c>
      <c r="O102" s="63">
        <v>102.71691315237445</v>
      </c>
      <c r="P102" s="59">
        <v>8.3425345195815925</v>
      </c>
      <c r="Q102" s="64">
        <v>1.6240608668821821E-2</v>
      </c>
      <c r="R102" s="51">
        <v>8.3262939109127707</v>
      </c>
      <c r="S102" s="51">
        <v>9.4791243464147357E-3</v>
      </c>
      <c r="T102" s="48">
        <v>2781.7</v>
      </c>
      <c r="U102" s="48">
        <v>27.7</v>
      </c>
      <c r="V102" s="55">
        <v>104</v>
      </c>
    </row>
    <row r="103" spans="1:22" x14ac:dyDescent="0.25">
      <c r="A103" s="5">
        <f t="shared" si="3"/>
        <v>102</v>
      </c>
      <c r="B103" s="5">
        <f t="shared" si="2"/>
        <v>1</v>
      </c>
      <c r="C103" s="28">
        <v>1973</v>
      </c>
      <c r="D103" s="28">
        <v>1</v>
      </c>
      <c r="E103" s="48">
        <v>3210.5</v>
      </c>
      <c r="F103" s="51">
        <v>4305.33</v>
      </c>
      <c r="G103" s="51">
        <v>106.61200000000008</v>
      </c>
      <c r="H103" s="51">
        <v>-1039.5296270491781</v>
      </c>
      <c r="I103" s="51">
        <v>4198.7179999999998</v>
      </c>
      <c r="J103" s="51">
        <v>4131.0789999999997</v>
      </c>
      <c r="K103" s="51">
        <v>-1146.1416270491782</v>
      </c>
      <c r="L103" s="51">
        <v>-1213.7806270491783</v>
      </c>
      <c r="M103" s="61">
        <v>113.65453691417451</v>
      </c>
      <c r="N103" s="63">
        <v>75.097148862206041</v>
      </c>
      <c r="O103" s="63">
        <v>46.67162697487106</v>
      </c>
      <c r="P103" s="59">
        <v>8.3676090689762468</v>
      </c>
      <c r="Q103" s="64">
        <v>2.5074549394654255E-2</v>
      </c>
      <c r="R103" s="51">
        <v>8.3425345195815925</v>
      </c>
      <c r="S103" s="51">
        <v>1.6240608668821821E-2</v>
      </c>
      <c r="T103" s="48">
        <v>2832</v>
      </c>
      <c r="U103" s="48">
        <v>28.4</v>
      </c>
      <c r="V103" s="55">
        <v>105</v>
      </c>
    </row>
    <row r="104" spans="1:22" x14ac:dyDescent="0.25">
      <c r="A104" s="5">
        <f t="shared" si="3"/>
        <v>103</v>
      </c>
      <c r="B104" s="5">
        <f t="shared" si="2"/>
        <v>1</v>
      </c>
      <c r="C104" s="28">
        <v>1973</v>
      </c>
      <c r="D104" s="28">
        <v>2</v>
      </c>
      <c r="E104" s="48">
        <v>3240.3</v>
      </c>
      <c r="F104" s="51">
        <v>4355.1019999999999</v>
      </c>
      <c r="G104" s="51">
        <v>49.771999999999935</v>
      </c>
      <c r="H104" s="51">
        <v>-989.75762704917815</v>
      </c>
      <c r="I104" s="51">
        <v>4305.33</v>
      </c>
      <c r="J104" s="51">
        <v>4198.7179999999998</v>
      </c>
      <c r="K104" s="51">
        <v>-1039.5296270491781</v>
      </c>
      <c r="L104" s="51">
        <v>-1146.1416270491782</v>
      </c>
      <c r="M104" s="61">
        <v>56.159452998038432</v>
      </c>
      <c r="N104" s="63">
        <v>113.65453691417451</v>
      </c>
      <c r="O104" s="63">
        <v>75.097148862206041</v>
      </c>
      <c r="P104" s="59">
        <v>8.3791033103670927</v>
      </c>
      <c r="Q104" s="64">
        <v>1.1494241390845872E-2</v>
      </c>
      <c r="R104" s="51">
        <v>8.3676090689762468</v>
      </c>
      <c r="S104" s="51">
        <v>2.5074549394654255E-2</v>
      </c>
      <c r="T104" s="48">
        <v>2830.5</v>
      </c>
      <c r="U104" s="48">
        <v>29.3</v>
      </c>
      <c r="V104" s="55">
        <v>106</v>
      </c>
    </row>
    <row r="105" spans="1:22" x14ac:dyDescent="0.25">
      <c r="A105" s="5">
        <f t="shared" si="3"/>
        <v>104</v>
      </c>
      <c r="B105" s="5">
        <f t="shared" si="2"/>
        <v>1</v>
      </c>
      <c r="C105" s="28">
        <v>1973</v>
      </c>
      <c r="D105" s="28">
        <v>3</v>
      </c>
      <c r="E105" s="48">
        <v>3258.3</v>
      </c>
      <c r="F105" s="51">
        <v>4331.9340000000002</v>
      </c>
      <c r="G105" s="51">
        <v>-23.167999999999665</v>
      </c>
      <c r="H105" s="51">
        <v>-1012.9256270491778</v>
      </c>
      <c r="I105" s="51">
        <v>4355.1019999999999</v>
      </c>
      <c r="J105" s="51">
        <v>4305.33</v>
      </c>
      <c r="K105" s="51">
        <v>-989.75762704917815</v>
      </c>
      <c r="L105" s="51">
        <v>-1039.5296270491781</v>
      </c>
      <c r="M105" s="61">
        <v>-17.086374082157931</v>
      </c>
      <c r="N105" s="63">
        <v>56.159452998038432</v>
      </c>
      <c r="O105" s="63">
        <v>113.65453691417451</v>
      </c>
      <c r="P105" s="59">
        <v>8.3737693725477573</v>
      </c>
      <c r="Q105" s="64">
        <v>-5.3339378193353326E-3</v>
      </c>
      <c r="R105" s="51">
        <v>8.3791033103670927</v>
      </c>
      <c r="S105" s="51">
        <v>1.1494241390845872E-2</v>
      </c>
      <c r="T105" s="48">
        <v>2840.6</v>
      </c>
      <c r="U105" s="48">
        <v>30.4</v>
      </c>
      <c r="V105" s="55">
        <v>107</v>
      </c>
    </row>
    <row r="106" spans="1:22" x14ac:dyDescent="0.25">
      <c r="A106" s="5">
        <f t="shared" si="3"/>
        <v>105</v>
      </c>
      <c r="B106" s="5">
        <f t="shared" si="2"/>
        <v>1</v>
      </c>
      <c r="C106" s="28">
        <v>1973</v>
      </c>
      <c r="D106" s="28">
        <v>4</v>
      </c>
      <c r="E106" s="48">
        <v>3297.6</v>
      </c>
      <c r="F106" s="51">
        <v>4373.2629999999999</v>
      </c>
      <c r="G106" s="51">
        <v>41.328999999999724</v>
      </c>
      <c r="H106" s="51">
        <v>-971.5966270491781</v>
      </c>
      <c r="I106" s="51">
        <v>4331.9340000000002</v>
      </c>
      <c r="J106" s="51">
        <v>4355.1019999999999</v>
      </c>
      <c r="K106" s="51">
        <v>-1012.9256270491778</v>
      </c>
      <c r="L106" s="51">
        <v>-989.75762704917815</v>
      </c>
      <c r="M106" s="61">
        <v>47.552983102483381</v>
      </c>
      <c r="N106" s="63">
        <v>-17.086374082157931</v>
      </c>
      <c r="O106" s="63">
        <v>56.159452998038432</v>
      </c>
      <c r="P106" s="59">
        <v>8.3832646913835749</v>
      </c>
      <c r="Q106" s="64">
        <v>9.4953188358175566E-3</v>
      </c>
      <c r="R106" s="51">
        <v>8.3737693725477573</v>
      </c>
      <c r="S106" s="51">
        <v>-5.3339378193353326E-3</v>
      </c>
      <c r="T106" s="48">
        <v>2832.2</v>
      </c>
      <c r="U106" s="48">
        <v>31.5</v>
      </c>
      <c r="V106" s="55">
        <v>108</v>
      </c>
    </row>
    <row r="107" spans="1:22" x14ac:dyDescent="0.25">
      <c r="A107" s="5">
        <f t="shared" si="3"/>
        <v>106</v>
      </c>
      <c r="B107" s="5">
        <f t="shared" si="2"/>
        <v>1</v>
      </c>
      <c r="C107" s="28">
        <v>1974</v>
      </c>
      <c r="D107" s="28">
        <v>1</v>
      </c>
      <c r="E107" s="48">
        <v>3246.6</v>
      </c>
      <c r="F107" s="51">
        <v>4335.37</v>
      </c>
      <c r="G107" s="51">
        <v>-37.893000000000029</v>
      </c>
      <c r="H107" s="51">
        <v>-1009.4896270491781</v>
      </c>
      <c r="I107" s="51">
        <v>4373.2629999999999</v>
      </c>
      <c r="J107" s="51">
        <v>4331.9340000000002</v>
      </c>
      <c r="K107" s="51">
        <v>-971.5966270491781</v>
      </c>
      <c r="L107" s="51">
        <v>-1012.9256270491778</v>
      </c>
      <c r="M107" s="61">
        <v>-31.92296545086856</v>
      </c>
      <c r="N107" s="63">
        <v>47.552983102483381</v>
      </c>
      <c r="O107" s="63">
        <v>-17.086374082157931</v>
      </c>
      <c r="P107" s="59">
        <v>8.3745622373601591</v>
      </c>
      <c r="Q107" s="64">
        <v>-8.7024540234157399E-3</v>
      </c>
      <c r="R107" s="51">
        <v>8.3832646913835749</v>
      </c>
      <c r="S107" s="51">
        <v>9.4953188358175566E-3</v>
      </c>
      <c r="T107" s="48">
        <v>2807.8</v>
      </c>
      <c r="U107" s="48">
        <v>32.5</v>
      </c>
      <c r="V107" s="55">
        <v>109</v>
      </c>
    </row>
    <row r="108" spans="1:22" x14ac:dyDescent="0.25">
      <c r="A108" s="5">
        <f t="shared" si="3"/>
        <v>107</v>
      </c>
      <c r="B108" s="5">
        <f t="shared" si="2"/>
        <v>1</v>
      </c>
      <c r="C108" s="28">
        <v>1974</v>
      </c>
      <c r="D108" s="28">
        <v>2</v>
      </c>
      <c r="E108" s="48">
        <v>3219.9</v>
      </c>
      <c r="F108" s="51">
        <v>4347.9359999999997</v>
      </c>
      <c r="G108" s="51">
        <v>12.565999999999804</v>
      </c>
      <c r="H108" s="51">
        <v>-996.92362704917832</v>
      </c>
      <c r="I108" s="51">
        <v>4335.37</v>
      </c>
      <c r="J108" s="51">
        <v>4373.2629999999999</v>
      </c>
      <c r="K108" s="51">
        <v>-1009.4896270491781</v>
      </c>
      <c r="L108" s="51">
        <v>-971.5966270491781</v>
      </c>
      <c r="M108" s="61">
        <v>18.768870391570545</v>
      </c>
      <c r="N108" s="63">
        <v>-31.92296545086856</v>
      </c>
      <c r="O108" s="63">
        <v>47.552983102483381</v>
      </c>
      <c r="P108" s="59">
        <v>8.3774565287215452</v>
      </c>
      <c r="Q108" s="64">
        <v>2.894291361386081E-3</v>
      </c>
      <c r="R108" s="51">
        <v>8.3745622373601591</v>
      </c>
      <c r="S108" s="51">
        <v>-8.7024540234157399E-3</v>
      </c>
      <c r="T108" s="48">
        <v>2819</v>
      </c>
      <c r="U108" s="48">
        <v>33.299999999999997</v>
      </c>
      <c r="V108" s="55">
        <v>110</v>
      </c>
    </row>
    <row r="109" spans="1:22" x14ac:dyDescent="0.25">
      <c r="A109" s="5">
        <f t="shared" si="3"/>
        <v>108</v>
      </c>
      <c r="B109" s="5">
        <f t="shared" si="2"/>
        <v>1</v>
      </c>
      <c r="C109" s="28">
        <v>1974</v>
      </c>
      <c r="D109" s="28">
        <v>3</v>
      </c>
      <c r="E109" s="48">
        <v>3231.1</v>
      </c>
      <c r="F109" s="51">
        <v>4305.8209999999999</v>
      </c>
      <c r="G109" s="51">
        <v>-42.114999999999782</v>
      </c>
      <c r="H109" s="51">
        <v>-1039.0386270491781</v>
      </c>
      <c r="I109" s="51">
        <v>4347.9359999999997</v>
      </c>
      <c r="J109" s="51">
        <v>4335.37</v>
      </c>
      <c r="K109" s="51">
        <v>-996.92362704917832</v>
      </c>
      <c r="L109" s="51">
        <v>-1009.4896270491781</v>
      </c>
      <c r="M109" s="61">
        <v>-35.989342159456669</v>
      </c>
      <c r="N109" s="63">
        <v>18.768870391570545</v>
      </c>
      <c r="O109" s="63">
        <v>-31.92296545086856</v>
      </c>
      <c r="P109" s="59">
        <v>8.3677231071577935</v>
      </c>
      <c r="Q109" s="64">
        <v>-9.7334215637516763E-3</v>
      </c>
      <c r="R109" s="51">
        <v>8.3774565287215452</v>
      </c>
      <c r="S109" s="51">
        <v>2.894291361386081E-3</v>
      </c>
      <c r="T109" s="48">
        <v>2831.6</v>
      </c>
      <c r="U109" s="48">
        <v>33.6</v>
      </c>
      <c r="V109" s="55">
        <v>111</v>
      </c>
    </row>
    <row r="110" spans="1:22" x14ac:dyDescent="0.25">
      <c r="A110" s="5">
        <f t="shared" si="3"/>
        <v>109</v>
      </c>
      <c r="B110" s="5">
        <f t="shared" si="2"/>
        <v>1</v>
      </c>
      <c r="C110" s="28">
        <v>1974</v>
      </c>
      <c r="D110" s="28">
        <v>4</v>
      </c>
      <c r="E110" s="48">
        <v>3217.3</v>
      </c>
      <c r="F110" s="51">
        <v>4288.9359999999997</v>
      </c>
      <c r="G110" s="51">
        <v>-16.885000000000218</v>
      </c>
      <c r="H110" s="51">
        <v>-1055.9236270491783</v>
      </c>
      <c r="I110" s="51">
        <v>4305.8209999999999</v>
      </c>
      <c r="J110" s="51">
        <v>4347.9359999999997</v>
      </c>
      <c r="K110" s="51">
        <v>-1039.0386270491781</v>
      </c>
      <c r="L110" s="51">
        <v>-996.92362704917832</v>
      </c>
      <c r="M110" s="61">
        <v>-10.500563981315281</v>
      </c>
      <c r="N110" s="63">
        <v>-35.989342159456669</v>
      </c>
      <c r="O110" s="63">
        <v>18.768870391570545</v>
      </c>
      <c r="P110" s="59">
        <v>8.3637939625123323</v>
      </c>
      <c r="Q110" s="64">
        <v>-3.9291446454612355E-3</v>
      </c>
      <c r="R110" s="51">
        <v>8.3677231071577935</v>
      </c>
      <c r="S110" s="51">
        <v>-9.7334215637516763E-3</v>
      </c>
      <c r="T110" s="48">
        <v>2790.8</v>
      </c>
      <c r="U110" s="48">
        <v>33.5</v>
      </c>
      <c r="V110" s="55">
        <v>112</v>
      </c>
    </row>
    <row r="111" spans="1:22" x14ac:dyDescent="0.25">
      <c r="A111" s="5">
        <f t="shared" si="3"/>
        <v>110</v>
      </c>
      <c r="B111" s="5">
        <f t="shared" si="2"/>
        <v>1</v>
      </c>
      <c r="C111" s="28">
        <v>1975</v>
      </c>
      <c r="D111" s="28">
        <v>1</v>
      </c>
      <c r="E111" s="48">
        <v>3205.7</v>
      </c>
      <c r="F111" s="51">
        <v>4237.5929999999998</v>
      </c>
      <c r="G111" s="51">
        <v>-51.342999999999847</v>
      </c>
      <c r="H111" s="51">
        <v>-1107.2666270491782</v>
      </c>
      <c r="I111" s="51">
        <v>4288.9359999999997</v>
      </c>
      <c r="J111" s="51">
        <v>4305.8209999999999</v>
      </c>
      <c r="K111" s="51">
        <v>-1055.9236270491783</v>
      </c>
      <c r="L111" s="51">
        <v>-1039.0386270491781</v>
      </c>
      <c r="M111" s="61">
        <v>-44.854813072186744</v>
      </c>
      <c r="N111" s="63">
        <v>-10.500563981315281</v>
      </c>
      <c r="O111" s="63">
        <v>-35.989342159456669</v>
      </c>
      <c r="P111" s="59">
        <v>8.3517506983505303</v>
      </c>
      <c r="Q111" s="64">
        <v>-1.2043264161802014E-2</v>
      </c>
      <c r="R111" s="51">
        <v>8.3637939625123323</v>
      </c>
      <c r="S111" s="51">
        <v>-3.9291446454612355E-3</v>
      </c>
      <c r="T111" s="48">
        <v>2814.6</v>
      </c>
      <c r="U111" s="48">
        <v>32.9</v>
      </c>
      <c r="V111" s="55">
        <v>113</v>
      </c>
    </row>
    <row r="112" spans="1:22" x14ac:dyDescent="0.25">
      <c r="A112" s="5">
        <f t="shared" si="3"/>
        <v>111</v>
      </c>
      <c r="B112" s="5">
        <f t="shared" si="2"/>
        <v>1</v>
      </c>
      <c r="C112" s="28">
        <v>1975</v>
      </c>
      <c r="D112" s="28">
        <v>2</v>
      </c>
      <c r="E112" s="48">
        <v>3354.6</v>
      </c>
      <c r="F112" s="51">
        <v>4268.6139999999996</v>
      </c>
      <c r="G112" s="51">
        <v>31.020999999999731</v>
      </c>
      <c r="H112" s="51">
        <v>-1076.2456270491784</v>
      </c>
      <c r="I112" s="51">
        <v>4237.5929999999998</v>
      </c>
      <c r="J112" s="51">
        <v>4288.9359999999997</v>
      </c>
      <c r="K112" s="51">
        <v>-1107.2666270491782</v>
      </c>
      <c r="L112" s="51">
        <v>-1055.9236270491783</v>
      </c>
      <c r="M112" s="61">
        <v>37.824667113028227</v>
      </c>
      <c r="N112" s="63">
        <v>-44.854813072186744</v>
      </c>
      <c r="O112" s="63">
        <v>-10.500563981315281</v>
      </c>
      <c r="P112" s="59">
        <v>8.3590444633679457</v>
      </c>
      <c r="Q112" s="64">
        <v>7.2937650174154101E-3</v>
      </c>
      <c r="R112" s="51">
        <v>8.3517506983505303</v>
      </c>
      <c r="S112" s="51">
        <v>-1.2043264161802014E-2</v>
      </c>
      <c r="T112" s="48">
        <v>2860.5</v>
      </c>
      <c r="U112" s="48">
        <v>32.700000000000003</v>
      </c>
      <c r="V112" s="55">
        <v>114</v>
      </c>
    </row>
    <row r="113" spans="1:22" x14ac:dyDescent="0.25">
      <c r="A113" s="5">
        <f t="shared" si="3"/>
        <v>112</v>
      </c>
      <c r="B113" s="5">
        <f t="shared" si="2"/>
        <v>1</v>
      </c>
      <c r="C113" s="28">
        <v>1975</v>
      </c>
      <c r="D113" s="28">
        <v>3</v>
      </c>
      <c r="E113" s="48">
        <v>3309.1</v>
      </c>
      <c r="F113" s="51">
        <v>4340.8670000000002</v>
      </c>
      <c r="G113" s="51">
        <v>72.253000000000611</v>
      </c>
      <c r="H113" s="51">
        <v>-1003.9926270491778</v>
      </c>
      <c r="I113" s="51">
        <v>4268.6139999999996</v>
      </c>
      <c r="J113" s="51">
        <v>4237.5929999999998</v>
      </c>
      <c r="K113" s="51">
        <v>-1076.2456270491784</v>
      </c>
      <c r="L113" s="51">
        <v>-1107.2666270491782</v>
      </c>
      <c r="M113" s="61">
        <v>78.866056692415441</v>
      </c>
      <c r="N113" s="63">
        <v>37.824667113028227</v>
      </c>
      <c r="O113" s="63">
        <v>-44.854813072186744</v>
      </c>
      <c r="P113" s="59">
        <v>8.3758293767284169</v>
      </c>
      <c r="Q113" s="64">
        <v>1.6784913360471165E-2</v>
      </c>
      <c r="R113" s="51">
        <v>8.3590444633679457</v>
      </c>
      <c r="S113" s="51">
        <v>7.2937650174154101E-3</v>
      </c>
      <c r="T113" s="48">
        <v>2901.2</v>
      </c>
      <c r="U113" s="48">
        <v>32.9</v>
      </c>
      <c r="V113" s="55">
        <v>115</v>
      </c>
    </row>
    <row r="114" spans="1:22" x14ac:dyDescent="0.25">
      <c r="A114" s="5">
        <f t="shared" si="3"/>
        <v>113</v>
      </c>
      <c r="B114" s="5">
        <f t="shared" si="2"/>
        <v>1</v>
      </c>
      <c r="C114" s="28">
        <v>1975</v>
      </c>
      <c r="D114" s="28">
        <v>4</v>
      </c>
      <c r="E114" s="48">
        <v>3342</v>
      </c>
      <c r="F114" s="51">
        <v>4397.8059999999996</v>
      </c>
      <c r="G114" s="51">
        <v>56.938999999999396</v>
      </c>
      <c r="H114" s="51">
        <v>-947.05362704917843</v>
      </c>
      <c r="I114" s="51">
        <v>4340.8670000000002</v>
      </c>
      <c r="J114" s="51">
        <v>4268.6139999999996</v>
      </c>
      <c r="K114" s="51">
        <v>-1003.9926270491778</v>
      </c>
      <c r="L114" s="51">
        <v>-1076.2456270491784</v>
      </c>
      <c r="M114" s="61">
        <v>63.108093740846016</v>
      </c>
      <c r="N114" s="63">
        <v>78.866056692415441</v>
      </c>
      <c r="O114" s="63">
        <v>37.824667113028227</v>
      </c>
      <c r="P114" s="59">
        <v>8.388861059182263</v>
      </c>
      <c r="Q114" s="64">
        <v>1.3031682453846116E-2</v>
      </c>
      <c r="R114" s="51">
        <v>8.3758293767284169</v>
      </c>
      <c r="S114" s="51">
        <v>1.6784913360471165E-2</v>
      </c>
      <c r="T114" s="48">
        <v>2931.4</v>
      </c>
      <c r="U114" s="48">
        <v>33.4</v>
      </c>
      <c r="V114" s="55">
        <v>116</v>
      </c>
    </row>
    <row r="115" spans="1:22" x14ac:dyDescent="0.25">
      <c r="A115" s="5">
        <f t="shared" si="3"/>
        <v>114</v>
      </c>
      <c r="B115" s="5">
        <f t="shared" si="2"/>
        <v>1</v>
      </c>
      <c r="C115" s="28">
        <v>1976</v>
      </c>
      <c r="D115" s="28">
        <v>1</v>
      </c>
      <c r="E115" s="48">
        <v>3390.9</v>
      </c>
      <c r="F115" s="51">
        <v>4496.7610000000004</v>
      </c>
      <c r="G115" s="51">
        <v>98.955000000000837</v>
      </c>
      <c r="H115" s="51">
        <v>-848.09862704917759</v>
      </c>
      <c r="I115" s="51">
        <v>4397.8059999999996</v>
      </c>
      <c r="J115" s="51">
        <v>4340.8670000000002</v>
      </c>
      <c r="K115" s="51">
        <v>-947.05362704917843</v>
      </c>
      <c r="L115" s="51">
        <v>-1003.9926270491778</v>
      </c>
      <c r="M115" s="61">
        <v>104.77422859338878</v>
      </c>
      <c r="N115" s="63">
        <v>63.108093740846016</v>
      </c>
      <c r="O115" s="63">
        <v>78.866056692415441</v>
      </c>
      <c r="P115" s="59">
        <v>8.4111126388162401</v>
      </c>
      <c r="Q115" s="64">
        <v>2.2251579633977059E-2</v>
      </c>
      <c r="R115" s="51">
        <v>8.388861059182263</v>
      </c>
      <c r="S115" s="51">
        <v>1.3031682453846116E-2</v>
      </c>
      <c r="T115" s="48">
        <v>2989.7</v>
      </c>
      <c r="U115" s="48">
        <v>36.200000000000003</v>
      </c>
      <c r="V115" s="55">
        <v>117</v>
      </c>
    </row>
    <row r="116" spans="1:22" x14ac:dyDescent="0.25">
      <c r="A116" s="5">
        <f t="shared" si="3"/>
        <v>115</v>
      </c>
      <c r="B116" s="5">
        <f t="shared" si="2"/>
        <v>1</v>
      </c>
      <c r="C116" s="28">
        <v>1976</v>
      </c>
      <c r="D116" s="28">
        <v>2</v>
      </c>
      <c r="E116" s="48">
        <v>3417.5</v>
      </c>
      <c r="F116" s="51">
        <v>4530.335</v>
      </c>
      <c r="G116" s="51">
        <v>33.573999999999614</v>
      </c>
      <c r="H116" s="51">
        <v>-814.52462704917798</v>
      </c>
      <c r="I116" s="51">
        <v>4496.7610000000004</v>
      </c>
      <c r="J116" s="51">
        <v>4397.8059999999996</v>
      </c>
      <c r="K116" s="51">
        <v>-848.09862704917759</v>
      </c>
      <c r="L116" s="51">
        <v>-947.05362704917843</v>
      </c>
      <c r="M116" s="61">
        <v>38.78519357930611</v>
      </c>
      <c r="N116" s="63">
        <v>104.77422859338878</v>
      </c>
      <c r="O116" s="63">
        <v>63.108093740846016</v>
      </c>
      <c r="P116" s="59">
        <v>8.4185511671776858</v>
      </c>
      <c r="Q116" s="64">
        <v>7.438528361445762E-3</v>
      </c>
      <c r="R116" s="51">
        <v>8.4111126388162401</v>
      </c>
      <c r="S116" s="51">
        <v>2.2251579633977059E-2</v>
      </c>
      <c r="T116" s="48">
        <v>3016.3</v>
      </c>
      <c r="U116" s="48">
        <v>38.1</v>
      </c>
      <c r="V116" s="55">
        <v>118</v>
      </c>
    </row>
    <row r="117" spans="1:22" x14ac:dyDescent="0.25">
      <c r="A117" s="5">
        <f t="shared" si="3"/>
        <v>116</v>
      </c>
      <c r="B117" s="5">
        <f t="shared" si="2"/>
        <v>1</v>
      </c>
      <c r="C117" s="28">
        <v>1976</v>
      </c>
      <c r="D117" s="28">
        <v>3</v>
      </c>
      <c r="E117" s="48">
        <v>3448</v>
      </c>
      <c r="F117" s="51">
        <v>4552.03</v>
      </c>
      <c r="G117" s="51">
        <v>21.694999999999709</v>
      </c>
      <c r="H117" s="51">
        <v>-792.82962704917827</v>
      </c>
      <c r="I117" s="51">
        <v>4530.335</v>
      </c>
      <c r="J117" s="51">
        <v>4496.7610000000004</v>
      </c>
      <c r="K117" s="51">
        <v>-814.52462704917798</v>
      </c>
      <c r="L117" s="51">
        <v>-848.09862704917759</v>
      </c>
      <c r="M117" s="61">
        <v>26.69989609496713</v>
      </c>
      <c r="N117" s="63">
        <v>38.78519357930611</v>
      </c>
      <c r="O117" s="63">
        <v>104.77422859338878</v>
      </c>
      <c r="P117" s="59">
        <v>8.4233285662941153</v>
      </c>
      <c r="Q117" s="64">
        <v>4.7773991164294927E-3</v>
      </c>
      <c r="R117" s="51">
        <v>8.4185511671776858</v>
      </c>
      <c r="S117" s="51">
        <v>7.438528361445762E-3</v>
      </c>
      <c r="T117" s="48">
        <v>3047.9</v>
      </c>
      <c r="U117" s="48">
        <v>39.9</v>
      </c>
      <c r="V117" s="55">
        <v>119</v>
      </c>
    </row>
    <row r="118" spans="1:22" x14ac:dyDescent="0.25">
      <c r="A118" s="5">
        <f t="shared" si="3"/>
        <v>117</v>
      </c>
      <c r="B118" s="5">
        <f t="shared" si="2"/>
        <v>1</v>
      </c>
      <c r="C118" s="28">
        <v>1976</v>
      </c>
      <c r="D118" s="28">
        <v>4</v>
      </c>
      <c r="E118" s="48">
        <v>3473</v>
      </c>
      <c r="F118" s="51">
        <v>4584.6229999999996</v>
      </c>
      <c r="G118" s="51">
        <v>32.592999999999847</v>
      </c>
      <c r="H118" s="51">
        <v>-760.23662704917842</v>
      </c>
      <c r="I118" s="51">
        <v>4552.03</v>
      </c>
      <c r="J118" s="51">
        <v>4530.335</v>
      </c>
      <c r="K118" s="51">
        <v>-792.82962704917827</v>
      </c>
      <c r="L118" s="51">
        <v>-814.52462704917798</v>
      </c>
      <c r="M118" s="61">
        <v>37.464589848385572</v>
      </c>
      <c r="N118" s="63">
        <v>26.69989609496713</v>
      </c>
      <c r="O118" s="63">
        <v>38.78519357930611</v>
      </c>
      <c r="P118" s="59">
        <v>8.4304631566643504</v>
      </c>
      <c r="Q118" s="64">
        <v>7.1345903702351166E-3</v>
      </c>
      <c r="R118" s="51">
        <v>8.4233285662941153</v>
      </c>
      <c r="S118" s="51">
        <v>4.7773991164294927E-3</v>
      </c>
      <c r="T118" s="48">
        <v>3088</v>
      </c>
      <c r="U118" s="48">
        <v>41.9</v>
      </c>
      <c r="V118" s="55">
        <v>120</v>
      </c>
    </row>
    <row r="119" spans="1:22" x14ac:dyDescent="0.25">
      <c r="A119" s="5">
        <f t="shared" si="3"/>
        <v>118</v>
      </c>
      <c r="B119" s="5">
        <f t="shared" si="2"/>
        <v>1</v>
      </c>
      <c r="C119" s="28">
        <v>1977</v>
      </c>
      <c r="D119" s="28">
        <v>1</v>
      </c>
      <c r="E119" s="48">
        <v>3479.7</v>
      </c>
      <c r="F119" s="51">
        <v>4639.99</v>
      </c>
      <c r="G119" s="51">
        <v>55.367000000000189</v>
      </c>
      <c r="H119" s="51">
        <v>-704.86962704917823</v>
      </c>
      <c r="I119" s="51">
        <v>4584.6229999999996</v>
      </c>
      <c r="J119" s="51">
        <v>4552.03</v>
      </c>
      <c r="K119" s="51">
        <v>-760.23662704917842</v>
      </c>
      <c r="L119" s="51">
        <v>-792.82962704917827</v>
      </c>
      <c r="M119" s="61">
        <v>60.038320178192862</v>
      </c>
      <c r="N119" s="63">
        <v>37.464589848385572</v>
      </c>
      <c r="O119" s="63">
        <v>26.69989609496713</v>
      </c>
      <c r="P119" s="59">
        <v>8.4424674900455638</v>
      </c>
      <c r="Q119" s="64">
        <v>1.2004333381213428E-2</v>
      </c>
      <c r="R119" s="51">
        <v>8.4304631566643504</v>
      </c>
      <c r="S119" s="51">
        <v>7.1345903702351166E-3</v>
      </c>
      <c r="T119" s="48">
        <v>3124.6</v>
      </c>
      <c r="U119" s="48">
        <v>42.7</v>
      </c>
      <c r="V119" s="55">
        <v>121</v>
      </c>
    </row>
    <row r="120" spans="1:22" x14ac:dyDescent="0.25">
      <c r="A120" s="5">
        <f t="shared" si="3"/>
        <v>119</v>
      </c>
      <c r="B120" s="5">
        <f t="shared" si="2"/>
        <v>1</v>
      </c>
      <c r="C120" s="28">
        <v>1977</v>
      </c>
      <c r="D120" s="28">
        <v>2</v>
      </c>
      <c r="E120" s="48">
        <v>3517.4</v>
      </c>
      <c r="F120" s="51">
        <v>4731.0919999999996</v>
      </c>
      <c r="G120" s="51">
        <v>91.101999999999862</v>
      </c>
      <c r="H120" s="51">
        <v>-613.76762704917837</v>
      </c>
      <c r="I120" s="51">
        <v>4639.99</v>
      </c>
      <c r="J120" s="51">
        <v>4584.6229999999996</v>
      </c>
      <c r="K120" s="51">
        <v>-704.86962704917823</v>
      </c>
      <c r="L120" s="51">
        <v>-760.23662704917842</v>
      </c>
      <c r="M120" s="61">
        <v>95.433114280313248</v>
      </c>
      <c r="N120" s="63">
        <v>60.038320178192862</v>
      </c>
      <c r="O120" s="63">
        <v>37.464589848385572</v>
      </c>
      <c r="P120" s="59">
        <v>8.4619113216479498</v>
      </c>
      <c r="Q120" s="64">
        <v>1.9443831602385941E-2</v>
      </c>
      <c r="R120" s="51">
        <v>8.4424674900455638</v>
      </c>
      <c r="S120" s="51">
        <v>1.2004333381213428E-2</v>
      </c>
      <c r="T120" s="48">
        <v>3141.5</v>
      </c>
      <c r="U120" s="48">
        <v>43.9</v>
      </c>
      <c r="V120" s="55">
        <v>122</v>
      </c>
    </row>
    <row r="121" spans="1:22" x14ac:dyDescent="0.25">
      <c r="A121" s="5">
        <f t="shared" si="3"/>
        <v>120</v>
      </c>
      <c r="B121" s="5">
        <f t="shared" si="2"/>
        <v>1</v>
      </c>
      <c r="C121" s="28">
        <v>1977</v>
      </c>
      <c r="D121" s="28">
        <v>3</v>
      </c>
      <c r="E121" s="48">
        <v>3570.6</v>
      </c>
      <c r="F121" s="51">
        <v>4815.8119999999999</v>
      </c>
      <c r="G121" s="51">
        <v>84.720000000000255</v>
      </c>
      <c r="H121" s="51">
        <v>-529.04762704917812</v>
      </c>
      <c r="I121" s="51">
        <v>4731.0919999999996</v>
      </c>
      <c r="J121" s="51">
        <v>4639.99</v>
      </c>
      <c r="K121" s="51">
        <v>-613.76762704917837</v>
      </c>
      <c r="L121" s="51">
        <v>-704.86962704917823</v>
      </c>
      <c r="M121" s="61">
        <v>88.491332502203932</v>
      </c>
      <c r="N121" s="63">
        <v>95.433114280313248</v>
      </c>
      <c r="O121" s="63">
        <v>60.038320178192862</v>
      </c>
      <c r="P121" s="59">
        <v>8.4796599496818601</v>
      </c>
      <c r="Q121" s="64">
        <v>1.7748628033910308E-2</v>
      </c>
      <c r="R121" s="51">
        <v>8.4619113216479498</v>
      </c>
      <c r="S121" s="51">
        <v>1.9443831602385941E-2</v>
      </c>
      <c r="T121" s="48">
        <v>3171.4</v>
      </c>
      <c r="U121" s="48">
        <v>45.6</v>
      </c>
      <c r="V121" s="55">
        <v>123</v>
      </c>
    </row>
    <row r="122" spans="1:22" x14ac:dyDescent="0.25">
      <c r="A122" s="5">
        <f t="shared" si="3"/>
        <v>121</v>
      </c>
      <c r="B122" s="5">
        <f t="shared" si="2"/>
        <v>1</v>
      </c>
      <c r="C122" s="28">
        <v>1977</v>
      </c>
      <c r="D122" s="28">
        <v>4</v>
      </c>
      <c r="E122" s="48">
        <v>3642.1</v>
      </c>
      <c r="F122" s="51">
        <v>4815.3209999999999</v>
      </c>
      <c r="G122" s="51">
        <v>-0.49099999999998545</v>
      </c>
      <c r="H122" s="51">
        <v>-529.5386270491781</v>
      </c>
      <c r="I122" s="51">
        <v>4815.8119999999999</v>
      </c>
      <c r="J122" s="51">
        <v>4731.0919999999996</v>
      </c>
      <c r="K122" s="51">
        <v>-529.04762704917812</v>
      </c>
      <c r="L122" s="51">
        <v>-613.76762704917837</v>
      </c>
      <c r="M122" s="61">
        <v>2.7597653111271256</v>
      </c>
      <c r="N122" s="63">
        <v>88.491332502203932</v>
      </c>
      <c r="O122" s="63">
        <v>95.433114280313248</v>
      </c>
      <c r="P122" s="59">
        <v>8.4795579886767687</v>
      </c>
      <c r="Q122" s="64">
        <v>-1.0196100509141104E-4</v>
      </c>
      <c r="R122" s="51">
        <v>8.4796599496818601</v>
      </c>
      <c r="S122" s="51">
        <v>1.7748628033910308E-2</v>
      </c>
      <c r="T122" s="48">
        <v>3219.1</v>
      </c>
      <c r="U122" s="48">
        <v>46.8</v>
      </c>
      <c r="V122" s="55">
        <v>124</v>
      </c>
    </row>
    <row r="123" spans="1:22" x14ac:dyDescent="0.25">
      <c r="A123" s="5">
        <f t="shared" si="3"/>
        <v>122</v>
      </c>
      <c r="B123" s="5">
        <f t="shared" si="2"/>
        <v>1</v>
      </c>
      <c r="C123" s="28">
        <v>1978</v>
      </c>
      <c r="D123" s="28">
        <v>1</v>
      </c>
      <c r="E123" s="48">
        <v>3663.5</v>
      </c>
      <c r="F123" s="51">
        <v>4830.8320000000003</v>
      </c>
      <c r="G123" s="51">
        <v>15.511000000000422</v>
      </c>
      <c r="H123" s="51">
        <v>-514.02762704917768</v>
      </c>
      <c r="I123" s="51">
        <v>4815.3209999999999</v>
      </c>
      <c r="J123" s="51">
        <v>4815.8119999999999</v>
      </c>
      <c r="K123" s="51">
        <v>-529.5386270491781</v>
      </c>
      <c r="L123" s="51">
        <v>-529.04762704917812</v>
      </c>
      <c r="M123" s="61">
        <v>18.76478229048098</v>
      </c>
      <c r="N123" s="63">
        <v>2.7597653111271256</v>
      </c>
      <c r="O123" s="63">
        <v>88.491332502203932</v>
      </c>
      <c r="P123" s="59">
        <v>8.4827739885409095</v>
      </c>
      <c r="Q123" s="64">
        <v>3.2159998641407839E-3</v>
      </c>
      <c r="R123" s="51">
        <v>8.4795579886767687</v>
      </c>
      <c r="S123" s="51">
        <v>-1.0196100509141104E-4</v>
      </c>
      <c r="T123" s="48">
        <v>3237.3</v>
      </c>
      <c r="U123" s="48">
        <v>48.3</v>
      </c>
      <c r="V123" s="55">
        <v>125</v>
      </c>
    </row>
    <row r="124" spans="1:22" x14ac:dyDescent="0.25">
      <c r="A124" s="5">
        <f t="shared" si="3"/>
        <v>123</v>
      </c>
      <c r="B124" s="5">
        <f t="shared" si="2"/>
        <v>1</v>
      </c>
      <c r="C124" s="28">
        <v>1978</v>
      </c>
      <c r="D124" s="28">
        <v>2</v>
      </c>
      <c r="E124" s="48">
        <v>3706.3</v>
      </c>
      <c r="F124" s="51">
        <v>5021.183</v>
      </c>
      <c r="G124" s="51">
        <v>190.35099999999966</v>
      </c>
      <c r="H124" s="51">
        <v>-323.67662704917802</v>
      </c>
      <c r="I124" s="51">
        <v>4830.8320000000003</v>
      </c>
      <c r="J124" s="51">
        <v>4815.3209999999999</v>
      </c>
      <c r="K124" s="51">
        <v>-514.02762704917768</v>
      </c>
      <c r="L124" s="51">
        <v>-529.5386270491781</v>
      </c>
      <c r="M124" s="61">
        <v>193.509474007893</v>
      </c>
      <c r="N124" s="63">
        <v>18.76478229048098</v>
      </c>
      <c r="O124" s="63">
        <v>2.7597653111271256</v>
      </c>
      <c r="P124" s="59">
        <v>8.5214208422934554</v>
      </c>
      <c r="Q124" s="64">
        <v>3.8646853752545951E-2</v>
      </c>
      <c r="R124" s="51">
        <v>8.4827739885409095</v>
      </c>
      <c r="S124" s="51">
        <v>3.2159998641407839E-3</v>
      </c>
      <c r="T124" s="48">
        <v>3306.4</v>
      </c>
      <c r="U124" s="48">
        <v>49.5</v>
      </c>
      <c r="V124" s="55">
        <v>126</v>
      </c>
    </row>
    <row r="125" spans="1:22" x14ac:dyDescent="0.25">
      <c r="A125" s="5">
        <f t="shared" si="3"/>
        <v>124</v>
      </c>
      <c r="B125" s="5">
        <f t="shared" si="2"/>
        <v>1</v>
      </c>
      <c r="C125" s="28">
        <v>1978</v>
      </c>
      <c r="D125" s="28">
        <v>3</v>
      </c>
      <c r="E125" s="48">
        <v>3737.6</v>
      </c>
      <c r="F125" s="51">
        <v>5070.6610000000001</v>
      </c>
      <c r="G125" s="51">
        <v>49.478000000000065</v>
      </c>
      <c r="H125" s="51">
        <v>-274.19862704917796</v>
      </c>
      <c r="I125" s="51">
        <v>5021.183</v>
      </c>
      <c r="J125" s="51">
        <v>4830.8320000000003</v>
      </c>
      <c r="K125" s="51">
        <v>-323.67662704917802</v>
      </c>
      <c r="L125" s="51">
        <v>-514.02762704917768</v>
      </c>
      <c r="M125" s="61">
        <v>51.466850714826705</v>
      </c>
      <c r="N125" s="63">
        <v>193.509474007893</v>
      </c>
      <c r="O125" s="63">
        <v>18.76478229048098</v>
      </c>
      <c r="P125" s="59">
        <v>8.5312264628406318</v>
      </c>
      <c r="Q125" s="64">
        <v>9.8056205471763747E-3</v>
      </c>
      <c r="R125" s="51">
        <v>8.5214208422934554</v>
      </c>
      <c r="S125" s="51">
        <v>3.8646853752545951E-2</v>
      </c>
      <c r="T125" s="48">
        <v>3320.8</v>
      </c>
      <c r="U125" s="48">
        <v>51.8</v>
      </c>
      <c r="V125" s="55">
        <v>127</v>
      </c>
    </row>
    <row r="126" spans="1:22" x14ac:dyDescent="0.25">
      <c r="A126" s="5">
        <f t="shared" si="3"/>
        <v>125</v>
      </c>
      <c r="B126" s="5">
        <f t="shared" ref="B126:B189" si="4">IF(C126="","",1)</f>
        <v>1</v>
      </c>
      <c r="C126" s="28">
        <v>1978</v>
      </c>
      <c r="D126" s="28">
        <v>4</v>
      </c>
      <c r="E126" s="48">
        <v>3768.3</v>
      </c>
      <c r="F126" s="51">
        <v>5137.4160000000002</v>
      </c>
      <c r="G126" s="51">
        <v>66.755000000000109</v>
      </c>
      <c r="H126" s="51">
        <v>-207.44362704917785</v>
      </c>
      <c r="I126" s="51">
        <v>5070.6610000000001</v>
      </c>
      <c r="J126" s="51">
        <v>5021.183</v>
      </c>
      <c r="K126" s="51">
        <v>-274.19862704917796</v>
      </c>
      <c r="L126" s="51">
        <v>-323.67662704917802</v>
      </c>
      <c r="M126" s="61">
        <v>68.439830135505645</v>
      </c>
      <c r="N126" s="63">
        <v>51.466850714826705</v>
      </c>
      <c r="O126" s="63">
        <v>193.509474007893</v>
      </c>
      <c r="P126" s="59">
        <v>8.5443055083058574</v>
      </c>
      <c r="Q126" s="64">
        <v>1.3079045465225647E-2</v>
      </c>
      <c r="R126" s="51">
        <v>8.5312264628406318</v>
      </c>
      <c r="S126" s="51">
        <v>9.8056205471763747E-3</v>
      </c>
      <c r="T126" s="48">
        <v>3347.8</v>
      </c>
      <c r="U126" s="48">
        <v>53.7</v>
      </c>
      <c r="V126" s="55">
        <v>128</v>
      </c>
    </row>
    <row r="127" spans="1:22" x14ac:dyDescent="0.25">
      <c r="A127" s="5">
        <f t="shared" ref="A127:A190" si="5">IF(B127="","",A126+1)</f>
        <v>126</v>
      </c>
      <c r="B127" s="5">
        <f t="shared" si="4"/>
        <v>1</v>
      </c>
      <c r="C127" s="28">
        <v>1979</v>
      </c>
      <c r="D127" s="28">
        <v>1</v>
      </c>
      <c r="E127" s="48">
        <v>3811.7</v>
      </c>
      <c r="F127" s="51">
        <v>5147.43</v>
      </c>
      <c r="G127" s="51">
        <v>10.014000000000124</v>
      </c>
      <c r="H127" s="51">
        <v>-197.42962704917772</v>
      </c>
      <c r="I127" s="51">
        <v>5137.4160000000002</v>
      </c>
      <c r="J127" s="51">
        <v>5070.6610000000001</v>
      </c>
      <c r="K127" s="51">
        <v>-207.44362704917785</v>
      </c>
      <c r="L127" s="51">
        <v>-274.19862704917796</v>
      </c>
      <c r="M127" s="61">
        <v>11.28864997922247</v>
      </c>
      <c r="N127" s="63">
        <v>68.439830135505645</v>
      </c>
      <c r="O127" s="63">
        <v>51.466850714826705</v>
      </c>
      <c r="P127" s="59">
        <v>8.5462528399750948</v>
      </c>
      <c r="Q127" s="64">
        <v>1.9473316692373288E-3</v>
      </c>
      <c r="R127" s="51">
        <v>8.5443055083058574</v>
      </c>
      <c r="S127" s="51">
        <v>1.3079045465225647E-2</v>
      </c>
      <c r="T127" s="48">
        <v>3365.3</v>
      </c>
      <c r="U127" s="48">
        <v>55.4</v>
      </c>
      <c r="V127" s="55">
        <v>129</v>
      </c>
    </row>
    <row r="128" spans="1:22" x14ac:dyDescent="0.25">
      <c r="A128" s="5">
        <f t="shared" si="5"/>
        <v>127</v>
      </c>
      <c r="B128" s="5">
        <f t="shared" si="4"/>
        <v>1</v>
      </c>
      <c r="C128" s="28">
        <v>1979</v>
      </c>
      <c r="D128" s="28">
        <v>2</v>
      </c>
      <c r="E128" s="48">
        <v>3785.2</v>
      </c>
      <c r="F128" s="51">
        <v>5152.3379999999997</v>
      </c>
      <c r="G128" s="51">
        <v>4.907999999999447</v>
      </c>
      <c r="H128" s="51">
        <v>-192.52162704917828</v>
      </c>
      <c r="I128" s="51">
        <v>5147.43</v>
      </c>
      <c r="J128" s="51">
        <v>5137.4160000000002</v>
      </c>
      <c r="K128" s="51">
        <v>-197.42962704917772</v>
      </c>
      <c r="L128" s="51">
        <v>-207.44362704917785</v>
      </c>
      <c r="M128" s="61">
        <v>6.1211183473587027</v>
      </c>
      <c r="N128" s="63">
        <v>11.28864997922247</v>
      </c>
      <c r="O128" s="63">
        <v>68.439830135505645</v>
      </c>
      <c r="P128" s="59">
        <v>8.5472058712222996</v>
      </c>
      <c r="Q128" s="64">
        <v>9.5303124720480525E-4</v>
      </c>
      <c r="R128" s="51">
        <v>8.5462528399750948</v>
      </c>
      <c r="S128" s="51">
        <v>1.9473316692373288E-3</v>
      </c>
      <c r="T128" s="48">
        <v>3364</v>
      </c>
      <c r="U128" s="48">
        <v>56.9</v>
      </c>
      <c r="V128" s="55">
        <v>130</v>
      </c>
    </row>
    <row r="129" spans="1:22" x14ac:dyDescent="0.25">
      <c r="A129" s="5">
        <f t="shared" si="5"/>
        <v>128</v>
      </c>
      <c r="B129" s="5">
        <f t="shared" si="4"/>
        <v>1</v>
      </c>
      <c r="C129" s="28">
        <v>1979</v>
      </c>
      <c r="D129" s="28">
        <v>3</v>
      </c>
      <c r="E129" s="48">
        <v>3807.2</v>
      </c>
      <c r="F129" s="51">
        <v>5189.4459999999999</v>
      </c>
      <c r="G129" s="51">
        <v>37.108000000000175</v>
      </c>
      <c r="H129" s="51">
        <v>-155.4136270491781</v>
      </c>
      <c r="I129" s="51">
        <v>5152.3379999999997</v>
      </c>
      <c r="J129" s="51">
        <v>5147.43</v>
      </c>
      <c r="K129" s="51">
        <v>-192.52162704917828</v>
      </c>
      <c r="L129" s="51">
        <v>-197.42962704917772</v>
      </c>
      <c r="M129" s="61">
        <v>38.290960842947214</v>
      </c>
      <c r="N129" s="63">
        <v>6.1211183473587027</v>
      </c>
      <c r="O129" s="63">
        <v>11.28864997922247</v>
      </c>
      <c r="P129" s="59">
        <v>8.5543822267244582</v>
      </c>
      <c r="Q129" s="64">
        <v>7.1763555021586711E-3</v>
      </c>
      <c r="R129" s="51">
        <v>8.5472058712222996</v>
      </c>
      <c r="S129" s="51">
        <v>9.5303124720480525E-4</v>
      </c>
      <c r="T129" s="48">
        <v>3397.3</v>
      </c>
      <c r="U129" s="48">
        <v>58</v>
      </c>
      <c r="V129" s="55">
        <v>131</v>
      </c>
    </row>
    <row r="130" spans="1:22" x14ac:dyDescent="0.25">
      <c r="A130" s="5">
        <f t="shared" si="5"/>
        <v>129</v>
      </c>
      <c r="B130" s="5">
        <f t="shared" si="4"/>
        <v>1</v>
      </c>
      <c r="C130" s="28">
        <v>1979</v>
      </c>
      <c r="D130" s="28">
        <v>4</v>
      </c>
      <c r="E130" s="48">
        <v>3841.5</v>
      </c>
      <c r="F130" s="51">
        <v>5204.6620000000003</v>
      </c>
      <c r="G130" s="51">
        <v>15.216000000000349</v>
      </c>
      <c r="H130" s="51">
        <v>-140.19762704917775</v>
      </c>
      <c r="I130" s="51">
        <v>5189.4459999999999</v>
      </c>
      <c r="J130" s="51">
        <v>5152.3379999999997</v>
      </c>
      <c r="K130" s="51">
        <v>-155.4136270491781</v>
      </c>
      <c r="L130" s="51">
        <v>-192.52162704917828</v>
      </c>
      <c r="M130" s="61">
        <v>16.170948480736939</v>
      </c>
      <c r="N130" s="63">
        <v>38.290960842947214</v>
      </c>
      <c r="O130" s="63">
        <v>6.1211183473587027</v>
      </c>
      <c r="P130" s="59">
        <v>8.5573100413804966</v>
      </c>
      <c r="Q130" s="64">
        <v>2.9278146560383078E-3</v>
      </c>
      <c r="R130" s="51">
        <v>8.5543822267244582</v>
      </c>
      <c r="S130" s="51">
        <v>7.1763555021586711E-3</v>
      </c>
      <c r="T130" s="48">
        <v>3407.1</v>
      </c>
      <c r="U130" s="48">
        <v>59.7</v>
      </c>
      <c r="V130" s="55">
        <v>132</v>
      </c>
    </row>
    <row r="131" spans="1:22" x14ac:dyDescent="0.25">
      <c r="A131" s="5">
        <f t="shared" si="5"/>
        <v>130</v>
      </c>
      <c r="B131" s="5">
        <f t="shared" si="4"/>
        <v>1</v>
      </c>
      <c r="C131" s="28">
        <v>1980</v>
      </c>
      <c r="D131" s="28">
        <v>1</v>
      </c>
      <c r="E131" s="48">
        <v>3869.4</v>
      </c>
      <c r="F131" s="51">
        <v>5221.2529999999997</v>
      </c>
      <c r="G131" s="51">
        <v>16.59099999999944</v>
      </c>
      <c r="H131" s="51">
        <v>-123.60662704917831</v>
      </c>
      <c r="I131" s="51">
        <v>5204.6620000000003</v>
      </c>
      <c r="J131" s="51">
        <v>5189.4459999999999</v>
      </c>
      <c r="K131" s="51">
        <v>-140.19762704917775</v>
      </c>
      <c r="L131" s="51">
        <v>-155.4136270491781</v>
      </c>
      <c r="M131" s="61">
        <v>17.452452843585178</v>
      </c>
      <c r="N131" s="63">
        <v>16.170948480736939</v>
      </c>
      <c r="O131" s="63">
        <v>38.290960842947214</v>
      </c>
      <c r="P131" s="59">
        <v>8.5604926903862744</v>
      </c>
      <c r="Q131" s="64">
        <v>3.1826490057778045E-3</v>
      </c>
      <c r="R131" s="51">
        <v>8.5573100413804966</v>
      </c>
      <c r="S131" s="51">
        <v>2.9278146560383078E-3</v>
      </c>
      <c r="T131" s="48">
        <v>3401.7</v>
      </c>
      <c r="U131" s="48">
        <v>61.8</v>
      </c>
      <c r="V131" s="55">
        <v>133</v>
      </c>
    </row>
    <row r="132" spans="1:22" x14ac:dyDescent="0.25">
      <c r="A132" s="5">
        <f t="shared" si="5"/>
        <v>131</v>
      </c>
      <c r="B132" s="5">
        <f t="shared" si="4"/>
        <v>1</v>
      </c>
      <c r="C132" s="28">
        <v>1980</v>
      </c>
      <c r="D132" s="28">
        <v>2</v>
      </c>
      <c r="E132" s="48">
        <v>3800</v>
      </c>
      <c r="F132" s="51">
        <v>5115.9170000000004</v>
      </c>
      <c r="G132" s="51">
        <v>-105.33599999999933</v>
      </c>
      <c r="H132" s="51">
        <v>-228.94262704917764</v>
      </c>
      <c r="I132" s="51">
        <v>5221.2529999999997</v>
      </c>
      <c r="J132" s="51">
        <v>5204.6620000000003</v>
      </c>
      <c r="K132" s="51">
        <v>-123.60662704917831</v>
      </c>
      <c r="L132" s="51">
        <v>-140.19762704917775</v>
      </c>
      <c r="M132" s="61">
        <v>-104.57649156466607</v>
      </c>
      <c r="N132" s="63">
        <v>17.452452843585178</v>
      </c>
      <c r="O132" s="63">
        <v>16.170948480736939</v>
      </c>
      <c r="P132" s="59">
        <v>8.5401119389549329</v>
      </c>
      <c r="Q132" s="64">
        <v>-2.0380751431341437E-2</v>
      </c>
      <c r="R132" s="51">
        <v>8.5604926903862744</v>
      </c>
      <c r="S132" s="51">
        <v>3.1826490057778045E-3</v>
      </c>
      <c r="T132" s="48">
        <v>3325.8</v>
      </c>
      <c r="U132" s="48">
        <v>64.3</v>
      </c>
      <c r="V132" s="55">
        <v>134</v>
      </c>
    </row>
    <row r="133" spans="1:22" x14ac:dyDescent="0.25">
      <c r="A133" s="5">
        <f t="shared" si="5"/>
        <v>132</v>
      </c>
      <c r="B133" s="5">
        <f t="shared" si="4"/>
        <v>1</v>
      </c>
      <c r="C133" s="28">
        <v>1980</v>
      </c>
      <c r="D133" s="28">
        <v>3</v>
      </c>
      <c r="E133" s="48">
        <v>3839</v>
      </c>
      <c r="F133" s="51">
        <v>5107.3760000000002</v>
      </c>
      <c r="G133" s="51">
        <v>-8.5410000000001673</v>
      </c>
      <c r="H133" s="51">
        <v>-237.48362704917781</v>
      </c>
      <c r="I133" s="51">
        <v>5115.9170000000004</v>
      </c>
      <c r="J133" s="51">
        <v>5221.2529999999997</v>
      </c>
      <c r="K133" s="51">
        <v>-228.94262704917764</v>
      </c>
      <c r="L133" s="51">
        <v>-123.60662704917831</v>
      </c>
      <c r="M133" s="61">
        <v>-7.1342481081131268</v>
      </c>
      <c r="N133" s="63">
        <v>-104.57649156466607</v>
      </c>
      <c r="O133" s="63">
        <v>17.452452843585178</v>
      </c>
      <c r="P133" s="59">
        <v>8.5384410483745459</v>
      </c>
      <c r="Q133" s="64">
        <v>-1.6708905803870522E-3</v>
      </c>
      <c r="R133" s="51">
        <v>8.5401119389549329</v>
      </c>
      <c r="S133" s="51">
        <v>-2.0380751431341437E-2</v>
      </c>
      <c r="T133" s="48">
        <v>3362</v>
      </c>
      <c r="U133" s="48">
        <v>64.7</v>
      </c>
      <c r="V133" s="55">
        <v>135</v>
      </c>
    </row>
    <row r="134" spans="1:22" x14ac:dyDescent="0.25">
      <c r="A134" s="5">
        <f t="shared" si="5"/>
        <v>133</v>
      </c>
      <c r="B134" s="5">
        <f t="shared" si="4"/>
        <v>1</v>
      </c>
      <c r="C134" s="28">
        <v>1980</v>
      </c>
      <c r="D134" s="28">
        <v>4</v>
      </c>
      <c r="E134" s="48">
        <v>3920.8</v>
      </c>
      <c r="F134" s="51">
        <v>5202.1099999999997</v>
      </c>
      <c r="G134" s="51">
        <v>94.733999999999469</v>
      </c>
      <c r="H134" s="51">
        <v>-142.74962704917834</v>
      </c>
      <c r="I134" s="51">
        <v>5107.3760000000002</v>
      </c>
      <c r="J134" s="51">
        <v>5115.9170000000004</v>
      </c>
      <c r="K134" s="51">
        <v>-237.48362704917781</v>
      </c>
      <c r="L134" s="51">
        <v>-228.94262704917764</v>
      </c>
      <c r="M134" s="61">
        <v>96.193232585689458</v>
      </c>
      <c r="N134" s="63">
        <v>-7.1342481081131268</v>
      </c>
      <c r="O134" s="63">
        <v>-104.57649156466607</v>
      </c>
      <c r="P134" s="59">
        <v>8.5568195914982166</v>
      </c>
      <c r="Q134" s="64">
        <v>1.837854312367071E-2</v>
      </c>
      <c r="R134" s="51">
        <v>8.5384410483745459</v>
      </c>
      <c r="S134" s="51">
        <v>-1.6708905803870522E-3</v>
      </c>
      <c r="T134" s="48">
        <v>3406.8</v>
      </c>
      <c r="U134" s="48">
        <v>65.599999999999994</v>
      </c>
      <c r="V134" s="55">
        <v>136</v>
      </c>
    </row>
    <row r="135" spans="1:22" x14ac:dyDescent="0.25">
      <c r="A135" s="5">
        <f t="shared" si="5"/>
        <v>134</v>
      </c>
      <c r="B135" s="5">
        <f t="shared" si="4"/>
        <v>1</v>
      </c>
      <c r="C135" s="28">
        <v>1981</v>
      </c>
      <c r="D135" s="28">
        <v>1</v>
      </c>
      <c r="E135" s="48">
        <v>3905.7</v>
      </c>
      <c r="F135" s="51">
        <v>5307.5439999999999</v>
      </c>
      <c r="G135" s="51">
        <v>105.4340000000002</v>
      </c>
      <c r="H135" s="51">
        <v>-37.315627049178147</v>
      </c>
      <c r="I135" s="51">
        <v>5202.1099999999997</v>
      </c>
      <c r="J135" s="51">
        <v>5107.3760000000002</v>
      </c>
      <c r="K135" s="51">
        <v>-142.74962704917834</v>
      </c>
      <c r="L135" s="51">
        <v>-237.48362704917781</v>
      </c>
      <c r="M135" s="61">
        <v>106.31113376275059</v>
      </c>
      <c r="N135" s="63">
        <v>96.193232585689458</v>
      </c>
      <c r="O135" s="63">
        <v>-7.1342481081131268</v>
      </c>
      <c r="P135" s="59">
        <v>8.576884483698489</v>
      </c>
      <c r="Q135" s="64">
        <v>2.0064892200272411E-2</v>
      </c>
      <c r="R135" s="51">
        <v>8.5568195914982166</v>
      </c>
      <c r="S135" s="51">
        <v>1.837854312367071E-2</v>
      </c>
      <c r="T135" s="48">
        <v>3421.3</v>
      </c>
      <c r="U135" s="48">
        <v>68.7</v>
      </c>
      <c r="V135" s="55">
        <v>137</v>
      </c>
    </row>
    <row r="136" spans="1:22" x14ac:dyDescent="0.25">
      <c r="A136" s="5">
        <f t="shared" si="5"/>
        <v>135</v>
      </c>
      <c r="B136" s="5">
        <f t="shared" si="4"/>
        <v>1</v>
      </c>
      <c r="C136" s="28">
        <v>1981</v>
      </c>
      <c r="D136" s="28">
        <v>2</v>
      </c>
      <c r="E136" s="48">
        <v>3915</v>
      </c>
      <c r="F136" s="51">
        <v>5266.1170000000002</v>
      </c>
      <c r="G136" s="51">
        <v>-41.42699999999968</v>
      </c>
      <c r="H136" s="51">
        <v>-78.742627049177827</v>
      </c>
      <c r="I136" s="51">
        <v>5307.5439999999999</v>
      </c>
      <c r="J136" s="51">
        <v>5202.1099999999997</v>
      </c>
      <c r="K136" s="51">
        <v>-37.315627049178147</v>
      </c>
      <c r="L136" s="51">
        <v>-142.74962704917834</v>
      </c>
      <c r="M136" s="61">
        <v>-41.197711860761601</v>
      </c>
      <c r="N136" s="63">
        <v>106.31113376275059</v>
      </c>
      <c r="O136" s="63">
        <v>96.193232585689458</v>
      </c>
      <c r="P136" s="59">
        <v>8.5690485578117173</v>
      </c>
      <c r="Q136" s="64">
        <v>-7.835925886771733E-3</v>
      </c>
      <c r="R136" s="51">
        <v>8.576884483698489</v>
      </c>
      <c r="S136" s="51">
        <v>2.0064892200272411E-2</v>
      </c>
      <c r="T136" s="48">
        <v>3422.1</v>
      </c>
      <c r="U136" s="48">
        <v>72.7</v>
      </c>
      <c r="V136" s="55">
        <v>138</v>
      </c>
    </row>
    <row r="137" spans="1:22" x14ac:dyDescent="0.25">
      <c r="A137" s="5">
        <f t="shared" si="5"/>
        <v>136</v>
      </c>
      <c r="B137" s="5">
        <f t="shared" si="4"/>
        <v>1</v>
      </c>
      <c r="C137" s="28">
        <v>1981</v>
      </c>
      <c r="D137" s="28">
        <v>3</v>
      </c>
      <c r="E137" s="48">
        <v>4003.1</v>
      </c>
      <c r="F137" s="51">
        <v>5329.8289999999997</v>
      </c>
      <c r="G137" s="51">
        <v>63.711999999999534</v>
      </c>
      <c r="H137" s="51">
        <v>-15.030627049178293</v>
      </c>
      <c r="I137" s="51">
        <v>5266.1170000000002</v>
      </c>
      <c r="J137" s="51">
        <v>5307.5439999999999</v>
      </c>
      <c r="K137" s="51">
        <v>-78.742627049177827</v>
      </c>
      <c r="L137" s="51">
        <v>-37.315627049178147</v>
      </c>
      <c r="M137" s="61">
        <v>64.19583885954836</v>
      </c>
      <c r="N137" s="63">
        <v>-41.197711860761601</v>
      </c>
      <c r="O137" s="63">
        <v>106.31113376275059</v>
      </c>
      <c r="P137" s="59">
        <v>8.5810744340936402</v>
      </c>
      <c r="Q137" s="64">
        <v>1.2025876281922976E-2</v>
      </c>
      <c r="R137" s="51">
        <v>8.5690485578117173</v>
      </c>
      <c r="S137" s="51">
        <v>-7.835925886771733E-3</v>
      </c>
      <c r="T137" s="48">
        <v>3435.7</v>
      </c>
      <c r="U137" s="48">
        <v>75.900000000000006</v>
      </c>
      <c r="V137" s="55">
        <v>139</v>
      </c>
    </row>
    <row r="138" spans="1:22" x14ac:dyDescent="0.25">
      <c r="A138" s="5">
        <f t="shared" si="5"/>
        <v>137</v>
      </c>
      <c r="B138" s="5">
        <f t="shared" si="4"/>
        <v>1</v>
      </c>
      <c r="C138" s="28">
        <v>1981</v>
      </c>
      <c r="D138" s="28">
        <v>4</v>
      </c>
      <c r="E138" s="48">
        <v>4012.8</v>
      </c>
      <c r="F138" s="51">
        <v>5263.3680000000004</v>
      </c>
      <c r="G138" s="51">
        <v>-66.460999999999331</v>
      </c>
      <c r="H138" s="51">
        <v>-81.491627049177623</v>
      </c>
      <c r="I138" s="51">
        <v>5329.8289999999997</v>
      </c>
      <c r="J138" s="51">
        <v>5266.1170000000002</v>
      </c>
      <c r="K138" s="51">
        <v>-15.030627049178293</v>
      </c>
      <c r="L138" s="51">
        <v>-78.742627049177827</v>
      </c>
      <c r="M138" s="61">
        <v>-66.368643398215696</v>
      </c>
      <c r="N138" s="63">
        <v>64.19583885954836</v>
      </c>
      <c r="O138" s="63">
        <v>-41.197711860761601</v>
      </c>
      <c r="P138" s="59">
        <v>8.568526405007006</v>
      </c>
      <c r="Q138" s="64">
        <v>-1.2548029086634216E-2</v>
      </c>
      <c r="R138" s="51">
        <v>8.5810744340936402</v>
      </c>
      <c r="S138" s="51">
        <v>1.2025876281922976E-2</v>
      </c>
      <c r="T138" s="48">
        <v>3409.7</v>
      </c>
      <c r="U138" s="48">
        <v>77.7</v>
      </c>
      <c r="V138" s="55">
        <v>140</v>
      </c>
    </row>
    <row r="139" spans="1:22" x14ac:dyDescent="0.25">
      <c r="A139" s="5">
        <f t="shared" si="5"/>
        <v>138</v>
      </c>
      <c r="B139" s="5">
        <f t="shared" si="4"/>
        <v>1</v>
      </c>
      <c r="C139" s="28">
        <v>1982</v>
      </c>
      <c r="D139" s="28">
        <v>1</v>
      </c>
      <c r="E139" s="48">
        <v>4013.3</v>
      </c>
      <c r="F139" s="51">
        <v>5177.0770000000002</v>
      </c>
      <c r="G139" s="51">
        <v>-86.291000000000167</v>
      </c>
      <c r="H139" s="51">
        <v>-167.78262704917779</v>
      </c>
      <c r="I139" s="51">
        <v>5263.3680000000004</v>
      </c>
      <c r="J139" s="51">
        <v>5329.8289999999997</v>
      </c>
      <c r="K139" s="51">
        <v>-81.491627049177623</v>
      </c>
      <c r="L139" s="51">
        <v>-15.030627049178293</v>
      </c>
      <c r="M139" s="61">
        <v>-85.790269742808874</v>
      </c>
      <c r="N139" s="63">
        <v>-66.368643398215696</v>
      </c>
      <c r="O139" s="63">
        <v>64.19583885954836</v>
      </c>
      <c r="P139" s="59">
        <v>8.5519958902701418</v>
      </c>
      <c r="Q139" s="64">
        <v>-1.6530514736864177E-2</v>
      </c>
      <c r="R139" s="51">
        <v>8.568526405007006</v>
      </c>
      <c r="S139" s="51">
        <v>-1.2548029086634216E-2</v>
      </c>
      <c r="T139" s="48">
        <v>3432.2</v>
      </c>
      <c r="U139" s="48">
        <v>77.7</v>
      </c>
      <c r="V139" s="55">
        <v>141</v>
      </c>
    </row>
    <row r="140" spans="1:22" x14ac:dyDescent="0.25">
      <c r="A140" s="5">
        <f t="shared" si="5"/>
        <v>139</v>
      </c>
      <c r="B140" s="5">
        <f t="shared" si="4"/>
        <v>1</v>
      </c>
      <c r="C140" s="28">
        <v>1982</v>
      </c>
      <c r="D140" s="28">
        <v>2</v>
      </c>
      <c r="E140" s="48">
        <v>4041.9</v>
      </c>
      <c r="F140" s="51">
        <v>5204.8590000000004</v>
      </c>
      <c r="G140" s="51">
        <v>27.782000000000153</v>
      </c>
      <c r="H140" s="51">
        <v>-140.00062704917764</v>
      </c>
      <c r="I140" s="51">
        <v>5177.0770000000002</v>
      </c>
      <c r="J140" s="51">
        <v>5263.3680000000004</v>
      </c>
      <c r="K140" s="51">
        <v>-167.78262704917779</v>
      </c>
      <c r="L140" s="51">
        <v>-81.491627049177623</v>
      </c>
      <c r="M140" s="61">
        <v>28.81295055328664</v>
      </c>
      <c r="N140" s="63">
        <v>-85.790269742808874</v>
      </c>
      <c r="O140" s="63">
        <v>-66.368643398215696</v>
      </c>
      <c r="P140" s="59">
        <v>8.5573478913449712</v>
      </c>
      <c r="Q140" s="64">
        <v>5.35200107482936E-3</v>
      </c>
      <c r="R140" s="51">
        <v>8.5519958902701418</v>
      </c>
      <c r="S140" s="51">
        <v>-1.6530514736864177E-2</v>
      </c>
      <c r="T140" s="48">
        <v>3444.3</v>
      </c>
      <c r="U140" s="48">
        <v>76.5</v>
      </c>
      <c r="V140" s="55">
        <v>142</v>
      </c>
    </row>
    <row r="141" spans="1:22" x14ac:dyDescent="0.25">
      <c r="A141" s="5">
        <f t="shared" si="5"/>
        <v>140</v>
      </c>
      <c r="B141" s="5">
        <f t="shared" si="4"/>
        <v>1</v>
      </c>
      <c r="C141" s="28">
        <v>1982</v>
      </c>
      <c r="D141" s="28">
        <v>3</v>
      </c>
      <c r="E141" s="48">
        <v>4059.3</v>
      </c>
      <c r="F141" s="51">
        <v>5185.2250000000004</v>
      </c>
      <c r="G141" s="51">
        <v>-19.634000000000015</v>
      </c>
      <c r="H141" s="51">
        <v>-159.63462704917765</v>
      </c>
      <c r="I141" s="51">
        <v>5204.8590000000004</v>
      </c>
      <c r="J141" s="51">
        <v>5177.0770000000002</v>
      </c>
      <c r="K141" s="51">
        <v>-140.00062704917764</v>
      </c>
      <c r="L141" s="51">
        <v>-167.78262704917779</v>
      </c>
      <c r="M141" s="61">
        <v>-18.773757634892092</v>
      </c>
      <c r="N141" s="63">
        <v>28.81295055328664</v>
      </c>
      <c r="O141" s="63">
        <v>-85.790269742808874</v>
      </c>
      <c r="P141" s="59">
        <v>8.5535685141290614</v>
      </c>
      <c r="Q141" s="64">
        <v>-3.7793772159098182E-3</v>
      </c>
      <c r="R141" s="51">
        <v>8.5573478913449712</v>
      </c>
      <c r="S141" s="51">
        <v>5.35200107482936E-3</v>
      </c>
      <c r="T141" s="48">
        <v>3470.8</v>
      </c>
      <c r="U141" s="48">
        <v>77.099999999999994</v>
      </c>
      <c r="V141" s="55">
        <v>143</v>
      </c>
    </row>
    <row r="142" spans="1:22" x14ac:dyDescent="0.25">
      <c r="A142" s="5">
        <f t="shared" si="5"/>
        <v>141</v>
      </c>
      <c r="B142" s="5">
        <f t="shared" si="4"/>
        <v>1</v>
      </c>
      <c r="C142" s="28">
        <v>1982</v>
      </c>
      <c r="D142" s="28">
        <v>4</v>
      </c>
      <c r="E142" s="48">
        <v>4066.2</v>
      </c>
      <c r="F142" s="51">
        <v>5189.8389999999999</v>
      </c>
      <c r="G142" s="51">
        <v>4.613999999999578</v>
      </c>
      <c r="H142" s="51">
        <v>-155.02062704917807</v>
      </c>
      <c r="I142" s="51">
        <v>5185.2250000000004</v>
      </c>
      <c r="J142" s="51">
        <v>5204.8590000000004</v>
      </c>
      <c r="K142" s="51">
        <v>-159.63462704917765</v>
      </c>
      <c r="L142" s="51">
        <v>-140.00062704917764</v>
      </c>
      <c r="M142" s="61">
        <v>5.5948846718779919</v>
      </c>
      <c r="N142" s="63">
        <v>-18.773757634892092</v>
      </c>
      <c r="O142" s="63">
        <v>28.81295055328664</v>
      </c>
      <c r="P142" s="59">
        <v>8.5544579544841621</v>
      </c>
      <c r="Q142" s="64">
        <v>8.8944035510074571E-4</v>
      </c>
      <c r="R142" s="51">
        <v>8.5535685141290614</v>
      </c>
      <c r="S142" s="51">
        <v>-3.7793772159098182E-3</v>
      </c>
      <c r="T142" s="48">
        <v>3533.9</v>
      </c>
      <c r="U142" s="48">
        <v>79.5</v>
      </c>
      <c r="V142" s="55">
        <v>144</v>
      </c>
    </row>
    <row r="143" spans="1:22" x14ac:dyDescent="0.25">
      <c r="A143" s="5">
        <f t="shared" si="5"/>
        <v>142</v>
      </c>
      <c r="B143" s="5">
        <f t="shared" si="4"/>
        <v>1</v>
      </c>
      <c r="C143" s="28">
        <v>1983</v>
      </c>
      <c r="D143" s="28">
        <v>1</v>
      </c>
      <c r="E143" s="48">
        <v>4100.3999999999996</v>
      </c>
      <c r="F143" s="51">
        <v>5253.8450000000003</v>
      </c>
      <c r="G143" s="51">
        <v>64.006000000000313</v>
      </c>
      <c r="H143" s="51">
        <v>-91.014627049177761</v>
      </c>
      <c r="I143" s="51">
        <v>5189.8389999999999</v>
      </c>
      <c r="J143" s="51">
        <v>5185.2250000000004</v>
      </c>
      <c r="K143" s="51">
        <v>-155.02062704917807</v>
      </c>
      <c r="L143" s="51">
        <v>-159.63462704917765</v>
      </c>
      <c r="M143" s="61">
        <v>64.958533668342056</v>
      </c>
      <c r="N143" s="63">
        <v>5.5948846718779919</v>
      </c>
      <c r="O143" s="63">
        <v>-18.773757634892092</v>
      </c>
      <c r="P143" s="59">
        <v>8.5667154684779945</v>
      </c>
      <c r="Q143" s="64">
        <v>1.2257513993832347E-2</v>
      </c>
      <c r="R143" s="51">
        <v>8.5544579544841621</v>
      </c>
      <c r="S143" s="51">
        <v>8.8944035510074571E-4</v>
      </c>
      <c r="T143" s="48">
        <v>3568.5</v>
      </c>
      <c r="U143" s="48">
        <v>81</v>
      </c>
      <c r="V143" s="55">
        <v>145</v>
      </c>
    </row>
    <row r="144" spans="1:22" x14ac:dyDescent="0.25">
      <c r="A144" s="5">
        <f t="shared" si="5"/>
        <v>143</v>
      </c>
      <c r="B144" s="5">
        <f t="shared" si="4"/>
        <v>1</v>
      </c>
      <c r="C144" s="28">
        <v>1983</v>
      </c>
      <c r="D144" s="28">
        <v>2</v>
      </c>
      <c r="E144" s="48">
        <v>4132.7</v>
      </c>
      <c r="F144" s="51">
        <v>5372.3360000000002</v>
      </c>
      <c r="G144" s="51">
        <v>118.49099999999999</v>
      </c>
      <c r="H144" s="51">
        <v>27.476372950822224</v>
      </c>
      <c r="I144" s="51">
        <v>5253.8450000000003</v>
      </c>
      <c r="J144" s="51">
        <v>5189.8389999999999</v>
      </c>
      <c r="K144" s="51">
        <v>-91.014627049177761</v>
      </c>
      <c r="L144" s="51">
        <v>-155.02062704917807</v>
      </c>
      <c r="M144" s="61">
        <v>119.05024490970098</v>
      </c>
      <c r="N144" s="63">
        <v>64.958533668342056</v>
      </c>
      <c r="O144" s="63">
        <v>5.5948846718779919</v>
      </c>
      <c r="P144" s="59">
        <v>8.5890181022247774</v>
      </c>
      <c r="Q144" s="64">
        <v>2.2302633746782874E-2</v>
      </c>
      <c r="R144" s="51">
        <v>8.5667154684779945</v>
      </c>
      <c r="S144" s="51">
        <v>1.2257513993832347E-2</v>
      </c>
      <c r="T144" s="48">
        <v>3639.5</v>
      </c>
      <c r="U144" s="48">
        <v>82.1</v>
      </c>
      <c r="V144" s="55">
        <v>146</v>
      </c>
    </row>
    <row r="145" spans="1:22" x14ac:dyDescent="0.25">
      <c r="A145" s="5">
        <f t="shared" si="5"/>
        <v>144</v>
      </c>
      <c r="B145" s="5">
        <f t="shared" si="4"/>
        <v>1</v>
      </c>
      <c r="C145" s="28">
        <v>1983</v>
      </c>
      <c r="D145" s="28">
        <v>3</v>
      </c>
      <c r="E145" s="48">
        <v>4191.6000000000004</v>
      </c>
      <c r="F145" s="51">
        <v>5478.36</v>
      </c>
      <c r="G145" s="51">
        <v>106.02399999999943</v>
      </c>
      <c r="H145" s="51">
        <v>133.50037295082166</v>
      </c>
      <c r="I145" s="51">
        <v>5372.3360000000002</v>
      </c>
      <c r="J145" s="51">
        <v>5253.8450000000003</v>
      </c>
      <c r="K145" s="51">
        <v>27.476372950822224</v>
      </c>
      <c r="L145" s="51">
        <v>-91.014627049177761</v>
      </c>
      <c r="M145" s="61">
        <v>105.85516975580703</v>
      </c>
      <c r="N145" s="63">
        <v>119.05024490970098</v>
      </c>
      <c r="O145" s="63">
        <v>64.958533668342056</v>
      </c>
      <c r="P145" s="59">
        <v>8.6085610650788436</v>
      </c>
      <c r="Q145" s="64">
        <v>1.9542962854066204E-2</v>
      </c>
      <c r="R145" s="51">
        <v>8.5890181022247774</v>
      </c>
      <c r="S145" s="51">
        <v>2.2302633746782874E-2</v>
      </c>
      <c r="T145" s="48">
        <v>3704.1</v>
      </c>
      <c r="U145" s="48">
        <v>84.3</v>
      </c>
      <c r="V145" s="55">
        <v>147</v>
      </c>
    </row>
    <row r="146" spans="1:22" x14ac:dyDescent="0.25">
      <c r="A146" s="5">
        <f t="shared" si="5"/>
        <v>145</v>
      </c>
      <c r="B146" s="5">
        <f t="shared" si="4"/>
        <v>1</v>
      </c>
      <c r="C146" s="28">
        <v>1983</v>
      </c>
      <c r="D146" s="28">
        <v>4</v>
      </c>
      <c r="E146" s="48">
        <v>4286.5</v>
      </c>
      <c r="F146" s="51">
        <v>5590.4690000000001</v>
      </c>
      <c r="G146" s="51">
        <v>112.10900000000038</v>
      </c>
      <c r="H146" s="51">
        <v>245.60937295082203</v>
      </c>
      <c r="I146" s="51">
        <v>5478.36</v>
      </c>
      <c r="J146" s="51">
        <v>5372.3360000000002</v>
      </c>
      <c r="K146" s="51">
        <v>133.50037295082166</v>
      </c>
      <c r="L146" s="51">
        <v>27.476372950822224</v>
      </c>
      <c r="M146" s="61">
        <v>111.28869884142298</v>
      </c>
      <c r="N146" s="63">
        <v>105.85516975580703</v>
      </c>
      <c r="O146" s="63">
        <v>119.05024490970098</v>
      </c>
      <c r="P146" s="59">
        <v>8.6288184624508606</v>
      </c>
      <c r="Q146" s="64">
        <v>2.0257397372017039E-2</v>
      </c>
      <c r="R146" s="51">
        <v>8.6085610650788436</v>
      </c>
      <c r="S146" s="51">
        <v>1.9542962854066204E-2</v>
      </c>
      <c r="T146" s="48">
        <v>3762.5</v>
      </c>
      <c r="U146" s="48">
        <v>86.4</v>
      </c>
      <c r="V146" s="55">
        <v>148</v>
      </c>
    </row>
    <row r="147" spans="1:22" x14ac:dyDescent="0.25">
      <c r="A147" s="5">
        <f t="shared" si="5"/>
        <v>146</v>
      </c>
      <c r="B147" s="5">
        <f t="shared" si="4"/>
        <v>1</v>
      </c>
      <c r="C147" s="28">
        <v>1984</v>
      </c>
      <c r="D147" s="28">
        <v>1</v>
      </c>
      <c r="E147" s="48">
        <v>4385.5</v>
      </c>
      <c r="F147" s="51">
        <v>5699.83</v>
      </c>
      <c r="G147" s="51">
        <v>109.36099999999988</v>
      </c>
      <c r="H147" s="51">
        <v>354.97037295082191</v>
      </c>
      <c r="I147" s="51">
        <v>5590.4690000000001</v>
      </c>
      <c r="J147" s="51">
        <v>5478.36</v>
      </c>
      <c r="K147" s="51">
        <v>245.60937295082203</v>
      </c>
      <c r="L147" s="51">
        <v>133.50037295082166</v>
      </c>
      <c r="M147" s="61">
        <v>107.85183827456225</v>
      </c>
      <c r="N147" s="63">
        <v>111.28869884142298</v>
      </c>
      <c r="O147" s="63">
        <v>105.85516975580703</v>
      </c>
      <c r="P147" s="59">
        <v>8.6481916288164769</v>
      </c>
      <c r="Q147" s="64">
        <v>1.9373166365616257E-2</v>
      </c>
      <c r="R147" s="51">
        <v>8.6288184624508606</v>
      </c>
      <c r="S147" s="51">
        <v>2.0257397372017039E-2</v>
      </c>
      <c r="T147" s="48">
        <v>3794.9</v>
      </c>
      <c r="U147" s="48">
        <v>88.6</v>
      </c>
      <c r="V147" s="55">
        <v>149</v>
      </c>
    </row>
    <row r="148" spans="1:22" x14ac:dyDescent="0.25">
      <c r="A148" s="5">
        <f t="shared" si="5"/>
        <v>147</v>
      </c>
      <c r="B148" s="5">
        <f t="shared" si="4"/>
        <v>1</v>
      </c>
      <c r="C148" s="28">
        <v>1984</v>
      </c>
      <c r="D148" s="28">
        <v>2</v>
      </c>
      <c r="E148" s="48">
        <v>4467</v>
      </c>
      <c r="F148" s="51">
        <v>5797.902</v>
      </c>
      <c r="G148" s="51">
        <v>98.072000000000116</v>
      </c>
      <c r="H148" s="51">
        <v>453.04237295082203</v>
      </c>
      <c r="I148" s="51">
        <v>5699.83</v>
      </c>
      <c r="J148" s="51">
        <v>5590.4690000000001</v>
      </c>
      <c r="K148" s="51">
        <v>354.97037295082191</v>
      </c>
      <c r="L148" s="51">
        <v>245.60937295082203</v>
      </c>
      <c r="M148" s="61">
        <v>95.89086296078392</v>
      </c>
      <c r="N148" s="63">
        <v>107.85183827456225</v>
      </c>
      <c r="O148" s="63">
        <v>111.28869884142298</v>
      </c>
      <c r="P148" s="59">
        <v>8.6652514069586228</v>
      </c>
      <c r="Q148" s="64">
        <v>1.7059778142145987E-2</v>
      </c>
      <c r="R148" s="51">
        <v>8.6481916288164769</v>
      </c>
      <c r="S148" s="51">
        <v>1.9373166365616257E-2</v>
      </c>
      <c r="T148" s="48">
        <v>3849.3</v>
      </c>
      <c r="U148" s="48">
        <v>90.9</v>
      </c>
      <c r="V148" s="55">
        <v>150</v>
      </c>
    </row>
    <row r="149" spans="1:22" x14ac:dyDescent="0.25">
      <c r="A149" s="5">
        <f t="shared" si="5"/>
        <v>148</v>
      </c>
      <c r="B149" s="5">
        <f t="shared" si="4"/>
        <v>1</v>
      </c>
      <c r="C149" s="28">
        <v>1984</v>
      </c>
      <c r="D149" s="28">
        <v>3</v>
      </c>
      <c r="E149" s="48">
        <v>4539.8</v>
      </c>
      <c r="F149" s="51">
        <v>5854.2510000000002</v>
      </c>
      <c r="G149" s="51">
        <v>56.34900000000016</v>
      </c>
      <c r="H149" s="51">
        <v>509.39137295082219</v>
      </c>
      <c r="I149" s="51">
        <v>5797.902</v>
      </c>
      <c r="J149" s="51">
        <v>5699.83</v>
      </c>
      <c r="K149" s="51">
        <v>453.04237295082203</v>
      </c>
      <c r="L149" s="51">
        <v>354.97037295082191</v>
      </c>
      <c r="M149" s="61">
        <v>53.56525359389002</v>
      </c>
      <c r="N149" s="63">
        <v>95.89086296078392</v>
      </c>
      <c r="O149" s="63">
        <v>107.85183827456225</v>
      </c>
      <c r="P149" s="59">
        <v>8.6749233429981807</v>
      </c>
      <c r="Q149" s="64">
        <v>9.6719360395578491E-3</v>
      </c>
      <c r="R149" s="51">
        <v>8.6652514069586228</v>
      </c>
      <c r="S149" s="51">
        <v>1.7059778142145987E-2</v>
      </c>
      <c r="T149" s="48">
        <v>3879.1</v>
      </c>
      <c r="U149" s="48">
        <v>91.1</v>
      </c>
      <c r="V149" s="55">
        <v>151</v>
      </c>
    </row>
    <row r="150" spans="1:22" x14ac:dyDescent="0.25">
      <c r="A150" s="5">
        <f t="shared" si="5"/>
        <v>149</v>
      </c>
      <c r="B150" s="5">
        <f t="shared" si="4"/>
        <v>1</v>
      </c>
      <c r="C150" s="28">
        <v>1984</v>
      </c>
      <c r="D150" s="28">
        <v>4</v>
      </c>
      <c r="E150" s="48">
        <v>4583.8999999999996</v>
      </c>
      <c r="F150" s="51">
        <v>5902.3540000000003</v>
      </c>
      <c r="G150" s="51">
        <v>48.103000000000065</v>
      </c>
      <c r="H150" s="51">
        <v>557.49437295082225</v>
      </c>
      <c r="I150" s="51">
        <v>5854.2510000000002</v>
      </c>
      <c r="J150" s="51">
        <v>5797.902</v>
      </c>
      <c r="K150" s="51">
        <v>509.39137295082219</v>
      </c>
      <c r="L150" s="51">
        <v>453.04237295082203</v>
      </c>
      <c r="M150" s="61">
        <v>44.973013737303859</v>
      </c>
      <c r="N150" s="63">
        <v>53.56525359389002</v>
      </c>
      <c r="O150" s="63">
        <v>95.89086296078392</v>
      </c>
      <c r="P150" s="59">
        <v>8.6831065333720847</v>
      </c>
      <c r="Q150" s="64">
        <v>8.1831903739040257E-3</v>
      </c>
      <c r="R150" s="51">
        <v>8.6749233429981807</v>
      </c>
      <c r="S150" s="51">
        <v>9.6719360395578491E-3</v>
      </c>
      <c r="T150" s="48">
        <v>3930.2</v>
      </c>
      <c r="U150" s="48">
        <v>92.7</v>
      </c>
      <c r="V150" s="55">
        <v>152</v>
      </c>
    </row>
    <row r="151" spans="1:22" x14ac:dyDescent="0.25">
      <c r="A151" s="5">
        <f t="shared" si="5"/>
        <v>150</v>
      </c>
      <c r="B151" s="5">
        <f t="shared" si="4"/>
        <v>1</v>
      </c>
      <c r="C151" s="28">
        <v>1985</v>
      </c>
      <c r="D151" s="28">
        <v>1</v>
      </c>
      <c r="E151" s="48">
        <v>4580</v>
      </c>
      <c r="F151" s="51">
        <v>5956.9369999999999</v>
      </c>
      <c r="G151" s="51">
        <v>54.582999999999629</v>
      </c>
      <c r="H151" s="51">
        <v>612.07737295082188</v>
      </c>
      <c r="I151" s="51">
        <v>5902.3540000000003</v>
      </c>
      <c r="J151" s="51">
        <v>5854.2510000000002</v>
      </c>
      <c r="K151" s="51">
        <v>557.49437295082225</v>
      </c>
      <c r="L151" s="51">
        <v>509.39137295082219</v>
      </c>
      <c r="M151" s="61">
        <v>51.157441929083916</v>
      </c>
      <c r="N151" s="63">
        <v>44.973013737303859</v>
      </c>
      <c r="O151" s="63">
        <v>53.56525359389002</v>
      </c>
      <c r="P151" s="59">
        <v>8.6923117017795786</v>
      </c>
      <c r="Q151" s="64">
        <v>9.2051684074938578E-3</v>
      </c>
      <c r="R151" s="51">
        <v>8.6831065333720847</v>
      </c>
      <c r="S151" s="51">
        <v>8.1831903739040257E-3</v>
      </c>
      <c r="T151" s="48">
        <v>3996.2</v>
      </c>
      <c r="U151" s="48">
        <v>95.4</v>
      </c>
      <c r="V151" s="55">
        <v>153</v>
      </c>
    </row>
    <row r="152" spans="1:22" x14ac:dyDescent="0.25">
      <c r="A152" s="5">
        <f t="shared" si="5"/>
        <v>151</v>
      </c>
      <c r="B152" s="5">
        <f t="shared" si="4"/>
        <v>1</v>
      </c>
      <c r="C152" s="28">
        <v>1985</v>
      </c>
      <c r="D152" s="28">
        <v>2</v>
      </c>
      <c r="E152" s="48">
        <v>4673.3999999999996</v>
      </c>
      <c r="F152" s="51">
        <v>6007.7889999999998</v>
      </c>
      <c r="G152" s="51">
        <v>50.851999999999862</v>
      </c>
      <c r="H152" s="51">
        <v>662.92937295082174</v>
      </c>
      <c r="I152" s="51">
        <v>5956.9369999999999</v>
      </c>
      <c r="J152" s="51">
        <v>5902.3540000000003</v>
      </c>
      <c r="K152" s="51">
        <v>612.07737295082188</v>
      </c>
      <c r="L152" s="51">
        <v>557.49437295082225</v>
      </c>
      <c r="M152" s="61">
        <v>47.091053366872984</v>
      </c>
      <c r="N152" s="63">
        <v>51.157441929083916</v>
      </c>
      <c r="O152" s="63">
        <v>44.973013737303859</v>
      </c>
      <c r="P152" s="59">
        <v>8.7008120729870413</v>
      </c>
      <c r="Q152" s="64">
        <v>8.5003712074627202E-3</v>
      </c>
      <c r="R152" s="51">
        <v>8.6923117017795786</v>
      </c>
      <c r="S152" s="51">
        <v>9.2051684074938578E-3</v>
      </c>
      <c r="T152" s="48">
        <v>4032.6</v>
      </c>
      <c r="U152" s="48">
        <v>97</v>
      </c>
      <c r="V152" s="55">
        <v>154</v>
      </c>
    </row>
    <row r="153" spans="1:22" x14ac:dyDescent="0.25">
      <c r="A153" s="5">
        <f t="shared" si="5"/>
        <v>152</v>
      </c>
      <c r="B153" s="5">
        <f t="shared" si="4"/>
        <v>1</v>
      </c>
      <c r="C153" s="28">
        <v>1985</v>
      </c>
      <c r="D153" s="28">
        <v>3</v>
      </c>
      <c r="E153" s="48">
        <v>4640.3999999999996</v>
      </c>
      <c r="F153" s="51">
        <v>6101.7370000000001</v>
      </c>
      <c r="G153" s="51">
        <v>93.94800000000032</v>
      </c>
      <c r="H153" s="51">
        <v>756.87737295082206</v>
      </c>
      <c r="I153" s="51">
        <v>6007.7889999999998</v>
      </c>
      <c r="J153" s="51">
        <v>5956.9369999999999</v>
      </c>
      <c r="K153" s="51">
        <v>662.92937295082174</v>
      </c>
      <c r="L153" s="51">
        <v>612.07737295082188</v>
      </c>
      <c r="M153" s="61">
        <v>89.874590161011497</v>
      </c>
      <c r="N153" s="63">
        <v>47.091053366872984</v>
      </c>
      <c r="O153" s="63">
        <v>51.157441929083916</v>
      </c>
      <c r="P153" s="59">
        <v>8.7163287637250093</v>
      </c>
      <c r="Q153" s="64">
        <v>1.551669073796802E-2</v>
      </c>
      <c r="R153" s="51">
        <v>8.7008120729870413</v>
      </c>
      <c r="S153" s="51">
        <v>8.5003712074627202E-3</v>
      </c>
      <c r="T153" s="48">
        <v>4109.1000000000004</v>
      </c>
      <c r="U153" s="48">
        <v>98.3</v>
      </c>
      <c r="V153" s="55">
        <v>155</v>
      </c>
    </row>
    <row r="154" spans="1:22" x14ac:dyDescent="0.25">
      <c r="A154" s="5">
        <f t="shared" si="5"/>
        <v>153</v>
      </c>
      <c r="B154" s="5">
        <f t="shared" si="4"/>
        <v>1</v>
      </c>
      <c r="C154" s="28">
        <v>1985</v>
      </c>
      <c r="D154" s="28">
        <v>4</v>
      </c>
      <c r="E154" s="48">
        <v>4688</v>
      </c>
      <c r="F154" s="51">
        <v>6148.5640000000003</v>
      </c>
      <c r="G154" s="51">
        <v>46.827000000000226</v>
      </c>
      <c r="H154" s="51">
        <v>803.70437295082229</v>
      </c>
      <c r="I154" s="51">
        <v>6101.7370000000001</v>
      </c>
      <c r="J154" s="51">
        <v>6007.7889999999998</v>
      </c>
      <c r="K154" s="51">
        <v>756.87737295082206</v>
      </c>
      <c r="L154" s="51">
        <v>662.92937295082174</v>
      </c>
      <c r="M154" s="61">
        <v>42.17632096286161</v>
      </c>
      <c r="N154" s="63">
        <v>89.874590161011497</v>
      </c>
      <c r="O154" s="63">
        <v>47.091053366872984</v>
      </c>
      <c r="P154" s="59">
        <v>8.7239738376011839</v>
      </c>
      <c r="Q154" s="64">
        <v>7.6450738761746351E-3</v>
      </c>
      <c r="R154" s="51">
        <v>8.7163287637250093</v>
      </c>
      <c r="S154" s="51">
        <v>1.551669073796802E-2</v>
      </c>
      <c r="T154" s="48">
        <v>4118.3999999999996</v>
      </c>
      <c r="U154" s="48">
        <v>99.5</v>
      </c>
      <c r="V154" s="55">
        <v>156</v>
      </c>
    </row>
    <row r="155" spans="1:22" x14ac:dyDescent="0.25">
      <c r="A155" s="5">
        <f t="shared" si="5"/>
        <v>154</v>
      </c>
      <c r="B155" s="5">
        <f t="shared" si="4"/>
        <v>1</v>
      </c>
      <c r="C155" s="28">
        <v>1986</v>
      </c>
      <c r="D155" s="28">
        <v>1</v>
      </c>
      <c r="E155" s="48">
        <v>4744.2</v>
      </c>
      <c r="F155" s="51">
        <v>6207.3680000000004</v>
      </c>
      <c r="G155" s="51">
        <v>58.804000000000087</v>
      </c>
      <c r="H155" s="51">
        <v>862.50837295082238</v>
      </c>
      <c r="I155" s="51">
        <v>6148.5640000000003</v>
      </c>
      <c r="J155" s="51">
        <v>6101.7370000000001</v>
      </c>
      <c r="K155" s="51">
        <v>803.70437295082229</v>
      </c>
      <c r="L155" s="51">
        <v>756.87737295082206</v>
      </c>
      <c r="M155" s="61">
        <v>53.865589614224291</v>
      </c>
      <c r="N155" s="63">
        <v>42.17632096286161</v>
      </c>
      <c r="O155" s="63">
        <v>89.874590161011497</v>
      </c>
      <c r="P155" s="59">
        <v>8.7334922525569514</v>
      </c>
      <c r="Q155" s="64">
        <v>9.5184149557674402E-3</v>
      </c>
      <c r="R155" s="51">
        <v>8.7239738376011839</v>
      </c>
      <c r="S155" s="51">
        <v>7.6450738761746351E-3</v>
      </c>
      <c r="T155" s="48">
        <v>4152.7</v>
      </c>
      <c r="U155" s="48">
        <v>103.2</v>
      </c>
      <c r="V155" s="55">
        <v>157</v>
      </c>
    </row>
    <row r="156" spans="1:22" x14ac:dyDescent="0.25">
      <c r="A156" s="5">
        <f t="shared" si="5"/>
        <v>155</v>
      </c>
      <c r="B156" s="5">
        <f t="shared" si="4"/>
        <v>1</v>
      </c>
      <c r="C156" s="28">
        <v>1986</v>
      </c>
      <c r="D156" s="28">
        <v>2</v>
      </c>
      <c r="E156" s="48">
        <v>4793.8</v>
      </c>
      <c r="F156" s="51">
        <v>6232.0079999999998</v>
      </c>
      <c r="G156" s="51">
        <v>24.639999999999418</v>
      </c>
      <c r="H156" s="51">
        <v>887.14837295082179</v>
      </c>
      <c r="I156" s="51">
        <v>6207.3680000000004</v>
      </c>
      <c r="J156" s="51">
        <v>6148.5640000000003</v>
      </c>
      <c r="K156" s="51">
        <v>862.50837295082238</v>
      </c>
      <c r="L156" s="51">
        <v>803.70437295082229</v>
      </c>
      <c r="M156" s="61">
        <v>19.340264860870661</v>
      </c>
      <c r="N156" s="63">
        <v>53.865589614224291</v>
      </c>
      <c r="O156" s="63">
        <v>42.17632096286161</v>
      </c>
      <c r="P156" s="59">
        <v>8.7374538712468084</v>
      </c>
      <c r="Q156" s="64">
        <v>3.9616186898570049E-3</v>
      </c>
      <c r="R156" s="51">
        <v>8.7334922525569514</v>
      </c>
      <c r="S156" s="51">
        <v>9.5184149557674402E-3</v>
      </c>
      <c r="T156" s="48">
        <v>4196.7</v>
      </c>
      <c r="U156" s="48">
        <v>106.4</v>
      </c>
      <c r="V156" s="55">
        <v>158</v>
      </c>
    </row>
    <row r="157" spans="1:22" x14ac:dyDescent="0.25">
      <c r="A157" s="5">
        <f t="shared" si="5"/>
        <v>156</v>
      </c>
      <c r="B157" s="5">
        <f t="shared" si="4"/>
        <v>1</v>
      </c>
      <c r="C157" s="28">
        <v>1986</v>
      </c>
      <c r="D157" s="28">
        <v>3</v>
      </c>
      <c r="E157" s="48">
        <v>4813.6000000000004</v>
      </c>
      <c r="F157" s="51">
        <v>6291.6949999999997</v>
      </c>
      <c r="G157" s="51">
        <v>59.686999999999898</v>
      </c>
      <c r="H157" s="51">
        <v>946.83537295082169</v>
      </c>
      <c r="I157" s="51">
        <v>6232.0079999999998</v>
      </c>
      <c r="J157" s="51">
        <v>6207.3680000000004</v>
      </c>
      <c r="K157" s="51">
        <v>887.14837295082179</v>
      </c>
      <c r="L157" s="51">
        <v>862.50837295082238</v>
      </c>
      <c r="M157" s="61">
        <v>54.235862882729862</v>
      </c>
      <c r="N157" s="63">
        <v>19.340264860870661</v>
      </c>
      <c r="O157" s="63">
        <v>53.865589614224291</v>
      </c>
      <c r="P157" s="59">
        <v>8.7469857887502336</v>
      </c>
      <c r="Q157" s="64">
        <v>9.5319175034251913E-3</v>
      </c>
      <c r="R157" s="51">
        <v>8.7374538712468084</v>
      </c>
      <c r="S157" s="51">
        <v>3.9616186898570049E-3</v>
      </c>
      <c r="T157" s="48">
        <v>4269.5</v>
      </c>
      <c r="U157" s="48">
        <v>107.5</v>
      </c>
      <c r="V157" s="55">
        <v>159</v>
      </c>
    </row>
    <row r="158" spans="1:22" x14ac:dyDescent="0.25">
      <c r="A158" s="5">
        <f t="shared" si="5"/>
        <v>157</v>
      </c>
      <c r="B158" s="5">
        <f t="shared" si="4"/>
        <v>1</v>
      </c>
      <c r="C158" s="28">
        <v>1986</v>
      </c>
      <c r="D158" s="28">
        <v>4</v>
      </c>
      <c r="E158" s="48">
        <v>4813.3999999999996</v>
      </c>
      <c r="F158" s="51">
        <v>6323.4040000000005</v>
      </c>
      <c r="G158" s="51">
        <v>31.709000000000742</v>
      </c>
      <c r="H158" s="51">
        <v>978.54437295082244</v>
      </c>
      <c r="I158" s="51">
        <v>6291.6949999999997</v>
      </c>
      <c r="J158" s="51">
        <v>6232.0079999999998</v>
      </c>
      <c r="K158" s="51">
        <v>946.83537295082169</v>
      </c>
      <c r="L158" s="51">
        <v>887.14837295082179</v>
      </c>
      <c r="M158" s="61">
        <v>25.891112482190351</v>
      </c>
      <c r="N158" s="63">
        <v>54.235862882729862</v>
      </c>
      <c r="O158" s="63">
        <v>19.340264860870661</v>
      </c>
      <c r="P158" s="59">
        <v>8.7520129497388304</v>
      </c>
      <c r="Q158" s="64">
        <v>5.0271609885967905E-3</v>
      </c>
      <c r="R158" s="51">
        <v>8.7469857887502336</v>
      </c>
      <c r="S158" s="51">
        <v>9.5319175034251913E-3</v>
      </c>
      <c r="T158" s="48">
        <v>4296.7</v>
      </c>
      <c r="U158" s="48">
        <v>107.6</v>
      </c>
      <c r="V158" s="55">
        <v>160</v>
      </c>
    </row>
    <row r="159" spans="1:22" x14ac:dyDescent="0.25">
      <c r="A159" s="5">
        <f t="shared" si="5"/>
        <v>158</v>
      </c>
      <c r="B159" s="5">
        <f t="shared" si="4"/>
        <v>1</v>
      </c>
      <c r="C159" s="28">
        <v>1987</v>
      </c>
      <c r="D159" s="28">
        <v>1</v>
      </c>
      <c r="E159" s="48">
        <v>4854.6000000000004</v>
      </c>
      <c r="F159" s="51">
        <v>6365.0280000000002</v>
      </c>
      <c r="G159" s="51">
        <v>41.623999999999796</v>
      </c>
      <c r="H159" s="51">
        <v>1020.1683729508222</v>
      </c>
      <c r="I159" s="51">
        <v>6323.4040000000005</v>
      </c>
      <c r="J159" s="51">
        <v>6291.6949999999997</v>
      </c>
      <c r="K159" s="51">
        <v>978.54437295082244</v>
      </c>
      <c r="L159" s="51">
        <v>946.83537295082169</v>
      </c>
      <c r="M159" s="61">
        <v>35.611274603744505</v>
      </c>
      <c r="N159" s="63">
        <v>25.891112482190351</v>
      </c>
      <c r="O159" s="63">
        <v>54.235862882729862</v>
      </c>
      <c r="P159" s="59">
        <v>8.7585739100391766</v>
      </c>
      <c r="Q159" s="64">
        <v>6.5609603003462524E-3</v>
      </c>
      <c r="R159" s="51">
        <v>8.7520129497388304</v>
      </c>
      <c r="S159" s="51">
        <v>5.0271609885967905E-3</v>
      </c>
      <c r="T159" s="48">
        <v>4298.6000000000004</v>
      </c>
      <c r="U159" s="48">
        <v>108.8</v>
      </c>
      <c r="V159" s="55">
        <v>161</v>
      </c>
    </row>
    <row r="160" spans="1:22" x14ac:dyDescent="0.25">
      <c r="A160" s="5">
        <f t="shared" si="5"/>
        <v>159</v>
      </c>
      <c r="B160" s="5">
        <f t="shared" si="4"/>
        <v>1</v>
      </c>
      <c r="C160" s="28">
        <v>1987</v>
      </c>
      <c r="D160" s="28">
        <v>2</v>
      </c>
      <c r="E160" s="48">
        <v>4802.3</v>
      </c>
      <c r="F160" s="51">
        <v>6435.0230000000001</v>
      </c>
      <c r="G160" s="51">
        <v>69.994999999999891</v>
      </c>
      <c r="H160" s="51">
        <v>1090.1633729508221</v>
      </c>
      <c r="I160" s="51">
        <v>6365.0280000000002</v>
      </c>
      <c r="J160" s="51">
        <v>6323.4040000000005</v>
      </c>
      <c r="K160" s="51">
        <v>1020.1683729508222</v>
      </c>
      <c r="L160" s="51">
        <v>978.54437295082244</v>
      </c>
      <c r="M160" s="61">
        <v>63.726513404955995</v>
      </c>
      <c r="N160" s="63">
        <v>35.611274603744505</v>
      </c>
      <c r="O160" s="63">
        <v>25.891112482190351</v>
      </c>
      <c r="P160" s="59">
        <v>8.7695106942274137</v>
      </c>
      <c r="Q160" s="64">
        <v>1.093678418823707E-2</v>
      </c>
      <c r="R160" s="51">
        <v>8.7585739100391766</v>
      </c>
      <c r="S160" s="51">
        <v>6.5609603003462524E-3</v>
      </c>
      <c r="T160" s="48">
        <v>4357.3</v>
      </c>
      <c r="U160" s="48">
        <v>109.8</v>
      </c>
      <c r="V160" s="55">
        <v>162</v>
      </c>
    </row>
    <row r="161" spans="1:22" x14ac:dyDescent="0.25">
      <c r="A161" s="5">
        <f t="shared" si="5"/>
        <v>160</v>
      </c>
      <c r="B161" s="5">
        <f t="shared" si="4"/>
        <v>1</v>
      </c>
      <c r="C161" s="28">
        <v>1987</v>
      </c>
      <c r="D161" s="28">
        <v>3</v>
      </c>
      <c r="E161" s="48">
        <v>4887.3</v>
      </c>
      <c r="F161" s="51">
        <v>6493.4340000000002</v>
      </c>
      <c r="G161" s="51">
        <v>58.411000000000058</v>
      </c>
      <c r="H161" s="51">
        <v>1148.5743729508222</v>
      </c>
      <c r="I161" s="51">
        <v>6435.0230000000001</v>
      </c>
      <c r="J161" s="51">
        <v>6365.0280000000002</v>
      </c>
      <c r="K161" s="51">
        <v>1090.1633729508221</v>
      </c>
      <c r="L161" s="51">
        <v>1020.1683729508222</v>
      </c>
      <c r="M161" s="61">
        <v>51.712424871677058</v>
      </c>
      <c r="N161" s="63">
        <v>63.726513404955995</v>
      </c>
      <c r="O161" s="63">
        <v>35.611274603744505</v>
      </c>
      <c r="P161" s="59">
        <v>8.7785467914883277</v>
      </c>
      <c r="Q161" s="64">
        <v>9.0360972609140333E-3</v>
      </c>
      <c r="R161" s="51">
        <v>8.7695106942274137</v>
      </c>
      <c r="S161" s="51">
        <v>1.093678418823707E-2</v>
      </c>
      <c r="T161" s="48">
        <v>4406.3</v>
      </c>
      <c r="U161" s="48">
        <v>113.3</v>
      </c>
      <c r="V161" s="55">
        <v>163</v>
      </c>
    </row>
    <row r="162" spans="1:22" x14ac:dyDescent="0.25">
      <c r="A162" s="5">
        <f t="shared" si="5"/>
        <v>161</v>
      </c>
      <c r="B162" s="5">
        <f t="shared" si="4"/>
        <v>1</v>
      </c>
      <c r="C162" s="28">
        <v>1987</v>
      </c>
      <c r="D162" s="28">
        <v>4</v>
      </c>
      <c r="E162" s="48">
        <v>4954.1000000000004</v>
      </c>
      <c r="F162" s="51">
        <v>6606.82</v>
      </c>
      <c r="G162" s="51">
        <v>113.38599999999951</v>
      </c>
      <c r="H162" s="51">
        <v>1261.9603729508217</v>
      </c>
      <c r="I162" s="51">
        <v>6493.4340000000002</v>
      </c>
      <c r="J162" s="51">
        <v>6435.0230000000001</v>
      </c>
      <c r="K162" s="51">
        <v>1148.5743729508222</v>
      </c>
      <c r="L162" s="51">
        <v>1090.1633729508221</v>
      </c>
      <c r="M162" s="61">
        <v>106.32851493071848</v>
      </c>
      <c r="N162" s="63">
        <v>51.712424871677058</v>
      </c>
      <c r="O162" s="63">
        <v>63.726513404955995</v>
      </c>
      <c r="P162" s="59">
        <v>8.7958577278264674</v>
      </c>
      <c r="Q162" s="64">
        <v>1.7310936338139626E-2</v>
      </c>
      <c r="R162" s="51">
        <v>8.7785467914883277</v>
      </c>
      <c r="S162" s="51">
        <v>9.0360972609140333E-3</v>
      </c>
      <c r="T162" s="48">
        <v>4417.1000000000004</v>
      </c>
      <c r="U162" s="48">
        <v>117.2</v>
      </c>
      <c r="V162" s="55">
        <v>164</v>
      </c>
    </row>
    <row r="163" spans="1:22" x14ac:dyDescent="0.25">
      <c r="A163" s="5">
        <f t="shared" si="5"/>
        <v>162</v>
      </c>
      <c r="B163" s="5">
        <f t="shared" si="4"/>
        <v>1</v>
      </c>
      <c r="C163" s="28">
        <v>1988</v>
      </c>
      <c r="D163" s="28">
        <v>1</v>
      </c>
      <c r="E163" s="48">
        <v>5016.8999999999996</v>
      </c>
      <c r="F163" s="51">
        <v>6639.1180000000004</v>
      </c>
      <c r="G163" s="51">
        <v>32.298000000000684</v>
      </c>
      <c r="H163" s="51">
        <v>1294.2583729508224</v>
      </c>
      <c r="I163" s="51">
        <v>6606.82</v>
      </c>
      <c r="J163" s="51">
        <v>6493.4340000000002</v>
      </c>
      <c r="K163" s="51">
        <v>1261.9603729508217</v>
      </c>
      <c r="L163" s="51">
        <v>1148.5743729508222</v>
      </c>
      <c r="M163" s="61">
        <v>24.543807759716401</v>
      </c>
      <c r="N163" s="63">
        <v>106.32851493071848</v>
      </c>
      <c r="O163" s="63">
        <v>51.712424871677058</v>
      </c>
      <c r="P163" s="59">
        <v>8.8007344023223162</v>
      </c>
      <c r="Q163" s="64">
        <v>4.8766744958488317E-3</v>
      </c>
      <c r="R163" s="51">
        <v>8.7958577278264674</v>
      </c>
      <c r="S163" s="51">
        <v>1.7310936338139626E-2</v>
      </c>
      <c r="T163" s="48">
        <v>4490.6000000000004</v>
      </c>
      <c r="U163" s="48">
        <v>121.7</v>
      </c>
      <c r="V163" s="55">
        <v>165</v>
      </c>
    </row>
    <row r="164" spans="1:22" x14ac:dyDescent="0.25">
      <c r="A164" s="5">
        <f t="shared" si="5"/>
        <v>163</v>
      </c>
      <c r="B164" s="5">
        <f t="shared" si="4"/>
        <v>1</v>
      </c>
      <c r="C164" s="28">
        <v>1988</v>
      </c>
      <c r="D164" s="28">
        <v>2</v>
      </c>
      <c r="E164" s="48">
        <v>5061.3</v>
      </c>
      <c r="F164" s="51">
        <v>6723.5439999999999</v>
      </c>
      <c r="G164" s="51">
        <v>84.425999999999476</v>
      </c>
      <c r="H164" s="51">
        <v>1378.6843729508219</v>
      </c>
      <c r="I164" s="51">
        <v>6639.1180000000004</v>
      </c>
      <c r="J164" s="51">
        <v>6606.82</v>
      </c>
      <c r="K164" s="51">
        <v>1294.2583729508224</v>
      </c>
      <c r="L164" s="51">
        <v>1261.9603729508217</v>
      </c>
      <c r="M164" s="61">
        <v>76.473350734958331</v>
      </c>
      <c r="N164" s="63">
        <v>24.543807759716401</v>
      </c>
      <c r="O164" s="63">
        <v>106.32851493071848</v>
      </c>
      <c r="P164" s="59">
        <v>8.8133706754531165</v>
      </c>
      <c r="Q164" s="64">
        <v>1.2636273130800291E-2</v>
      </c>
      <c r="R164" s="51">
        <v>8.8007344023223162</v>
      </c>
      <c r="S164" s="51">
        <v>4.8766744958488317E-3</v>
      </c>
      <c r="T164" s="48">
        <v>4522.7</v>
      </c>
      <c r="U164" s="48">
        <v>126.4</v>
      </c>
      <c r="V164" s="55">
        <v>166</v>
      </c>
    </row>
    <row r="165" spans="1:22" x14ac:dyDescent="0.25">
      <c r="A165" s="5">
        <f t="shared" si="5"/>
        <v>164</v>
      </c>
      <c r="B165" s="5">
        <f t="shared" si="4"/>
        <v>1</v>
      </c>
      <c r="C165" s="28">
        <v>1988</v>
      </c>
      <c r="D165" s="28">
        <v>3</v>
      </c>
      <c r="E165" s="48">
        <v>5103.3</v>
      </c>
      <c r="F165" s="51">
        <v>6759.3760000000002</v>
      </c>
      <c r="G165" s="51">
        <v>35.832000000000335</v>
      </c>
      <c r="H165" s="51">
        <v>1414.5163729508222</v>
      </c>
      <c r="I165" s="51">
        <v>6723.5439999999999</v>
      </c>
      <c r="J165" s="51">
        <v>6639.1180000000004</v>
      </c>
      <c r="K165" s="51">
        <v>1378.6843729508219</v>
      </c>
      <c r="L165" s="51">
        <v>1294.2583729508224</v>
      </c>
      <c r="M165" s="61">
        <v>27.360590044758283</v>
      </c>
      <c r="N165" s="63">
        <v>76.473350734958331</v>
      </c>
      <c r="O165" s="63">
        <v>24.543807759716401</v>
      </c>
      <c r="P165" s="59">
        <v>8.818685857084084</v>
      </c>
      <c r="Q165" s="64">
        <v>5.3151816309675581E-3</v>
      </c>
      <c r="R165" s="51">
        <v>8.8133706754531165</v>
      </c>
      <c r="S165" s="51">
        <v>1.2636273130800291E-2</v>
      </c>
      <c r="T165" s="48">
        <v>4560.5</v>
      </c>
      <c r="U165" s="48">
        <v>132.80000000000001</v>
      </c>
      <c r="V165" s="55">
        <v>167</v>
      </c>
    </row>
    <row r="166" spans="1:22" x14ac:dyDescent="0.25">
      <c r="A166" s="5">
        <f t="shared" si="5"/>
        <v>165</v>
      </c>
      <c r="B166" s="5">
        <f t="shared" si="4"/>
        <v>1</v>
      </c>
      <c r="C166" s="28">
        <v>1988</v>
      </c>
      <c r="D166" s="28">
        <v>4</v>
      </c>
      <c r="E166" s="48">
        <v>5149.2</v>
      </c>
      <c r="F166" s="51">
        <v>6848.6120000000001</v>
      </c>
      <c r="G166" s="51">
        <v>89.235999999999876</v>
      </c>
      <c r="H166" s="51">
        <v>1503.7523729508221</v>
      </c>
      <c r="I166" s="51">
        <v>6759.3760000000002</v>
      </c>
      <c r="J166" s="51">
        <v>6723.5439999999999</v>
      </c>
      <c r="K166" s="51">
        <v>1414.5163729508222</v>
      </c>
      <c r="L166" s="51">
        <v>1378.6843729508219</v>
      </c>
      <c r="M166" s="61">
        <v>80.544418142129643</v>
      </c>
      <c r="N166" s="63">
        <v>27.360590044758283</v>
      </c>
      <c r="O166" s="63">
        <v>76.473350734958331</v>
      </c>
      <c r="P166" s="59">
        <v>8.8318012829872714</v>
      </c>
      <c r="Q166" s="64">
        <v>1.3115425903187372E-2</v>
      </c>
      <c r="R166" s="51">
        <v>8.818685857084084</v>
      </c>
      <c r="S166" s="51">
        <v>5.3151816309675581E-3</v>
      </c>
      <c r="T166" s="48">
        <v>4614</v>
      </c>
      <c r="U166" s="48">
        <v>138.69999999999999</v>
      </c>
      <c r="V166" s="55">
        <v>168</v>
      </c>
    </row>
    <row r="167" spans="1:22" x14ac:dyDescent="0.25">
      <c r="A167" s="5">
        <f t="shared" si="5"/>
        <v>166</v>
      </c>
      <c r="B167" s="5">
        <f t="shared" si="4"/>
        <v>1</v>
      </c>
      <c r="C167" s="28">
        <v>1989</v>
      </c>
      <c r="D167" s="28">
        <v>1</v>
      </c>
      <c r="E167" s="48">
        <v>5216.3</v>
      </c>
      <c r="F167" s="51">
        <v>6918.116</v>
      </c>
      <c r="G167" s="51">
        <v>69.503999999999905</v>
      </c>
      <c r="H167" s="51">
        <v>1573.256372950822</v>
      </c>
      <c r="I167" s="51">
        <v>6848.6120000000001</v>
      </c>
      <c r="J167" s="51">
        <v>6759.3760000000002</v>
      </c>
      <c r="K167" s="51">
        <v>1503.7523729508221</v>
      </c>
      <c r="L167" s="51">
        <v>1414.5163729508222</v>
      </c>
      <c r="M167" s="61">
        <v>60.264102114475008</v>
      </c>
      <c r="N167" s="63">
        <v>80.544418142129643</v>
      </c>
      <c r="O167" s="63">
        <v>27.360590044758283</v>
      </c>
      <c r="P167" s="59">
        <v>8.841898757208515</v>
      </c>
      <c r="Q167" s="64">
        <v>1.009747422124363E-2</v>
      </c>
      <c r="R167" s="51">
        <v>8.8318012829872714</v>
      </c>
      <c r="S167" s="51">
        <v>1.3115425903187372E-2</v>
      </c>
      <c r="T167" s="48">
        <v>4631.2</v>
      </c>
      <c r="U167" s="48">
        <v>148</v>
      </c>
      <c r="V167" s="55">
        <v>169</v>
      </c>
    </row>
    <row r="168" spans="1:22" x14ac:dyDescent="0.25">
      <c r="A168" s="5">
        <f t="shared" si="5"/>
        <v>167</v>
      </c>
      <c r="B168" s="5">
        <f t="shared" si="4"/>
        <v>1</v>
      </c>
      <c r="C168" s="28">
        <v>1989</v>
      </c>
      <c r="D168" s="28">
        <v>2</v>
      </c>
      <c r="E168" s="48">
        <v>5199.1000000000004</v>
      </c>
      <c r="F168" s="51">
        <v>6963.4709999999995</v>
      </c>
      <c r="G168" s="51">
        <v>45.354999999999563</v>
      </c>
      <c r="H168" s="51">
        <v>1618.6113729508215</v>
      </c>
      <c r="I168" s="51">
        <v>6918.116</v>
      </c>
      <c r="J168" s="51">
        <v>6848.6120000000001</v>
      </c>
      <c r="K168" s="51">
        <v>1573.256372950822</v>
      </c>
      <c r="L168" s="51">
        <v>1503.7523729508221</v>
      </c>
      <c r="M168" s="61">
        <v>35.688030560549123</v>
      </c>
      <c r="N168" s="63">
        <v>60.264102114475008</v>
      </c>
      <c r="O168" s="63">
        <v>80.544418142129643</v>
      </c>
      <c r="P168" s="59">
        <v>8.8484333359120608</v>
      </c>
      <c r="Q168" s="64">
        <v>6.5345787035457903E-3</v>
      </c>
      <c r="R168" s="51">
        <v>8.841898757208515</v>
      </c>
      <c r="S168" s="51">
        <v>1.009747422124363E-2</v>
      </c>
      <c r="T168" s="48">
        <v>4653</v>
      </c>
      <c r="U168" s="48">
        <v>155.69999999999999</v>
      </c>
      <c r="V168" s="55">
        <v>170</v>
      </c>
    </row>
    <row r="169" spans="1:22" x14ac:dyDescent="0.25">
      <c r="A169" s="5">
        <f t="shared" si="5"/>
        <v>168</v>
      </c>
      <c r="B169" s="5">
        <f t="shared" si="4"/>
        <v>1</v>
      </c>
      <c r="C169" s="28">
        <v>1989</v>
      </c>
      <c r="D169" s="28">
        <v>3</v>
      </c>
      <c r="E169" s="48">
        <v>5224.8999999999996</v>
      </c>
      <c r="F169" s="51">
        <v>7013.1440000000002</v>
      </c>
      <c r="G169" s="51">
        <v>49.673000000000684</v>
      </c>
      <c r="H169" s="51">
        <v>1668.2843729508222</v>
      </c>
      <c r="I169" s="51">
        <v>6963.4709999999995</v>
      </c>
      <c r="J169" s="51">
        <v>6918.116</v>
      </c>
      <c r="K169" s="51">
        <v>1618.6113729508215</v>
      </c>
      <c r="L169" s="51">
        <v>1573.256372950822</v>
      </c>
      <c r="M169" s="61">
        <v>39.727344005412306</v>
      </c>
      <c r="N169" s="63">
        <v>35.688030560549123</v>
      </c>
      <c r="O169" s="63">
        <v>60.264102114475008</v>
      </c>
      <c r="P169" s="59">
        <v>8.8555413816214141</v>
      </c>
      <c r="Q169" s="64">
        <v>7.1080457093533056E-3</v>
      </c>
      <c r="R169" s="51">
        <v>8.8484333359120608</v>
      </c>
      <c r="S169" s="51">
        <v>6.5345787035457903E-3</v>
      </c>
      <c r="T169" s="48">
        <v>4697.3</v>
      </c>
      <c r="U169" s="48">
        <v>161.1</v>
      </c>
      <c r="V169" s="55">
        <v>171</v>
      </c>
    </row>
    <row r="170" spans="1:22" x14ac:dyDescent="0.25">
      <c r="A170" s="5">
        <f t="shared" si="5"/>
        <v>169</v>
      </c>
      <c r="B170" s="5">
        <f t="shared" si="4"/>
        <v>1</v>
      </c>
      <c r="C170" s="28">
        <v>1989</v>
      </c>
      <c r="D170" s="28">
        <v>4</v>
      </c>
      <c r="E170" s="48">
        <v>5259.9</v>
      </c>
      <c r="F170" s="51">
        <v>7030.9129999999996</v>
      </c>
      <c r="G170" s="51">
        <v>17.768999999999323</v>
      </c>
      <c r="H170" s="51">
        <v>1686.0533729508215</v>
      </c>
      <c r="I170" s="51">
        <v>7013.1440000000002</v>
      </c>
      <c r="J170" s="51">
        <v>6963.4709999999995</v>
      </c>
      <c r="K170" s="51">
        <v>1668.2843729508222</v>
      </c>
      <c r="L170" s="51">
        <v>1618.6113729508215</v>
      </c>
      <c r="M170" s="61">
        <v>7.5181252367335674</v>
      </c>
      <c r="N170" s="63">
        <v>39.727344005412306</v>
      </c>
      <c r="O170" s="63">
        <v>35.688030560549123</v>
      </c>
      <c r="P170" s="59">
        <v>8.858071848349315</v>
      </c>
      <c r="Q170" s="64">
        <v>2.5304667279009152E-3</v>
      </c>
      <c r="R170" s="51">
        <v>8.8555413816214141</v>
      </c>
      <c r="S170" s="51">
        <v>7.1080457093533056E-3</v>
      </c>
      <c r="T170" s="48">
        <v>4718.8</v>
      </c>
      <c r="U170" s="48">
        <v>167.1</v>
      </c>
      <c r="V170" s="55">
        <v>172</v>
      </c>
    </row>
    <row r="171" spans="1:22" x14ac:dyDescent="0.25">
      <c r="A171" s="5">
        <f t="shared" si="5"/>
        <v>170</v>
      </c>
      <c r="B171" s="5">
        <f t="shared" si="4"/>
        <v>1</v>
      </c>
      <c r="C171" s="28">
        <v>1990</v>
      </c>
      <c r="D171" s="28">
        <v>1</v>
      </c>
      <c r="E171" s="48">
        <v>5307.9</v>
      </c>
      <c r="F171" s="51">
        <v>7112.1</v>
      </c>
      <c r="G171" s="51">
        <v>81.187000000000808</v>
      </c>
      <c r="H171" s="51">
        <v>1767.2403729508223</v>
      </c>
      <c r="I171" s="51">
        <v>7030.9129999999996</v>
      </c>
      <c r="J171" s="51">
        <v>7013.1440000000002</v>
      </c>
      <c r="K171" s="51">
        <v>1686.0533729508215</v>
      </c>
      <c r="L171" s="51">
        <v>1668.2843729508222</v>
      </c>
      <c r="M171" s="61">
        <v>70.826942535858961</v>
      </c>
      <c r="N171" s="63">
        <v>7.5181252367335674</v>
      </c>
      <c r="O171" s="63">
        <v>39.727344005412306</v>
      </c>
      <c r="P171" s="59">
        <v>8.869552837837297</v>
      </c>
      <c r="Q171" s="64">
        <v>1.148098948798193E-2</v>
      </c>
      <c r="R171" s="51">
        <v>8.858071848349315</v>
      </c>
      <c r="S171" s="51">
        <v>2.5304667279009152E-3</v>
      </c>
      <c r="T171" s="48">
        <v>4757.1000000000004</v>
      </c>
      <c r="U171" s="48">
        <v>170.1</v>
      </c>
      <c r="V171" s="55">
        <v>173</v>
      </c>
    </row>
    <row r="172" spans="1:22" x14ac:dyDescent="0.25">
      <c r="A172" s="5">
        <f t="shared" si="5"/>
        <v>171</v>
      </c>
      <c r="B172" s="5">
        <f t="shared" si="4"/>
        <v>1</v>
      </c>
      <c r="C172" s="28">
        <v>1990</v>
      </c>
      <c r="D172" s="28">
        <v>2</v>
      </c>
      <c r="E172" s="48">
        <v>5338.7</v>
      </c>
      <c r="F172" s="51">
        <v>7130.2610000000004</v>
      </c>
      <c r="G172" s="51">
        <v>18.161000000000058</v>
      </c>
      <c r="H172" s="51">
        <v>1785.4013729508224</v>
      </c>
      <c r="I172" s="51">
        <v>7112.1</v>
      </c>
      <c r="J172" s="51">
        <v>7030.9129999999996</v>
      </c>
      <c r="K172" s="51">
        <v>1767.2403729508223</v>
      </c>
      <c r="L172" s="51">
        <v>1686.0533729508215</v>
      </c>
      <c r="M172" s="61">
        <v>7.3020840780920935</v>
      </c>
      <c r="N172" s="63">
        <v>70.826942535858961</v>
      </c>
      <c r="O172" s="63">
        <v>7.5181252367335674</v>
      </c>
      <c r="P172" s="59">
        <v>8.8721031186289654</v>
      </c>
      <c r="Q172" s="64">
        <v>2.5502807916684134E-3</v>
      </c>
      <c r="R172" s="51">
        <v>8.869552837837297</v>
      </c>
      <c r="S172" s="51">
        <v>1.148098948798193E-2</v>
      </c>
      <c r="T172" s="48">
        <v>4773</v>
      </c>
      <c r="U172" s="48">
        <v>169.9</v>
      </c>
      <c r="V172" s="55">
        <v>174</v>
      </c>
    </row>
    <row r="173" spans="1:22" x14ac:dyDescent="0.25">
      <c r="A173" s="5">
        <f t="shared" si="5"/>
        <v>172</v>
      </c>
      <c r="B173" s="5">
        <f t="shared" si="4"/>
        <v>1</v>
      </c>
      <c r="C173" s="28">
        <v>1990</v>
      </c>
      <c r="D173" s="28">
        <v>3</v>
      </c>
      <c r="E173" s="48">
        <v>5343.6</v>
      </c>
      <c r="F173" s="51">
        <v>7130.7520000000004</v>
      </c>
      <c r="G173" s="51">
        <v>0.49099999999998545</v>
      </c>
      <c r="H173" s="51">
        <v>1785.8923729508224</v>
      </c>
      <c r="I173" s="51">
        <v>7130.2610000000004</v>
      </c>
      <c r="J173" s="51">
        <v>7112.1</v>
      </c>
      <c r="K173" s="51">
        <v>1785.4013729508224</v>
      </c>
      <c r="L173" s="51">
        <v>1767.2403729508223</v>
      </c>
      <c r="M173" s="61">
        <v>-10.479507290618358</v>
      </c>
      <c r="N173" s="63">
        <v>7.3020840780920935</v>
      </c>
      <c r="O173" s="63">
        <v>70.826942535858961</v>
      </c>
      <c r="P173" s="59">
        <v>8.8721719776925116</v>
      </c>
      <c r="Q173" s="64">
        <v>6.8859063546256039E-5</v>
      </c>
      <c r="R173" s="51">
        <v>8.8721031186289654</v>
      </c>
      <c r="S173" s="51">
        <v>2.5502807916684134E-3</v>
      </c>
      <c r="T173" s="48">
        <v>4792.6000000000004</v>
      </c>
      <c r="U173" s="48">
        <v>170</v>
      </c>
      <c r="V173" s="55">
        <v>175</v>
      </c>
    </row>
    <row r="174" spans="1:22" x14ac:dyDescent="0.25">
      <c r="A174" s="5">
        <f t="shared" si="5"/>
        <v>173</v>
      </c>
      <c r="B174" s="5">
        <f t="shared" si="4"/>
        <v>1</v>
      </c>
      <c r="C174" s="28">
        <v>1990</v>
      </c>
      <c r="D174" s="28">
        <v>4</v>
      </c>
      <c r="E174" s="48">
        <v>5306.6</v>
      </c>
      <c r="F174" s="51">
        <v>7076.857</v>
      </c>
      <c r="G174" s="51">
        <v>-53.895000000000437</v>
      </c>
      <c r="H174" s="51">
        <v>1731.997372950822</v>
      </c>
      <c r="I174" s="51">
        <v>7130.7520000000004</v>
      </c>
      <c r="J174" s="51">
        <v>7130.2610000000004</v>
      </c>
      <c r="K174" s="51">
        <v>1785.8923729508224</v>
      </c>
      <c r="L174" s="51">
        <v>1785.4013729508224</v>
      </c>
      <c r="M174" s="61">
        <v>-64.868524269972113</v>
      </c>
      <c r="N174" s="63">
        <v>-10.479507290618358</v>
      </c>
      <c r="O174" s="63">
        <v>7.3020840780920935</v>
      </c>
      <c r="P174" s="59">
        <v>8.8645851615695292</v>
      </c>
      <c r="Q174" s="64">
        <v>-7.5868161229823983E-3</v>
      </c>
      <c r="R174" s="51">
        <v>8.8721719776925116</v>
      </c>
      <c r="S174" s="51">
        <v>6.8859063546256039E-5</v>
      </c>
      <c r="T174" s="48">
        <v>4758.3</v>
      </c>
      <c r="U174" s="48">
        <v>166.3</v>
      </c>
      <c r="V174" s="55">
        <v>176</v>
      </c>
    </row>
    <row r="175" spans="1:22" x14ac:dyDescent="0.25">
      <c r="A175" s="5">
        <f t="shared" si="5"/>
        <v>174</v>
      </c>
      <c r="B175" s="5">
        <f t="shared" si="4"/>
        <v>1</v>
      </c>
      <c r="C175" s="28">
        <v>1991</v>
      </c>
      <c r="D175" s="28">
        <v>1</v>
      </c>
      <c r="E175" s="48">
        <v>5310.5</v>
      </c>
      <c r="F175" s="51">
        <v>7040.8280000000004</v>
      </c>
      <c r="G175" s="51">
        <v>-36.028999999999542</v>
      </c>
      <c r="H175" s="51">
        <v>1695.9683729508224</v>
      </c>
      <c r="I175" s="51">
        <v>7076.857</v>
      </c>
      <c r="J175" s="51">
        <v>7130.7520000000004</v>
      </c>
      <c r="K175" s="51">
        <v>1731.997372950822</v>
      </c>
      <c r="L175" s="51">
        <v>1785.8923729508224</v>
      </c>
      <c r="M175" s="61">
        <v>-46.671363165591174</v>
      </c>
      <c r="N175" s="63">
        <v>-64.868524269972113</v>
      </c>
      <c r="O175" s="63">
        <v>-10.479507290618358</v>
      </c>
      <c r="P175" s="59">
        <v>8.8594810558725108</v>
      </c>
      <c r="Q175" s="64">
        <v>-5.1041056970184684E-3</v>
      </c>
      <c r="R175" s="51">
        <v>8.8645851615695292</v>
      </c>
      <c r="S175" s="51">
        <v>-7.5868161229823983E-3</v>
      </c>
      <c r="T175" s="48">
        <v>4738.1000000000004</v>
      </c>
      <c r="U175" s="48">
        <v>175.5</v>
      </c>
      <c r="V175" s="55">
        <v>177</v>
      </c>
    </row>
    <row r="176" spans="1:22" x14ac:dyDescent="0.25">
      <c r="A176" s="5">
        <f t="shared" si="5"/>
        <v>175</v>
      </c>
      <c r="B176" s="5">
        <f t="shared" si="4"/>
        <v>1</v>
      </c>
      <c r="C176" s="28">
        <v>1991</v>
      </c>
      <c r="D176" s="28">
        <v>2</v>
      </c>
      <c r="E176" s="48">
        <v>5347.1</v>
      </c>
      <c r="F176" s="51">
        <v>7086.4769999999999</v>
      </c>
      <c r="G176" s="51">
        <v>45.648999999999432</v>
      </c>
      <c r="H176" s="51">
        <v>1741.6173729508218</v>
      </c>
      <c r="I176" s="51">
        <v>7040.8280000000004</v>
      </c>
      <c r="J176" s="51">
        <v>7076.857</v>
      </c>
      <c r="K176" s="51">
        <v>1695.9683729508224</v>
      </c>
      <c r="L176" s="51">
        <v>1731.997372950822</v>
      </c>
      <c r="M176" s="61">
        <v>35.228019215513768</v>
      </c>
      <c r="N176" s="63">
        <v>-46.671363165591174</v>
      </c>
      <c r="O176" s="63">
        <v>-64.868524269972113</v>
      </c>
      <c r="P176" s="59">
        <v>8.865943598993848</v>
      </c>
      <c r="Q176" s="64">
        <v>6.4625431213372053E-3</v>
      </c>
      <c r="R176" s="51">
        <v>8.8594810558725108</v>
      </c>
      <c r="S176" s="51">
        <v>-5.1041056970184684E-3</v>
      </c>
      <c r="T176" s="48">
        <v>4779.3999999999996</v>
      </c>
      <c r="U176" s="48">
        <v>180.5</v>
      </c>
      <c r="V176" s="55">
        <v>178</v>
      </c>
    </row>
    <row r="177" spans="1:22" x14ac:dyDescent="0.25">
      <c r="A177" s="5">
        <f t="shared" si="5"/>
        <v>176</v>
      </c>
      <c r="B177" s="5">
        <f t="shared" si="4"/>
        <v>1</v>
      </c>
      <c r="C177" s="28">
        <v>1991</v>
      </c>
      <c r="D177" s="28">
        <v>3</v>
      </c>
      <c r="E177" s="48">
        <v>5359.6</v>
      </c>
      <c r="F177" s="51">
        <v>7120.7380000000003</v>
      </c>
      <c r="G177" s="51">
        <v>34.261000000000422</v>
      </c>
      <c r="H177" s="51">
        <v>1775.8783729508223</v>
      </c>
      <c r="I177" s="51">
        <v>7086.4769999999999</v>
      </c>
      <c r="J177" s="51">
        <v>7040.8280000000004</v>
      </c>
      <c r="K177" s="51">
        <v>1741.6173729508218</v>
      </c>
      <c r="L177" s="51">
        <v>1695.9683729508224</v>
      </c>
      <c r="M177" s="61">
        <v>23.559526159501274</v>
      </c>
      <c r="N177" s="63">
        <v>35.228019215513768</v>
      </c>
      <c r="O177" s="63">
        <v>-46.671363165591174</v>
      </c>
      <c r="P177" s="59">
        <v>8.8707666507199505</v>
      </c>
      <c r="Q177" s="64">
        <v>4.8230517261025341E-3</v>
      </c>
      <c r="R177" s="51">
        <v>8.865943598993848</v>
      </c>
      <c r="S177" s="51">
        <v>6.4625431213372053E-3</v>
      </c>
      <c r="T177" s="48">
        <v>4800.1000000000004</v>
      </c>
      <c r="U177" s="48">
        <v>183.3</v>
      </c>
      <c r="V177" s="55">
        <v>179</v>
      </c>
    </row>
    <row r="178" spans="1:22" x14ac:dyDescent="0.25">
      <c r="A178" s="5">
        <f t="shared" si="5"/>
        <v>177</v>
      </c>
      <c r="B178" s="5">
        <f t="shared" si="4"/>
        <v>1</v>
      </c>
      <c r="C178" s="28">
        <v>1991</v>
      </c>
      <c r="D178" s="28">
        <v>4</v>
      </c>
      <c r="E178" s="48">
        <v>5389.4</v>
      </c>
      <c r="F178" s="51">
        <v>7154.116</v>
      </c>
      <c r="G178" s="51">
        <v>33.377999999999702</v>
      </c>
      <c r="H178" s="51">
        <v>1809.256372950822</v>
      </c>
      <c r="I178" s="51">
        <v>7120.7380000000003</v>
      </c>
      <c r="J178" s="51">
        <v>7086.4769999999999</v>
      </c>
      <c r="K178" s="51">
        <v>1775.8783729508223</v>
      </c>
      <c r="L178" s="51">
        <v>1741.6173729508218</v>
      </c>
      <c r="M178" s="61">
        <v>22.466007361891116</v>
      </c>
      <c r="N178" s="63">
        <v>23.559526159501274</v>
      </c>
      <c r="O178" s="63">
        <v>35.228019215513768</v>
      </c>
      <c r="P178" s="59">
        <v>8.875443134392567</v>
      </c>
      <c r="Q178" s="64">
        <v>4.6764836726165271E-3</v>
      </c>
      <c r="R178" s="51">
        <v>8.8707666507199505</v>
      </c>
      <c r="S178" s="51">
        <v>4.8230517261025341E-3</v>
      </c>
      <c r="T178" s="48">
        <v>4795.8999999999996</v>
      </c>
      <c r="U178" s="48">
        <v>183.4</v>
      </c>
      <c r="V178" s="55">
        <v>180</v>
      </c>
    </row>
    <row r="179" spans="1:22" x14ac:dyDescent="0.25">
      <c r="A179" s="5">
        <f t="shared" si="5"/>
        <v>178</v>
      </c>
      <c r="B179" s="5">
        <f t="shared" si="4"/>
        <v>1</v>
      </c>
      <c r="C179" s="28">
        <v>1992</v>
      </c>
      <c r="D179" s="28">
        <v>1</v>
      </c>
      <c r="E179" s="48">
        <v>5473.9</v>
      </c>
      <c r="F179" s="51">
        <v>7228.2340000000004</v>
      </c>
      <c r="G179" s="51">
        <v>74.118000000000393</v>
      </c>
      <c r="H179" s="51">
        <v>1883.3743729508224</v>
      </c>
      <c r="I179" s="51">
        <v>7154.116</v>
      </c>
      <c r="J179" s="51">
        <v>7120.7380000000003</v>
      </c>
      <c r="K179" s="51">
        <v>1809.256372950822</v>
      </c>
      <c r="L179" s="51">
        <v>1775.8783729508223</v>
      </c>
      <c r="M179" s="61">
        <v>63.000914211469762</v>
      </c>
      <c r="N179" s="63">
        <v>22.466007361891116</v>
      </c>
      <c r="O179" s="63">
        <v>23.559526159501274</v>
      </c>
      <c r="P179" s="59">
        <v>8.8857500252888091</v>
      </c>
      <c r="Q179" s="64">
        <v>1.0306890896242038E-2</v>
      </c>
      <c r="R179" s="51">
        <v>8.875443134392567</v>
      </c>
      <c r="S179" s="51">
        <v>4.6764836726165271E-3</v>
      </c>
      <c r="T179" s="48">
        <v>4875</v>
      </c>
      <c r="U179" s="48">
        <v>181.2</v>
      </c>
      <c r="V179" s="55">
        <v>181</v>
      </c>
    </row>
    <row r="180" spans="1:22" x14ac:dyDescent="0.25">
      <c r="A180" s="5">
        <f t="shared" si="5"/>
        <v>179</v>
      </c>
      <c r="B180" s="5">
        <f t="shared" si="4"/>
        <v>1</v>
      </c>
      <c r="C180" s="28">
        <v>1992</v>
      </c>
      <c r="D180" s="28">
        <v>2</v>
      </c>
      <c r="E180" s="48">
        <v>5514.6</v>
      </c>
      <c r="F180" s="51">
        <v>7297.9350000000004</v>
      </c>
      <c r="G180" s="51">
        <v>69.701000000000022</v>
      </c>
      <c r="H180" s="51">
        <v>1953.0753729508224</v>
      </c>
      <c r="I180" s="51">
        <v>7228.2340000000004</v>
      </c>
      <c r="J180" s="51">
        <v>7154.116</v>
      </c>
      <c r="K180" s="51">
        <v>1883.3743729508224</v>
      </c>
      <c r="L180" s="51">
        <v>1809.256372950822</v>
      </c>
      <c r="M180" s="61">
        <v>58.128491654007121</v>
      </c>
      <c r="N180" s="63">
        <v>63.000914211469762</v>
      </c>
      <c r="O180" s="63">
        <v>22.466007361891116</v>
      </c>
      <c r="P180" s="59">
        <v>8.8953467104069901</v>
      </c>
      <c r="Q180" s="64">
        <v>9.5966851181810142E-3</v>
      </c>
      <c r="R180" s="51">
        <v>8.8857500252888091</v>
      </c>
      <c r="S180" s="51">
        <v>1.0306890896242038E-2</v>
      </c>
      <c r="T180" s="48">
        <v>4903</v>
      </c>
      <c r="U180" s="48">
        <v>182.2</v>
      </c>
      <c r="V180" s="55">
        <v>182</v>
      </c>
    </row>
    <row r="181" spans="1:22" x14ac:dyDescent="0.25">
      <c r="A181" s="5">
        <f t="shared" si="5"/>
        <v>180</v>
      </c>
      <c r="B181" s="5">
        <f t="shared" si="4"/>
        <v>1</v>
      </c>
      <c r="C181" s="28">
        <v>1992</v>
      </c>
      <c r="D181" s="28">
        <v>3</v>
      </c>
      <c r="E181" s="48">
        <v>5537.4</v>
      </c>
      <c r="F181" s="51">
        <v>7369.5</v>
      </c>
      <c r="G181" s="51">
        <v>71.5649999999996</v>
      </c>
      <c r="H181" s="51">
        <v>2024.640372950822</v>
      </c>
      <c r="I181" s="51">
        <v>7297.9350000000004</v>
      </c>
      <c r="J181" s="51">
        <v>7228.2340000000004</v>
      </c>
      <c r="K181" s="51">
        <v>1953.0753729508224</v>
      </c>
      <c r="L181" s="51">
        <v>1883.3743729508224</v>
      </c>
      <c r="M181" s="61">
        <v>59.56420962160314</v>
      </c>
      <c r="N181" s="63">
        <v>58.128491654007121</v>
      </c>
      <c r="O181" s="63">
        <v>63.000914211469762</v>
      </c>
      <c r="P181" s="59">
        <v>8.9051051402768131</v>
      </c>
      <c r="Q181" s="64">
        <v>9.7584298698230043E-3</v>
      </c>
      <c r="R181" s="51">
        <v>8.8953467104069901</v>
      </c>
      <c r="S181" s="51">
        <v>9.5966851181810142E-3</v>
      </c>
      <c r="T181" s="48">
        <v>4951.8</v>
      </c>
      <c r="U181" s="48">
        <v>189.2</v>
      </c>
      <c r="V181" s="55">
        <v>183</v>
      </c>
    </row>
    <row r="182" spans="1:22" x14ac:dyDescent="0.25">
      <c r="A182" s="5">
        <f t="shared" si="5"/>
        <v>181</v>
      </c>
      <c r="B182" s="5">
        <f t="shared" si="4"/>
        <v>1</v>
      </c>
      <c r="C182" s="28">
        <v>1992</v>
      </c>
      <c r="D182" s="28">
        <v>4</v>
      </c>
      <c r="E182" s="48">
        <v>5619.2</v>
      </c>
      <c r="F182" s="51">
        <v>7450.6869999999999</v>
      </c>
      <c r="G182" s="51">
        <v>81.186999999999898</v>
      </c>
      <c r="H182" s="51">
        <v>2105.8273729508219</v>
      </c>
      <c r="I182" s="51">
        <v>7369.5</v>
      </c>
      <c r="J182" s="51">
        <v>7297.9350000000004</v>
      </c>
      <c r="K182" s="51">
        <v>2024.640372950822</v>
      </c>
      <c r="L182" s="51">
        <v>1953.0753729508224</v>
      </c>
      <c r="M182" s="61">
        <v>68.746474127866577</v>
      </c>
      <c r="N182" s="63">
        <v>59.56420962160314</v>
      </c>
      <c r="O182" s="63">
        <v>58.128491654007121</v>
      </c>
      <c r="P182" s="59">
        <v>8.916061521887185</v>
      </c>
      <c r="Q182" s="64">
        <v>1.0956381610371935E-2</v>
      </c>
      <c r="R182" s="51">
        <v>8.9051051402768131</v>
      </c>
      <c r="S182" s="51">
        <v>9.7584298698230043E-3</v>
      </c>
      <c r="T182" s="48">
        <v>5009.3999999999996</v>
      </c>
      <c r="U182" s="48">
        <v>199</v>
      </c>
      <c r="V182" s="55">
        <v>184</v>
      </c>
    </row>
    <row r="183" spans="1:22" x14ac:dyDescent="0.25">
      <c r="A183" s="5">
        <f t="shared" si="5"/>
        <v>182</v>
      </c>
      <c r="B183" s="5">
        <f t="shared" si="4"/>
        <v>1</v>
      </c>
      <c r="C183" s="28">
        <v>1993</v>
      </c>
      <c r="D183" s="28">
        <v>1</v>
      </c>
      <c r="E183" s="48">
        <v>5512.1</v>
      </c>
      <c r="F183" s="51">
        <v>7459.7179999999998</v>
      </c>
      <c r="G183" s="51">
        <v>9.0309999999999491</v>
      </c>
      <c r="H183" s="51">
        <v>2114.8583729508218</v>
      </c>
      <c r="I183" s="51">
        <v>7450.6869999999999</v>
      </c>
      <c r="J183" s="51">
        <v>7369.5</v>
      </c>
      <c r="K183" s="51">
        <v>2105.8273729508219</v>
      </c>
      <c r="L183" s="51">
        <v>2024.640372950822</v>
      </c>
      <c r="M183" s="61">
        <v>-3.9083843298994907</v>
      </c>
      <c r="N183" s="63">
        <v>68.746474127866577</v>
      </c>
      <c r="O183" s="63">
        <v>59.56420962160314</v>
      </c>
      <c r="P183" s="59">
        <v>8.9172728908747292</v>
      </c>
      <c r="Q183" s="64">
        <v>1.211368987544148E-3</v>
      </c>
      <c r="R183" s="51">
        <v>8.916061521887185</v>
      </c>
      <c r="S183" s="51">
        <v>1.0956381610371935E-2</v>
      </c>
      <c r="T183" s="48">
        <v>5027.3</v>
      </c>
      <c r="U183" s="48">
        <v>193.2</v>
      </c>
      <c r="V183" s="55">
        <v>185</v>
      </c>
    </row>
    <row r="184" spans="1:22" x14ac:dyDescent="0.25">
      <c r="A184" s="5">
        <f t="shared" si="5"/>
        <v>183</v>
      </c>
      <c r="B184" s="5">
        <f t="shared" si="4"/>
        <v>1</v>
      </c>
      <c r="C184" s="28">
        <v>1993</v>
      </c>
      <c r="D184" s="28">
        <v>2</v>
      </c>
      <c r="E184" s="48">
        <v>5590.2</v>
      </c>
      <c r="F184" s="51">
        <v>7497.5140000000001</v>
      </c>
      <c r="G184" s="51">
        <v>37.796000000000276</v>
      </c>
      <c r="H184" s="51">
        <v>2152.6543729508221</v>
      </c>
      <c r="I184" s="51">
        <v>7459.7179999999998</v>
      </c>
      <c r="J184" s="51">
        <v>7450.6869999999999</v>
      </c>
      <c r="K184" s="51">
        <v>2114.8583729508218</v>
      </c>
      <c r="L184" s="51">
        <v>2105.8273729508219</v>
      </c>
      <c r="M184" s="61">
        <v>24.801124141505625</v>
      </c>
      <c r="N184" s="63">
        <v>-3.9083843298994907</v>
      </c>
      <c r="O184" s="63">
        <v>68.746474127866577</v>
      </c>
      <c r="P184" s="59">
        <v>8.9223267779105164</v>
      </c>
      <c r="Q184" s="64">
        <v>5.0538870357872412E-3</v>
      </c>
      <c r="R184" s="51">
        <v>8.9172728908747292</v>
      </c>
      <c r="S184" s="51">
        <v>1.211368987544148E-3</v>
      </c>
      <c r="T184" s="48">
        <v>5071.8999999999996</v>
      </c>
      <c r="U184" s="48">
        <v>198.2</v>
      </c>
      <c r="V184" s="55">
        <v>186</v>
      </c>
    </row>
    <row r="185" spans="1:22" x14ac:dyDescent="0.25">
      <c r="A185" s="5">
        <f t="shared" si="5"/>
        <v>184</v>
      </c>
      <c r="B185" s="5">
        <f t="shared" si="4"/>
        <v>1</v>
      </c>
      <c r="C185" s="28">
        <v>1993</v>
      </c>
      <c r="D185" s="28">
        <v>3</v>
      </c>
      <c r="E185" s="48">
        <v>5597.4</v>
      </c>
      <c r="F185" s="51">
        <v>7535.9960000000001</v>
      </c>
      <c r="G185" s="51">
        <v>38.481999999999971</v>
      </c>
      <c r="H185" s="51">
        <v>2191.1363729508221</v>
      </c>
      <c r="I185" s="51">
        <v>7497.5140000000001</v>
      </c>
      <c r="J185" s="51">
        <v>7459.7179999999998</v>
      </c>
      <c r="K185" s="51">
        <v>2152.6543729508221</v>
      </c>
      <c r="L185" s="51">
        <v>2114.8583729508218</v>
      </c>
      <c r="M185" s="61">
        <v>25.254884321463578</v>
      </c>
      <c r="N185" s="63">
        <v>24.801124141505625</v>
      </c>
      <c r="O185" s="63">
        <v>-3.9083843298994907</v>
      </c>
      <c r="P185" s="59">
        <v>8.927446285470495</v>
      </c>
      <c r="Q185" s="64">
        <v>5.1195075599785866E-3</v>
      </c>
      <c r="R185" s="51">
        <v>8.9223267779105164</v>
      </c>
      <c r="S185" s="51">
        <v>5.0538870357872412E-3</v>
      </c>
      <c r="T185" s="48">
        <v>5127.3</v>
      </c>
      <c r="U185" s="48">
        <v>205.7</v>
      </c>
      <c r="V185" s="55">
        <v>187</v>
      </c>
    </row>
    <row r="186" spans="1:22" x14ac:dyDescent="0.25">
      <c r="A186" s="5">
        <f t="shared" si="5"/>
        <v>185</v>
      </c>
      <c r="B186" s="5">
        <f t="shared" si="4"/>
        <v>1</v>
      </c>
      <c r="C186" s="28">
        <v>1993</v>
      </c>
      <c r="D186" s="28">
        <v>4</v>
      </c>
      <c r="E186" s="48">
        <v>5677.2</v>
      </c>
      <c r="F186" s="51">
        <v>7637.4059999999999</v>
      </c>
      <c r="G186" s="51">
        <v>101.40999999999985</v>
      </c>
      <c r="H186" s="51">
        <v>2292.5463729508219</v>
      </c>
      <c r="I186" s="51">
        <v>7535.9960000000001</v>
      </c>
      <c r="J186" s="51">
        <v>7497.5140000000001</v>
      </c>
      <c r="K186" s="51">
        <v>2191.1363729508221</v>
      </c>
      <c r="L186" s="51">
        <v>2152.6543729508221</v>
      </c>
      <c r="M186" s="61">
        <v>87.946429332712341</v>
      </c>
      <c r="N186" s="63">
        <v>25.254884321463578</v>
      </c>
      <c r="O186" s="63">
        <v>24.801124141505625</v>
      </c>
      <c r="P186" s="59">
        <v>8.9408132957118021</v>
      </c>
      <c r="Q186" s="64">
        <v>1.3367010241307042E-2</v>
      </c>
      <c r="R186" s="51">
        <v>8.927446285470495</v>
      </c>
      <c r="S186" s="51">
        <v>5.1195075599785866E-3</v>
      </c>
      <c r="T186" s="48">
        <v>5172.8999999999996</v>
      </c>
      <c r="U186" s="48">
        <v>214.1</v>
      </c>
      <c r="V186" s="55">
        <v>188</v>
      </c>
    </row>
    <row r="187" spans="1:22" x14ac:dyDescent="0.25">
      <c r="A187" s="5">
        <f t="shared" si="5"/>
        <v>186</v>
      </c>
      <c r="B187" s="5">
        <f t="shared" si="4"/>
        <v>1</v>
      </c>
      <c r="C187" s="28">
        <v>1994</v>
      </c>
      <c r="D187" s="28">
        <v>1</v>
      </c>
      <c r="E187" s="48">
        <v>5629.9</v>
      </c>
      <c r="F187" s="51">
        <v>7715.058</v>
      </c>
      <c r="G187" s="51">
        <v>77.652000000000044</v>
      </c>
      <c r="H187" s="51">
        <v>2370.198372950822</v>
      </c>
      <c r="I187" s="51">
        <v>7637.4059999999999</v>
      </c>
      <c r="J187" s="51">
        <v>7535.9960000000001</v>
      </c>
      <c r="K187" s="51">
        <v>2292.5463729508219</v>
      </c>
      <c r="L187" s="51">
        <v>2191.1363729508221</v>
      </c>
      <c r="M187" s="61">
        <v>63.565309421864185</v>
      </c>
      <c r="N187" s="63">
        <v>87.946429332712341</v>
      </c>
      <c r="O187" s="63">
        <v>25.254884321463578</v>
      </c>
      <c r="P187" s="59">
        <v>8.9509292825914262</v>
      </c>
      <c r="Q187" s="64">
        <v>1.0115986879624117E-2</v>
      </c>
      <c r="R187" s="51">
        <v>8.9408132957118021</v>
      </c>
      <c r="S187" s="51">
        <v>1.3367010241307042E-2</v>
      </c>
      <c r="T187" s="48">
        <v>5230.3</v>
      </c>
      <c r="U187" s="48">
        <v>219.2</v>
      </c>
      <c r="V187" s="55">
        <v>189</v>
      </c>
    </row>
    <row r="188" spans="1:22" x14ac:dyDescent="0.25">
      <c r="A188" s="5">
        <f t="shared" si="5"/>
        <v>187</v>
      </c>
      <c r="B188" s="5">
        <f t="shared" si="4"/>
        <v>1</v>
      </c>
      <c r="C188" s="28">
        <v>1994</v>
      </c>
      <c r="D188" s="28">
        <v>2</v>
      </c>
      <c r="E188" s="48">
        <v>5733.1</v>
      </c>
      <c r="F188" s="51">
        <v>7815.6819999999998</v>
      </c>
      <c r="G188" s="51">
        <v>100.6239999999998</v>
      </c>
      <c r="H188" s="51">
        <v>2470.8223729508218</v>
      </c>
      <c r="I188" s="51">
        <v>7715.058</v>
      </c>
      <c r="J188" s="51">
        <v>7637.4059999999999</v>
      </c>
      <c r="K188" s="51">
        <v>2370.198372950822</v>
      </c>
      <c r="L188" s="51">
        <v>2292.5463729508219</v>
      </c>
      <c r="M188" s="61">
        <v>86.060171986529895</v>
      </c>
      <c r="N188" s="63">
        <v>63.565309421864185</v>
      </c>
      <c r="O188" s="63">
        <v>87.946429332712341</v>
      </c>
      <c r="P188" s="59">
        <v>8.9638875071221555</v>
      </c>
      <c r="Q188" s="64">
        <v>1.2958224530729368E-2</v>
      </c>
      <c r="R188" s="51">
        <v>8.9509292825914262</v>
      </c>
      <c r="S188" s="51">
        <v>1.0115986879624117E-2</v>
      </c>
      <c r="T188" s="48">
        <v>5268</v>
      </c>
      <c r="U188" s="48">
        <v>229.4</v>
      </c>
      <c r="V188" s="55">
        <v>190</v>
      </c>
    </row>
    <row r="189" spans="1:22" x14ac:dyDescent="0.25">
      <c r="A189" s="5">
        <f t="shared" si="5"/>
        <v>188</v>
      </c>
      <c r="B189" s="5">
        <f t="shared" si="4"/>
        <v>1</v>
      </c>
      <c r="C189" s="28">
        <v>1994</v>
      </c>
      <c r="D189" s="28">
        <v>3</v>
      </c>
      <c r="E189" s="48">
        <v>5770.8</v>
      </c>
      <c r="F189" s="51">
        <v>7859.4650000000001</v>
      </c>
      <c r="G189" s="51">
        <v>43.783000000000357</v>
      </c>
      <c r="H189" s="51">
        <v>2514.6053729508221</v>
      </c>
      <c r="I189" s="51">
        <v>7815.6819999999998</v>
      </c>
      <c r="J189" s="51">
        <v>7715.058</v>
      </c>
      <c r="K189" s="51">
        <v>2470.8223729508218</v>
      </c>
      <c r="L189" s="51">
        <v>2370.198372950822</v>
      </c>
      <c r="M189" s="61">
        <v>28.6008817004722</v>
      </c>
      <c r="N189" s="63">
        <v>86.060171986529895</v>
      </c>
      <c r="O189" s="63">
        <v>63.565309421864185</v>
      </c>
      <c r="P189" s="59">
        <v>8.9694738169488861</v>
      </c>
      <c r="Q189" s="64">
        <v>5.5863098267305844E-3</v>
      </c>
      <c r="R189" s="51">
        <v>8.9638875071221555</v>
      </c>
      <c r="S189" s="51">
        <v>1.2958224530729368E-2</v>
      </c>
      <c r="T189" s="48">
        <v>5305.7</v>
      </c>
      <c r="U189" s="48">
        <v>240.6</v>
      </c>
      <c r="V189" s="55">
        <v>191</v>
      </c>
    </row>
    <row r="190" spans="1:22" x14ac:dyDescent="0.25">
      <c r="A190" s="5">
        <f t="shared" si="5"/>
        <v>189</v>
      </c>
      <c r="B190" s="5">
        <f t="shared" ref="B190:B240" si="6">IF(C190="","",1)</f>
        <v>1</v>
      </c>
      <c r="C190" s="28">
        <v>1994</v>
      </c>
      <c r="D190" s="28">
        <v>4</v>
      </c>
      <c r="E190" s="48">
        <v>5850.9</v>
      </c>
      <c r="F190" s="51">
        <v>7951.6469999999999</v>
      </c>
      <c r="G190" s="51">
        <v>92.181999999999789</v>
      </c>
      <c r="H190" s="51">
        <v>2606.7873729508219</v>
      </c>
      <c r="I190" s="51">
        <v>7859.4650000000001</v>
      </c>
      <c r="J190" s="51">
        <v>7815.6819999999998</v>
      </c>
      <c r="K190" s="51">
        <v>2514.6053729508221</v>
      </c>
      <c r="L190" s="51">
        <v>2470.8223729508218</v>
      </c>
      <c r="M190" s="61">
        <v>76.730854394912967</v>
      </c>
      <c r="N190" s="63">
        <v>28.6008817004722</v>
      </c>
      <c r="O190" s="63">
        <v>86.060171986529895</v>
      </c>
      <c r="P190" s="59">
        <v>8.9811343560029968</v>
      </c>
      <c r="Q190" s="64">
        <v>1.1660539054110686E-2</v>
      </c>
      <c r="R190" s="51">
        <v>8.9694738169488861</v>
      </c>
      <c r="S190" s="51">
        <v>5.5863098267305844E-3</v>
      </c>
      <c r="T190" s="48">
        <v>5358.7</v>
      </c>
      <c r="U190" s="48">
        <v>249.7</v>
      </c>
      <c r="V190" s="55">
        <v>192</v>
      </c>
    </row>
    <row r="191" spans="1:22" x14ac:dyDescent="0.25">
      <c r="A191" s="5">
        <f t="shared" ref="A191:A240" si="7">IF(B191="","",A190+1)</f>
        <v>190</v>
      </c>
      <c r="B191" s="5">
        <f t="shared" si="6"/>
        <v>1</v>
      </c>
      <c r="C191" s="28">
        <v>1995</v>
      </c>
      <c r="D191" s="28">
        <v>1</v>
      </c>
      <c r="E191" s="48">
        <v>5886.4</v>
      </c>
      <c r="F191" s="51">
        <v>7973.7349999999997</v>
      </c>
      <c r="G191" s="51">
        <v>22.087999999999738</v>
      </c>
      <c r="H191" s="51">
        <v>2628.8753729508217</v>
      </c>
      <c r="I191" s="51">
        <v>7951.6469999999999</v>
      </c>
      <c r="J191" s="51">
        <v>7859.4650000000001</v>
      </c>
      <c r="K191" s="51">
        <v>2606.7873729508219</v>
      </c>
      <c r="L191" s="51">
        <v>2514.6053729508221</v>
      </c>
      <c r="M191" s="61">
        <v>6.0704364911380253</v>
      </c>
      <c r="N191" s="63">
        <v>76.730854394912967</v>
      </c>
      <c r="O191" s="63">
        <v>28.6008817004722</v>
      </c>
      <c r="P191" s="59">
        <v>8.9839082943817985</v>
      </c>
      <c r="Q191" s="64">
        <v>2.773938378801688E-3</v>
      </c>
      <c r="R191" s="51">
        <v>8.9811343560029968</v>
      </c>
      <c r="S191" s="51">
        <v>1.1660539054110686E-2</v>
      </c>
      <c r="T191" s="48">
        <v>5367.2</v>
      </c>
      <c r="U191" s="48">
        <v>248.7</v>
      </c>
      <c r="V191" s="55">
        <v>193</v>
      </c>
    </row>
    <row r="192" spans="1:22" x14ac:dyDescent="0.25">
      <c r="A192" s="5">
        <f t="shared" si="7"/>
        <v>191</v>
      </c>
      <c r="B192" s="5">
        <f t="shared" si="6"/>
        <v>1</v>
      </c>
      <c r="C192" s="28">
        <v>1995</v>
      </c>
      <c r="D192" s="28">
        <v>2</v>
      </c>
      <c r="E192" s="48">
        <v>5881.7</v>
      </c>
      <c r="F192" s="51">
        <v>7987.97</v>
      </c>
      <c r="G192" s="51">
        <v>14.235000000000582</v>
      </c>
      <c r="H192" s="51">
        <v>2643.1103729508222</v>
      </c>
      <c r="I192" s="51">
        <v>7973.7349999999997</v>
      </c>
      <c r="J192" s="51">
        <v>7951.6469999999999</v>
      </c>
      <c r="K192" s="51">
        <v>2628.8753729508217</v>
      </c>
      <c r="L192" s="51">
        <v>2606.7873729508219</v>
      </c>
      <c r="M192" s="61">
        <v>-1.9182845678378726</v>
      </c>
      <c r="N192" s="63">
        <v>6.0704364911380253</v>
      </c>
      <c r="O192" s="63">
        <v>76.730854394912967</v>
      </c>
      <c r="P192" s="59">
        <v>8.9856919388952026</v>
      </c>
      <c r="Q192" s="64">
        <v>1.7836445134040702E-3</v>
      </c>
      <c r="R192" s="51">
        <v>8.9839082943817985</v>
      </c>
      <c r="S192" s="51">
        <v>2.773938378801688E-3</v>
      </c>
      <c r="T192" s="48">
        <v>5411.7</v>
      </c>
      <c r="U192" s="48">
        <v>251.1</v>
      </c>
      <c r="V192" s="55">
        <v>194</v>
      </c>
    </row>
    <row r="193" spans="1:22" x14ac:dyDescent="0.25">
      <c r="A193" s="5">
        <f t="shared" si="7"/>
        <v>192</v>
      </c>
      <c r="B193" s="5">
        <f t="shared" si="6"/>
        <v>1</v>
      </c>
      <c r="C193" s="28">
        <v>1995</v>
      </c>
      <c r="D193" s="28">
        <v>3</v>
      </c>
      <c r="E193" s="48">
        <v>5912.1</v>
      </c>
      <c r="F193" s="51">
        <v>8053.0559999999996</v>
      </c>
      <c r="G193" s="51">
        <v>65.085999999999331</v>
      </c>
      <c r="H193" s="51">
        <v>2708.1963729508216</v>
      </c>
      <c r="I193" s="51">
        <v>7987.97</v>
      </c>
      <c r="J193" s="51">
        <v>7973.7349999999997</v>
      </c>
      <c r="K193" s="51">
        <v>2643.1103729508222</v>
      </c>
      <c r="L193" s="51">
        <v>2628.8753729508217</v>
      </c>
      <c r="M193" s="61">
        <v>48.845247609156104</v>
      </c>
      <c r="N193" s="63">
        <v>-1.9182845678378726</v>
      </c>
      <c r="O193" s="63">
        <v>6.0704364911380253</v>
      </c>
      <c r="P193" s="59">
        <v>8.9938069257015787</v>
      </c>
      <c r="Q193" s="64">
        <v>8.1149868063761232E-3</v>
      </c>
      <c r="R193" s="51">
        <v>8.9856919388952026</v>
      </c>
      <c r="S193" s="51">
        <v>1.7836445134040702E-3</v>
      </c>
      <c r="T193" s="48">
        <v>5458.8</v>
      </c>
      <c r="U193" s="48">
        <v>252</v>
      </c>
      <c r="V193" s="55">
        <v>195</v>
      </c>
    </row>
    <row r="194" spans="1:22" x14ac:dyDescent="0.25">
      <c r="A194" s="5">
        <f t="shared" si="7"/>
        <v>193</v>
      </c>
      <c r="B194" s="5">
        <f t="shared" si="6"/>
        <v>1</v>
      </c>
      <c r="C194" s="28">
        <v>1995</v>
      </c>
      <c r="D194" s="28">
        <v>4</v>
      </c>
      <c r="E194" s="48">
        <v>5943.3</v>
      </c>
      <c r="F194" s="51">
        <v>8111.9579999999996</v>
      </c>
      <c r="G194" s="51">
        <v>58.902000000000044</v>
      </c>
      <c r="H194" s="51">
        <v>2767.0983729508216</v>
      </c>
      <c r="I194" s="51">
        <v>8053.0559999999996</v>
      </c>
      <c r="J194" s="51">
        <v>7987.97</v>
      </c>
      <c r="K194" s="51">
        <v>2708.1963729508216</v>
      </c>
      <c r="L194" s="51">
        <v>2643.1103729508222</v>
      </c>
      <c r="M194" s="61">
        <v>42.261322724850743</v>
      </c>
      <c r="N194" s="63">
        <v>48.845247609156104</v>
      </c>
      <c r="O194" s="63">
        <v>-1.9182845678378726</v>
      </c>
      <c r="P194" s="59">
        <v>9.0010945483027687</v>
      </c>
      <c r="Q194" s="64">
        <v>7.2876226011899803E-3</v>
      </c>
      <c r="R194" s="51">
        <v>8.9938069257015787</v>
      </c>
      <c r="S194" s="51">
        <v>8.1149868063761232E-3</v>
      </c>
      <c r="T194" s="48">
        <v>5496.1</v>
      </c>
      <c r="U194" s="48">
        <v>264.89999999999998</v>
      </c>
      <c r="V194" s="55">
        <v>196</v>
      </c>
    </row>
    <row r="195" spans="1:22" x14ac:dyDescent="0.25">
      <c r="A195" s="5">
        <f t="shared" si="7"/>
        <v>194</v>
      </c>
      <c r="B195" s="5">
        <f t="shared" si="6"/>
        <v>1</v>
      </c>
      <c r="C195" s="28">
        <v>1996</v>
      </c>
      <c r="D195" s="28">
        <v>1</v>
      </c>
      <c r="E195" s="48">
        <v>6010</v>
      </c>
      <c r="F195" s="51">
        <v>8169.1909999999998</v>
      </c>
      <c r="G195" s="51">
        <v>57.233000000000175</v>
      </c>
      <c r="H195" s="51">
        <v>2824.3313729508218</v>
      </c>
      <c r="I195" s="51">
        <v>8111.9579999999996</v>
      </c>
      <c r="J195" s="51">
        <v>8053.0559999999996</v>
      </c>
      <c r="K195" s="51">
        <v>2767.0983729508216</v>
      </c>
      <c r="L195" s="51">
        <v>2708.1963729508216</v>
      </c>
      <c r="M195" s="61">
        <v>40.230395804539512</v>
      </c>
      <c r="N195" s="63">
        <v>42.261322724850743</v>
      </c>
      <c r="O195" s="63">
        <v>48.845247609156104</v>
      </c>
      <c r="P195" s="59">
        <v>9.0081251621433314</v>
      </c>
      <c r="Q195" s="64">
        <v>7.0306138405626939E-3</v>
      </c>
      <c r="R195" s="51">
        <v>9.0010945483027687</v>
      </c>
      <c r="S195" s="51">
        <v>7.2876226011899803E-3</v>
      </c>
      <c r="T195" s="48">
        <v>5544.6</v>
      </c>
      <c r="U195" s="48">
        <v>286.10000000000002</v>
      </c>
      <c r="V195" s="55">
        <v>197</v>
      </c>
    </row>
    <row r="196" spans="1:22" x14ac:dyDescent="0.25">
      <c r="A196" s="5">
        <f t="shared" si="7"/>
        <v>195</v>
      </c>
      <c r="B196" s="5">
        <f t="shared" si="6"/>
        <v>1</v>
      </c>
      <c r="C196" s="28">
        <v>1996</v>
      </c>
      <c r="D196" s="28">
        <v>2</v>
      </c>
      <c r="E196" s="48">
        <v>6059.8</v>
      </c>
      <c r="F196" s="51">
        <v>8303.0939999999991</v>
      </c>
      <c r="G196" s="51">
        <v>133.90299999999934</v>
      </c>
      <c r="H196" s="51">
        <v>2958.2343729508211</v>
      </c>
      <c r="I196" s="51">
        <v>8169.1909999999998</v>
      </c>
      <c r="J196" s="51">
        <v>8111.9579999999996</v>
      </c>
      <c r="K196" s="51">
        <v>2824.3313729508218</v>
      </c>
      <c r="L196" s="51">
        <v>2767.0983729508216</v>
      </c>
      <c r="M196" s="61">
        <v>116.54872415620457</v>
      </c>
      <c r="N196" s="63">
        <v>40.230395804539512</v>
      </c>
      <c r="O196" s="63">
        <v>42.261322724850743</v>
      </c>
      <c r="P196" s="59">
        <v>9.0243834954071485</v>
      </c>
      <c r="Q196" s="64">
        <v>1.6258333263817093E-2</v>
      </c>
      <c r="R196" s="51">
        <v>9.0081251621433314</v>
      </c>
      <c r="S196" s="51">
        <v>7.0306138405626939E-3</v>
      </c>
      <c r="T196" s="48">
        <v>5604.9</v>
      </c>
      <c r="U196" s="48">
        <v>290.60000000000002</v>
      </c>
      <c r="V196" s="55">
        <v>198</v>
      </c>
    </row>
    <row r="197" spans="1:22" x14ac:dyDescent="0.25">
      <c r="A197" s="5">
        <f t="shared" si="7"/>
        <v>196</v>
      </c>
      <c r="B197" s="5">
        <f t="shared" si="6"/>
        <v>1</v>
      </c>
      <c r="C197" s="28">
        <v>1996</v>
      </c>
      <c r="D197" s="28">
        <v>3</v>
      </c>
      <c r="E197" s="48">
        <v>6111.3</v>
      </c>
      <c r="F197" s="51">
        <v>8372.6970000000001</v>
      </c>
      <c r="G197" s="51">
        <v>69.603000000000975</v>
      </c>
      <c r="H197" s="51">
        <v>3027.8373729508221</v>
      </c>
      <c r="I197" s="51">
        <v>8303.0939999999991</v>
      </c>
      <c r="J197" s="51">
        <v>8169.1909999999998</v>
      </c>
      <c r="K197" s="51">
        <v>2958.2343729508211</v>
      </c>
      <c r="L197" s="51">
        <v>2824.3313729508218</v>
      </c>
      <c r="M197" s="61">
        <v>51.425949031244727</v>
      </c>
      <c r="N197" s="63">
        <v>116.54872415620457</v>
      </c>
      <c r="O197" s="63">
        <v>40.230395804539512</v>
      </c>
      <c r="P197" s="59">
        <v>9.0327313338033122</v>
      </c>
      <c r="Q197" s="64">
        <v>8.3478383961637093E-3</v>
      </c>
      <c r="R197" s="51">
        <v>9.0243834954071485</v>
      </c>
      <c r="S197" s="51">
        <v>1.6258333263817093E-2</v>
      </c>
      <c r="T197" s="48">
        <v>5640.7</v>
      </c>
      <c r="U197" s="48">
        <v>302.60000000000002</v>
      </c>
      <c r="V197" s="55">
        <v>199</v>
      </c>
    </row>
    <row r="198" spans="1:22" x14ac:dyDescent="0.25">
      <c r="A198" s="5">
        <f t="shared" si="7"/>
        <v>197</v>
      </c>
      <c r="B198" s="5">
        <f t="shared" si="6"/>
        <v>1</v>
      </c>
      <c r="C198" s="28">
        <v>1996</v>
      </c>
      <c r="D198" s="28">
        <v>4</v>
      </c>
      <c r="E198" s="48">
        <v>6142.5</v>
      </c>
      <c r="F198" s="51">
        <v>8470.5720000000001</v>
      </c>
      <c r="G198" s="51">
        <v>97.875</v>
      </c>
      <c r="H198" s="51">
        <v>3125.7123729508221</v>
      </c>
      <c r="I198" s="51">
        <v>8372.6970000000001</v>
      </c>
      <c r="J198" s="51">
        <v>8303.0939999999991</v>
      </c>
      <c r="K198" s="51">
        <v>3027.8373729508221</v>
      </c>
      <c r="L198" s="51">
        <v>2958.2343729508211</v>
      </c>
      <c r="M198" s="61">
        <v>79.270269165798709</v>
      </c>
      <c r="N198" s="63">
        <v>51.425949031244727</v>
      </c>
      <c r="O198" s="63">
        <v>116.54872415620457</v>
      </c>
      <c r="P198" s="59">
        <v>9.0443533178334174</v>
      </c>
      <c r="Q198" s="64">
        <v>1.1621984030105281E-2</v>
      </c>
      <c r="R198" s="51">
        <v>9.0327313338033122</v>
      </c>
      <c r="S198" s="51">
        <v>8.3478383961637093E-3</v>
      </c>
      <c r="T198" s="48">
        <v>5687.6</v>
      </c>
      <c r="U198" s="48">
        <v>311</v>
      </c>
      <c r="V198" s="55">
        <v>200</v>
      </c>
    </row>
    <row r="199" spans="1:22" x14ac:dyDescent="0.25">
      <c r="A199" s="5">
        <f t="shared" si="7"/>
        <v>198</v>
      </c>
      <c r="B199" s="5">
        <f t="shared" si="6"/>
        <v>1</v>
      </c>
      <c r="C199" s="28">
        <v>1997</v>
      </c>
      <c r="D199" s="28">
        <v>1</v>
      </c>
      <c r="E199" s="48">
        <v>6201.3</v>
      </c>
      <c r="F199" s="51">
        <v>8536.0509999999995</v>
      </c>
      <c r="G199" s="51">
        <v>65.47899999999936</v>
      </c>
      <c r="H199" s="51">
        <v>3191.1913729508215</v>
      </c>
      <c r="I199" s="51">
        <v>8470.5720000000001</v>
      </c>
      <c r="J199" s="51">
        <v>8372.6970000000001</v>
      </c>
      <c r="K199" s="51">
        <v>3125.7123729508221</v>
      </c>
      <c r="L199" s="51">
        <v>3027.8373729508221</v>
      </c>
      <c r="M199" s="61">
        <v>46.272870277382026</v>
      </c>
      <c r="N199" s="63">
        <v>79.270269165798709</v>
      </c>
      <c r="O199" s="63">
        <v>51.425949031244727</v>
      </c>
      <c r="P199" s="59">
        <v>9.0520537676591477</v>
      </c>
      <c r="Q199" s="64">
        <v>7.70044982573026E-3</v>
      </c>
      <c r="R199" s="51">
        <v>9.0443533178334174</v>
      </c>
      <c r="S199" s="51">
        <v>1.1621984030105281E-2</v>
      </c>
      <c r="T199" s="48">
        <v>5749.1</v>
      </c>
      <c r="U199" s="48">
        <v>320.5</v>
      </c>
      <c r="V199" s="55">
        <v>201</v>
      </c>
    </row>
    <row r="200" spans="1:22" x14ac:dyDescent="0.25">
      <c r="A200" s="5">
        <f t="shared" si="7"/>
        <v>199</v>
      </c>
      <c r="B200" s="5">
        <f t="shared" si="6"/>
        <v>1</v>
      </c>
      <c r="C200" s="28">
        <v>1997</v>
      </c>
      <c r="D200" s="28">
        <v>2</v>
      </c>
      <c r="E200" s="48">
        <v>6251.9</v>
      </c>
      <c r="F200" s="51">
        <v>8665.8310000000001</v>
      </c>
      <c r="G200" s="51">
        <v>129.78000000000065</v>
      </c>
      <c r="H200" s="51">
        <v>3320.9713729508221</v>
      </c>
      <c r="I200" s="51">
        <v>8536.0509999999995</v>
      </c>
      <c r="J200" s="51">
        <v>8470.5720000000001</v>
      </c>
      <c r="K200" s="51">
        <v>3191.1913729508215</v>
      </c>
      <c r="L200" s="51">
        <v>3125.7123729508221</v>
      </c>
      <c r="M200" s="61">
        <v>110.17153058068243</v>
      </c>
      <c r="N200" s="63">
        <v>46.272870277382026</v>
      </c>
      <c r="O200" s="63">
        <v>79.270269165798709</v>
      </c>
      <c r="P200" s="59">
        <v>9.0671431006095826</v>
      </c>
      <c r="Q200" s="64">
        <v>1.5089332950434908E-2</v>
      </c>
      <c r="R200" s="51">
        <v>9.0520537676591477</v>
      </c>
      <c r="S200" s="51">
        <v>7.70044982573026E-3</v>
      </c>
      <c r="T200" s="48">
        <v>5775.8</v>
      </c>
      <c r="U200" s="48">
        <v>330.6</v>
      </c>
      <c r="V200" s="55">
        <v>202</v>
      </c>
    </row>
    <row r="201" spans="1:22" x14ac:dyDescent="0.25">
      <c r="A201" s="5">
        <f t="shared" si="7"/>
        <v>200</v>
      </c>
      <c r="B201" s="5">
        <f t="shared" si="6"/>
        <v>1</v>
      </c>
      <c r="C201" s="28">
        <v>1997</v>
      </c>
      <c r="D201" s="28">
        <v>3</v>
      </c>
      <c r="E201" s="48">
        <v>6323.3</v>
      </c>
      <c r="F201" s="51">
        <v>8773.7199999999993</v>
      </c>
      <c r="G201" s="51">
        <v>107.88899999999921</v>
      </c>
      <c r="H201" s="51">
        <v>3428.8603729508213</v>
      </c>
      <c r="I201" s="51">
        <v>8665.8310000000001</v>
      </c>
      <c r="J201" s="51">
        <v>8536.0509999999995</v>
      </c>
      <c r="K201" s="51">
        <v>3320.9713729508221</v>
      </c>
      <c r="L201" s="51">
        <v>3191.1913729508215</v>
      </c>
      <c r="M201" s="61">
        <v>87.483089479902901</v>
      </c>
      <c r="N201" s="63">
        <v>110.17153058068243</v>
      </c>
      <c r="O201" s="63">
        <v>46.272870277382026</v>
      </c>
      <c r="P201" s="59">
        <v>9.0795161687482882</v>
      </c>
      <c r="Q201" s="64">
        <v>1.2373068138705534E-2</v>
      </c>
      <c r="R201" s="51">
        <v>9.0671431006095826</v>
      </c>
      <c r="S201" s="51">
        <v>1.5089332950434908E-2</v>
      </c>
      <c r="T201" s="48">
        <v>5870.7</v>
      </c>
      <c r="U201" s="48">
        <v>339.7</v>
      </c>
      <c r="V201" s="55">
        <v>203</v>
      </c>
    </row>
    <row r="202" spans="1:22" x14ac:dyDescent="0.25">
      <c r="A202" s="5">
        <f t="shared" si="7"/>
        <v>201</v>
      </c>
      <c r="B202" s="5">
        <f t="shared" si="6"/>
        <v>1</v>
      </c>
      <c r="C202" s="28">
        <v>1997</v>
      </c>
      <c r="D202" s="28">
        <v>4</v>
      </c>
      <c r="E202" s="48">
        <v>6406.6</v>
      </c>
      <c r="F202" s="51">
        <v>8838.4140000000007</v>
      </c>
      <c r="G202" s="51">
        <v>64.694000000001324</v>
      </c>
      <c r="H202" s="51">
        <v>3493.5543729508227</v>
      </c>
      <c r="I202" s="51">
        <v>8773.7199999999993</v>
      </c>
      <c r="J202" s="51">
        <v>8665.8310000000001</v>
      </c>
      <c r="K202" s="51">
        <v>3428.8603729508213</v>
      </c>
      <c r="L202" s="51">
        <v>3320.9713729508221</v>
      </c>
      <c r="M202" s="61">
        <v>43.625158959625878</v>
      </c>
      <c r="N202" s="63">
        <v>87.483089479902901</v>
      </c>
      <c r="O202" s="63">
        <v>110.17153058068243</v>
      </c>
      <c r="P202" s="59">
        <v>9.0868627277707681</v>
      </c>
      <c r="Q202" s="64">
        <v>7.3465590224799371E-3</v>
      </c>
      <c r="R202" s="51">
        <v>9.0795161687482882</v>
      </c>
      <c r="S202" s="51">
        <v>1.2373068138705534E-2</v>
      </c>
      <c r="T202" s="48">
        <v>5931.4</v>
      </c>
      <c r="U202" s="48">
        <v>347.1</v>
      </c>
      <c r="V202" s="55">
        <v>204</v>
      </c>
    </row>
    <row r="203" spans="1:22" x14ac:dyDescent="0.25">
      <c r="A203" s="5">
        <f t="shared" si="7"/>
        <v>202</v>
      </c>
      <c r="B203" s="5">
        <f t="shared" si="6"/>
        <v>1</v>
      </c>
      <c r="C203" s="28">
        <v>1998</v>
      </c>
      <c r="D203" s="28">
        <v>1</v>
      </c>
      <c r="E203" s="48">
        <v>6543.4</v>
      </c>
      <c r="F203" s="51">
        <v>8936.1910000000007</v>
      </c>
      <c r="G203" s="51">
        <v>97.777000000000044</v>
      </c>
      <c r="H203" s="51">
        <v>3591.3313729508227</v>
      </c>
      <c r="I203" s="51">
        <v>8838.4140000000007</v>
      </c>
      <c r="J203" s="51">
        <v>8773.7199999999993</v>
      </c>
      <c r="K203" s="51">
        <v>3493.5543729508227</v>
      </c>
      <c r="L203" s="51">
        <v>3428.8603729508213</v>
      </c>
      <c r="M203" s="61">
        <v>76.310642743152584</v>
      </c>
      <c r="N203" s="63">
        <v>43.625158959625878</v>
      </c>
      <c r="O203" s="63">
        <v>87.483089479902901</v>
      </c>
      <c r="P203" s="59">
        <v>9.0978647147372627</v>
      </c>
      <c r="Q203" s="64">
        <v>1.100198696649457E-2</v>
      </c>
      <c r="R203" s="51">
        <v>9.0868627277707681</v>
      </c>
      <c r="S203" s="51">
        <v>7.3465590224799371E-3</v>
      </c>
      <c r="T203" s="48">
        <v>5996.8</v>
      </c>
      <c r="U203" s="48">
        <v>350.1</v>
      </c>
      <c r="V203" s="55">
        <v>205</v>
      </c>
    </row>
    <row r="204" spans="1:22" x14ac:dyDescent="0.25">
      <c r="A204" s="5">
        <f t="shared" si="7"/>
        <v>203</v>
      </c>
      <c r="B204" s="5">
        <f t="shared" si="6"/>
        <v>1</v>
      </c>
      <c r="C204" s="28">
        <v>1998</v>
      </c>
      <c r="D204" s="28">
        <v>2</v>
      </c>
      <c r="E204" s="48">
        <v>6638.6</v>
      </c>
      <c r="F204" s="51">
        <v>8995.2890000000007</v>
      </c>
      <c r="G204" s="51">
        <v>59.097999999999956</v>
      </c>
      <c r="H204" s="51">
        <v>3650.4293729508227</v>
      </c>
      <c r="I204" s="51">
        <v>8936.1910000000007</v>
      </c>
      <c r="J204" s="51">
        <v>8838.4140000000007</v>
      </c>
      <c r="K204" s="51">
        <v>3591.3313729508227</v>
      </c>
      <c r="L204" s="51">
        <v>3493.5543729508227</v>
      </c>
      <c r="M204" s="61">
        <v>37.030846021694742</v>
      </c>
      <c r="N204" s="63">
        <v>76.310642743152584</v>
      </c>
      <c r="O204" s="63">
        <v>43.625158959625878</v>
      </c>
      <c r="P204" s="59">
        <v>9.1044562748290438</v>
      </c>
      <c r="Q204" s="64">
        <v>6.5915600917811901E-3</v>
      </c>
      <c r="R204" s="51">
        <v>9.0978647147372627</v>
      </c>
      <c r="S204" s="51">
        <v>1.100198696649457E-2</v>
      </c>
      <c r="T204" s="48">
        <v>6092.1</v>
      </c>
      <c r="U204" s="48">
        <v>352.3</v>
      </c>
      <c r="V204" s="55">
        <v>206</v>
      </c>
    </row>
    <row r="205" spans="1:22" x14ac:dyDescent="0.25">
      <c r="A205" s="5">
        <f t="shared" si="7"/>
        <v>204</v>
      </c>
      <c r="B205" s="5">
        <f t="shared" si="6"/>
        <v>1</v>
      </c>
      <c r="C205" s="28">
        <v>1998</v>
      </c>
      <c r="D205" s="28">
        <v>3</v>
      </c>
      <c r="E205" s="48">
        <v>6710.9</v>
      </c>
      <c r="F205" s="51">
        <v>9098.8580000000002</v>
      </c>
      <c r="G205" s="51">
        <v>103.56899999999951</v>
      </c>
      <c r="H205" s="51">
        <v>3753.9983729508222</v>
      </c>
      <c r="I205" s="51">
        <v>8995.2890000000007</v>
      </c>
      <c r="J205" s="51">
        <v>8936.1910000000007</v>
      </c>
      <c r="K205" s="51">
        <v>3650.4293729508227</v>
      </c>
      <c r="L205" s="51">
        <v>3591.3313729508227</v>
      </c>
      <c r="M205" s="61">
        <v>81.138714767465899</v>
      </c>
      <c r="N205" s="63">
        <v>37.030846021694742</v>
      </c>
      <c r="O205" s="63">
        <v>76.310642743152584</v>
      </c>
      <c r="P205" s="59">
        <v>9.1159041901243523</v>
      </c>
      <c r="Q205" s="64">
        <v>1.144791529530842E-2</v>
      </c>
      <c r="R205" s="51">
        <v>9.1044562748290438</v>
      </c>
      <c r="S205" s="51">
        <v>6.5915600917811901E-3</v>
      </c>
      <c r="T205" s="48">
        <v>6165.7</v>
      </c>
      <c r="U205" s="48">
        <v>351.9</v>
      </c>
      <c r="V205" s="55">
        <v>207</v>
      </c>
    </row>
    <row r="206" spans="1:22" x14ac:dyDescent="0.25">
      <c r="A206" s="5">
        <f t="shared" si="7"/>
        <v>205</v>
      </c>
      <c r="B206" s="5">
        <f t="shared" si="6"/>
        <v>1</v>
      </c>
      <c r="C206" s="28">
        <v>1998</v>
      </c>
      <c r="D206" s="28">
        <v>4</v>
      </c>
      <c r="E206" s="48">
        <v>6763</v>
      </c>
      <c r="F206" s="51">
        <v>9237.0810000000001</v>
      </c>
      <c r="G206" s="51">
        <v>138.22299999999996</v>
      </c>
      <c r="H206" s="51">
        <v>3892.2213729508221</v>
      </c>
      <c r="I206" s="51">
        <v>9098.8580000000002</v>
      </c>
      <c r="J206" s="51">
        <v>8995.2890000000007</v>
      </c>
      <c r="K206" s="51">
        <v>3753.9983729508222</v>
      </c>
      <c r="L206" s="51">
        <v>3650.4293729508227</v>
      </c>
      <c r="M206" s="61">
        <v>115.1563287498484</v>
      </c>
      <c r="N206" s="63">
        <v>81.138714767465899</v>
      </c>
      <c r="O206" s="63">
        <v>37.030846021694742</v>
      </c>
      <c r="P206" s="59">
        <v>9.1309812056350328</v>
      </c>
      <c r="Q206" s="64">
        <v>1.5077015510680525E-2</v>
      </c>
      <c r="R206" s="51">
        <v>9.1159041901243523</v>
      </c>
      <c r="S206" s="51">
        <v>1.144791529530842E-2</v>
      </c>
      <c r="T206" s="48">
        <v>6248.8</v>
      </c>
      <c r="U206" s="48">
        <v>352.2</v>
      </c>
      <c r="V206" s="55">
        <v>208</v>
      </c>
    </row>
    <row r="207" spans="1:22" x14ac:dyDescent="0.25">
      <c r="A207" s="5">
        <f t="shared" si="7"/>
        <v>206</v>
      </c>
      <c r="B207" s="5">
        <f t="shared" si="6"/>
        <v>1</v>
      </c>
      <c r="C207" s="28">
        <v>1999</v>
      </c>
      <c r="D207" s="28">
        <v>1</v>
      </c>
      <c r="E207" s="48">
        <v>6812.9</v>
      </c>
      <c r="F207" s="51">
        <v>9315.518</v>
      </c>
      <c r="G207" s="51">
        <v>78.436999999999898</v>
      </c>
      <c r="H207" s="51">
        <v>3970.658372950822</v>
      </c>
      <c r="I207" s="51">
        <v>9237.0810000000001</v>
      </c>
      <c r="J207" s="51">
        <v>9098.8580000000002</v>
      </c>
      <c r="K207" s="51">
        <v>3892.2213729508221</v>
      </c>
      <c r="L207" s="51">
        <v>3753.9983729508222</v>
      </c>
      <c r="M207" s="61">
        <v>54.521009122225678</v>
      </c>
      <c r="N207" s="63">
        <v>115.1563287498484</v>
      </c>
      <c r="O207" s="63">
        <v>81.138714767465899</v>
      </c>
      <c r="P207" s="59">
        <v>9.1394368907219743</v>
      </c>
      <c r="Q207" s="64">
        <v>8.4556850869415001E-3</v>
      </c>
      <c r="R207" s="51">
        <v>9.1309812056350328</v>
      </c>
      <c r="S207" s="51">
        <v>1.5077015510680525E-2</v>
      </c>
      <c r="T207" s="48">
        <v>6311.3</v>
      </c>
      <c r="U207" s="48">
        <v>339.9</v>
      </c>
      <c r="V207" s="55">
        <v>209</v>
      </c>
    </row>
    <row r="208" spans="1:22" x14ac:dyDescent="0.25">
      <c r="A208" s="5">
        <f t="shared" si="7"/>
        <v>207</v>
      </c>
      <c r="B208" s="5">
        <f t="shared" si="6"/>
        <v>1</v>
      </c>
      <c r="C208" s="28">
        <v>1999</v>
      </c>
      <c r="D208" s="28">
        <v>2</v>
      </c>
      <c r="E208" s="48">
        <v>6822.1</v>
      </c>
      <c r="F208" s="51">
        <v>9392.5810000000001</v>
      </c>
      <c r="G208" s="51">
        <v>77.063000000000102</v>
      </c>
      <c r="H208" s="51">
        <v>4047.7213729508221</v>
      </c>
      <c r="I208" s="51">
        <v>9315.518</v>
      </c>
      <c r="J208" s="51">
        <v>9237.0810000000001</v>
      </c>
      <c r="K208" s="51">
        <v>3970.658372950822</v>
      </c>
      <c r="L208" s="51">
        <v>3892.2213729508221</v>
      </c>
      <c r="M208" s="61">
        <v>52.665048206663414</v>
      </c>
      <c r="N208" s="63">
        <v>54.521009122225678</v>
      </c>
      <c r="O208" s="63">
        <v>115.1563287498484</v>
      </c>
      <c r="P208" s="59">
        <v>9.1476754013129877</v>
      </c>
      <c r="Q208" s="64">
        <v>8.2385105910134371E-3</v>
      </c>
      <c r="R208" s="51">
        <v>9.1394368907219743</v>
      </c>
      <c r="S208" s="51">
        <v>8.4556850869415001E-3</v>
      </c>
      <c r="T208" s="48">
        <v>6409.7</v>
      </c>
      <c r="U208" s="48">
        <v>333.4</v>
      </c>
      <c r="V208" s="55">
        <v>210</v>
      </c>
    </row>
    <row r="209" spans="1:22" x14ac:dyDescent="0.25">
      <c r="A209" s="5">
        <f t="shared" si="7"/>
        <v>208</v>
      </c>
      <c r="B209" s="5">
        <f t="shared" si="6"/>
        <v>1</v>
      </c>
      <c r="C209" s="28">
        <v>1999</v>
      </c>
      <c r="D209" s="28">
        <v>3</v>
      </c>
      <c r="E209" s="48">
        <v>6856</v>
      </c>
      <c r="F209" s="51">
        <v>9502.2369999999992</v>
      </c>
      <c r="G209" s="51">
        <v>109.65599999999904</v>
      </c>
      <c r="H209" s="51">
        <v>4157.3773729508212</v>
      </c>
      <c r="I209" s="51">
        <v>9392.5810000000001</v>
      </c>
      <c r="J209" s="51">
        <v>9315.518</v>
      </c>
      <c r="K209" s="51">
        <v>4047.7213729508221</v>
      </c>
      <c r="L209" s="51">
        <v>3970.658372950822</v>
      </c>
      <c r="M209" s="61">
        <v>84.784529917640612</v>
      </c>
      <c r="N209" s="63">
        <v>52.665048206663414</v>
      </c>
      <c r="O209" s="63">
        <v>54.521009122225678</v>
      </c>
      <c r="P209" s="59">
        <v>9.1592825235532658</v>
      </c>
      <c r="Q209" s="64">
        <v>1.1607122240278045E-2</v>
      </c>
      <c r="R209" s="51">
        <v>9.1476754013129877</v>
      </c>
      <c r="S209" s="51">
        <v>8.2385105910134371E-3</v>
      </c>
      <c r="T209" s="48">
        <v>6476.7</v>
      </c>
      <c r="U209" s="48">
        <v>334.2</v>
      </c>
      <c r="V209" s="55">
        <v>211</v>
      </c>
    </row>
    <row r="210" spans="1:22" x14ac:dyDescent="0.25">
      <c r="A210" s="5">
        <f t="shared" si="7"/>
        <v>209</v>
      </c>
      <c r="B210" s="5">
        <f t="shared" si="6"/>
        <v>1</v>
      </c>
      <c r="C210" s="28">
        <v>1999</v>
      </c>
      <c r="D210" s="28">
        <v>4</v>
      </c>
      <c r="E210" s="48">
        <v>6955.6</v>
      </c>
      <c r="F210" s="51">
        <v>9671.0889999999999</v>
      </c>
      <c r="G210" s="51">
        <v>168.85200000000077</v>
      </c>
      <c r="H210" s="51">
        <v>4326.2293729508219</v>
      </c>
      <c r="I210" s="51">
        <v>9502.2369999999992</v>
      </c>
      <c r="J210" s="51">
        <v>9392.5810000000001</v>
      </c>
      <c r="K210" s="51">
        <v>4157.3773729508212</v>
      </c>
      <c r="L210" s="51">
        <v>4047.7213729508221</v>
      </c>
      <c r="M210" s="61">
        <v>143.30674195842766</v>
      </c>
      <c r="N210" s="63">
        <v>84.784529917640612</v>
      </c>
      <c r="O210" s="63">
        <v>52.665048206663414</v>
      </c>
      <c r="P210" s="59">
        <v>9.1768961984457889</v>
      </c>
      <c r="Q210" s="64">
        <v>1.7613674892523079E-2</v>
      </c>
      <c r="R210" s="51">
        <v>9.1592825235532658</v>
      </c>
      <c r="S210" s="51">
        <v>1.1607122240278045E-2</v>
      </c>
      <c r="T210" s="48">
        <v>6556.8</v>
      </c>
      <c r="U210" s="48">
        <v>342</v>
      </c>
      <c r="V210" s="55">
        <v>212</v>
      </c>
    </row>
    <row r="211" spans="1:22" x14ac:dyDescent="0.25">
      <c r="A211" s="5">
        <f t="shared" si="7"/>
        <v>210</v>
      </c>
      <c r="B211" s="5">
        <f t="shared" si="6"/>
        <v>1</v>
      </c>
      <c r="C211" s="28">
        <v>2000</v>
      </c>
      <c r="D211" s="28">
        <v>1</v>
      </c>
      <c r="E211" s="48">
        <v>7109.7</v>
      </c>
      <c r="F211" s="51">
        <v>9695.6309999999994</v>
      </c>
      <c r="G211" s="51">
        <v>24.541999999999462</v>
      </c>
      <c r="H211" s="51">
        <v>4350.7713729508214</v>
      </c>
      <c r="I211" s="51">
        <v>9671.0889999999999</v>
      </c>
      <c r="J211" s="51">
        <v>9502.2369999999992</v>
      </c>
      <c r="K211" s="51">
        <v>4326.2293729508219</v>
      </c>
      <c r="L211" s="51">
        <v>4157.3773729508212</v>
      </c>
      <c r="M211" s="61">
        <v>-2.0407794219763673</v>
      </c>
      <c r="N211" s="63">
        <v>143.30674195842766</v>
      </c>
      <c r="O211" s="63">
        <v>84.784529917640612</v>
      </c>
      <c r="P211" s="59">
        <v>9.1794306506542185</v>
      </c>
      <c r="Q211" s="64">
        <v>2.5344522084296273E-3</v>
      </c>
      <c r="R211" s="51">
        <v>9.1768961984457889</v>
      </c>
      <c r="S211" s="51">
        <v>1.7613674892523079E-2</v>
      </c>
      <c r="T211" s="48">
        <v>6661.3</v>
      </c>
      <c r="U211" s="48">
        <v>360.3</v>
      </c>
      <c r="V211" s="55">
        <v>213</v>
      </c>
    </row>
    <row r="212" spans="1:22" x14ac:dyDescent="0.25">
      <c r="A212" s="5">
        <f t="shared" si="7"/>
        <v>211</v>
      </c>
      <c r="B212" s="5">
        <f t="shared" si="6"/>
        <v>1</v>
      </c>
      <c r="C212" s="28">
        <v>2000</v>
      </c>
      <c r="D212" s="28">
        <v>2</v>
      </c>
      <c r="E212" s="48">
        <v>7157.5</v>
      </c>
      <c r="F212" s="51">
        <v>9847.8919999999998</v>
      </c>
      <c r="G212" s="51">
        <v>152.26100000000042</v>
      </c>
      <c r="H212" s="51">
        <v>4503.0323729508218</v>
      </c>
      <c r="I212" s="51">
        <v>9695.6309999999994</v>
      </c>
      <c r="J212" s="51">
        <v>9671.0889999999999</v>
      </c>
      <c r="K212" s="51">
        <v>4350.7713729508214</v>
      </c>
      <c r="L212" s="51">
        <v>4326.2293729508219</v>
      </c>
      <c r="M212" s="61">
        <v>125.52742076684262</v>
      </c>
      <c r="N212" s="63">
        <v>-2.0407794219763673</v>
      </c>
      <c r="O212" s="63">
        <v>143.30674195842766</v>
      </c>
      <c r="P212" s="59">
        <v>9.195012701110409</v>
      </c>
      <c r="Q212" s="64">
        <v>1.5582050456190544E-2</v>
      </c>
      <c r="R212" s="51">
        <v>9.1794306506542185</v>
      </c>
      <c r="S212" s="51">
        <v>2.5344522084296273E-3</v>
      </c>
      <c r="T212" s="48">
        <v>6703.3</v>
      </c>
      <c r="U212" s="48">
        <v>377.3</v>
      </c>
      <c r="V212" s="55">
        <v>214</v>
      </c>
    </row>
    <row r="213" spans="1:22" x14ac:dyDescent="0.25">
      <c r="A213" s="5">
        <f t="shared" si="7"/>
        <v>212</v>
      </c>
      <c r="B213" s="5">
        <f t="shared" si="6"/>
        <v>1</v>
      </c>
      <c r="C213" s="28">
        <v>2000</v>
      </c>
      <c r="D213" s="28">
        <v>3</v>
      </c>
      <c r="E213" s="48">
        <v>7249.3</v>
      </c>
      <c r="F213" s="51">
        <v>9836.6029999999992</v>
      </c>
      <c r="G213" s="51">
        <v>-11.289000000000669</v>
      </c>
      <c r="H213" s="51">
        <v>4491.7433729508211</v>
      </c>
      <c r="I213" s="51">
        <v>9847.8919999999998</v>
      </c>
      <c r="J213" s="51">
        <v>9695.6309999999994</v>
      </c>
      <c r="K213" s="51">
        <v>4503.0323729508218</v>
      </c>
      <c r="L213" s="51">
        <v>4350.7713729508214</v>
      </c>
      <c r="M213" s="61">
        <v>-38.958156205308114</v>
      </c>
      <c r="N213" s="63">
        <v>125.52742076684262</v>
      </c>
      <c r="O213" s="63">
        <v>-2.0407794219763673</v>
      </c>
      <c r="P213" s="59">
        <v>9.1938657068656866</v>
      </c>
      <c r="Q213" s="64">
        <v>-1.1469942447224213E-3</v>
      </c>
      <c r="R213" s="51">
        <v>9.195012701110409</v>
      </c>
      <c r="S213" s="51">
        <v>1.5582050456190544E-2</v>
      </c>
      <c r="T213" s="48">
        <v>6768</v>
      </c>
      <c r="U213" s="48">
        <v>386.6</v>
      </c>
      <c r="V213" s="55">
        <v>215</v>
      </c>
    </row>
    <row r="214" spans="1:22" x14ac:dyDescent="0.25">
      <c r="A214" s="5">
        <f t="shared" si="7"/>
        <v>213</v>
      </c>
      <c r="B214" s="5">
        <f t="shared" si="6"/>
        <v>1</v>
      </c>
      <c r="C214" s="28">
        <v>2000</v>
      </c>
      <c r="D214" s="28">
        <v>4</v>
      </c>
      <c r="E214" s="48">
        <v>7259.6</v>
      </c>
      <c r="F214" s="51">
        <v>9887.7489999999998</v>
      </c>
      <c r="G214" s="51">
        <v>51.14600000000064</v>
      </c>
      <c r="H214" s="51">
        <v>4542.8893729508218</v>
      </c>
      <c r="I214" s="51">
        <v>9836.6029999999992</v>
      </c>
      <c r="J214" s="51">
        <v>9847.8919999999998</v>
      </c>
      <c r="K214" s="51">
        <v>4491.7433729508211</v>
      </c>
      <c r="L214" s="51">
        <v>4503.0323729508218</v>
      </c>
      <c r="M214" s="61">
        <v>23.546209741577513</v>
      </c>
      <c r="N214" s="63">
        <v>-38.958156205308114</v>
      </c>
      <c r="O214" s="63">
        <v>125.52742076684262</v>
      </c>
      <c r="P214" s="59">
        <v>9.1990517950710782</v>
      </c>
      <c r="Q214" s="64">
        <v>5.1860882053915702E-3</v>
      </c>
      <c r="R214" s="51">
        <v>9.1938657068656866</v>
      </c>
      <c r="S214" s="51">
        <v>-1.1469942447224213E-3</v>
      </c>
      <c r="T214" s="48">
        <v>6825</v>
      </c>
      <c r="U214" s="48">
        <v>387.6</v>
      </c>
      <c r="V214" s="55">
        <v>216</v>
      </c>
    </row>
    <row r="215" spans="1:22" x14ac:dyDescent="0.25">
      <c r="A215" s="5">
        <f t="shared" si="7"/>
        <v>214</v>
      </c>
      <c r="B215" s="5">
        <f t="shared" si="6"/>
        <v>1</v>
      </c>
      <c r="C215" s="28">
        <v>2001</v>
      </c>
      <c r="D215" s="28">
        <v>1</v>
      </c>
      <c r="E215" s="48">
        <v>7283</v>
      </c>
      <c r="F215" s="51">
        <v>9875.5759999999991</v>
      </c>
      <c r="G215" s="51">
        <v>-12.173000000000684</v>
      </c>
      <c r="H215" s="51">
        <v>4530.7163729508211</v>
      </c>
      <c r="I215" s="51">
        <v>9887.7489999999998</v>
      </c>
      <c r="J215" s="51">
        <v>9836.6029999999992</v>
      </c>
      <c r="K215" s="51">
        <v>4542.8893729508218</v>
      </c>
      <c r="L215" s="51">
        <v>4491.7433729508211</v>
      </c>
      <c r="M215" s="61">
        <v>-40.087059965160734</v>
      </c>
      <c r="N215" s="63">
        <v>23.546209741577513</v>
      </c>
      <c r="O215" s="63">
        <v>-38.958156205308114</v>
      </c>
      <c r="P215" s="59">
        <v>9.1978199171821693</v>
      </c>
      <c r="Q215" s="64">
        <v>-1.2318778889088833E-3</v>
      </c>
      <c r="R215" s="51">
        <v>9.1990517950710782</v>
      </c>
      <c r="S215" s="51">
        <v>5.1860882053915702E-3</v>
      </c>
      <c r="T215" s="48">
        <v>6853.1</v>
      </c>
      <c r="U215" s="48">
        <v>379.2</v>
      </c>
      <c r="V215" s="55">
        <v>217</v>
      </c>
    </row>
    <row r="216" spans="1:22" x14ac:dyDescent="0.25">
      <c r="A216" s="5">
        <f t="shared" si="7"/>
        <v>215</v>
      </c>
      <c r="B216" s="5">
        <f t="shared" si="6"/>
        <v>1</v>
      </c>
      <c r="C216" s="28">
        <v>2001</v>
      </c>
      <c r="D216" s="28">
        <v>2</v>
      </c>
      <c r="E216" s="48">
        <v>7252.1</v>
      </c>
      <c r="F216" s="51">
        <v>9905.9110000000001</v>
      </c>
      <c r="G216" s="51">
        <v>30.335000000000946</v>
      </c>
      <c r="H216" s="51">
        <v>4561.051372950822</v>
      </c>
      <c r="I216" s="51">
        <v>9875.5759999999991</v>
      </c>
      <c r="J216" s="51">
        <v>9887.7489999999998</v>
      </c>
      <c r="K216" s="51">
        <v>4530.7163729508211</v>
      </c>
      <c r="L216" s="51">
        <v>4542.8893729508218</v>
      </c>
      <c r="M216" s="61">
        <v>2.4957377734735928</v>
      </c>
      <c r="N216" s="63">
        <v>-40.087059965160734</v>
      </c>
      <c r="O216" s="63">
        <v>23.546209741577513</v>
      </c>
      <c r="P216" s="59">
        <v>9.2008869286539561</v>
      </c>
      <c r="Q216" s="64">
        <v>3.0670114717867847E-3</v>
      </c>
      <c r="R216" s="51">
        <v>9.1978199171821693</v>
      </c>
      <c r="S216" s="51">
        <v>-1.2318778889088833E-3</v>
      </c>
      <c r="T216" s="48">
        <v>6870.3</v>
      </c>
      <c r="U216" s="48">
        <v>370.1</v>
      </c>
      <c r="V216" s="55">
        <v>218</v>
      </c>
    </row>
    <row r="217" spans="1:22" x14ac:dyDescent="0.25">
      <c r="A217" s="5">
        <f t="shared" si="7"/>
        <v>216</v>
      </c>
      <c r="B217" s="5">
        <f t="shared" si="6"/>
        <v>1</v>
      </c>
      <c r="C217" s="28">
        <v>2001</v>
      </c>
      <c r="D217" s="28">
        <v>3</v>
      </c>
      <c r="E217" s="48">
        <v>7452.2</v>
      </c>
      <c r="F217" s="51">
        <v>9871.06</v>
      </c>
      <c r="G217" s="51">
        <v>-34.851000000000568</v>
      </c>
      <c r="H217" s="51">
        <v>4526.2003729508215</v>
      </c>
      <c r="I217" s="51">
        <v>9905.9110000000001</v>
      </c>
      <c r="J217" s="51">
        <v>9875.5759999999991</v>
      </c>
      <c r="K217" s="51">
        <v>4561.051372950822</v>
      </c>
      <c r="L217" s="51">
        <v>4530.7163729508211</v>
      </c>
      <c r="M217" s="61">
        <v>-62.876657478432207</v>
      </c>
      <c r="N217" s="63">
        <v>2.4957377734735928</v>
      </c>
      <c r="O217" s="63">
        <v>-40.087059965160734</v>
      </c>
      <c r="P217" s="59">
        <v>9.1973625228109235</v>
      </c>
      <c r="Q217" s="64">
        <v>-3.5244058430325964E-3</v>
      </c>
      <c r="R217" s="51">
        <v>9.2008869286539561</v>
      </c>
      <c r="S217" s="51">
        <v>3.0670114717867847E-3</v>
      </c>
      <c r="T217" s="48">
        <v>6900.5</v>
      </c>
      <c r="U217" s="48">
        <v>366</v>
      </c>
      <c r="V217" s="55">
        <v>219</v>
      </c>
    </row>
    <row r="218" spans="1:22" x14ac:dyDescent="0.25">
      <c r="A218" s="5">
        <f t="shared" si="7"/>
        <v>217</v>
      </c>
      <c r="B218" s="5">
        <f t="shared" si="6"/>
        <v>1</v>
      </c>
      <c r="C218" s="28">
        <v>2001</v>
      </c>
      <c r="D218" s="28">
        <v>4</v>
      </c>
      <c r="E218" s="48">
        <v>7346</v>
      </c>
      <c r="F218" s="51">
        <v>9910.0339999999997</v>
      </c>
      <c r="G218" s="51">
        <v>38.97400000000016</v>
      </c>
      <c r="H218" s="51">
        <v>4565.1743729508216</v>
      </c>
      <c r="I218" s="51">
        <v>9871.06</v>
      </c>
      <c r="J218" s="51">
        <v>9905.9110000000001</v>
      </c>
      <c r="K218" s="51">
        <v>4526.2003729508215</v>
      </c>
      <c r="L218" s="51">
        <v>4561.051372950822</v>
      </c>
      <c r="M218" s="61">
        <v>11.162486610051019</v>
      </c>
      <c r="N218" s="63">
        <v>-62.876657478432207</v>
      </c>
      <c r="O218" s="63">
        <v>2.4957377734735928</v>
      </c>
      <c r="P218" s="59">
        <v>9.20130305819605</v>
      </c>
      <c r="Q218" s="64">
        <v>3.940535385126509E-3</v>
      </c>
      <c r="R218" s="51">
        <v>9.1973625228109235</v>
      </c>
      <c r="S218" s="51">
        <v>-3.5244058430325964E-3</v>
      </c>
      <c r="T218" s="48">
        <v>7017.6</v>
      </c>
      <c r="U218" s="48">
        <v>368.4</v>
      </c>
      <c r="V218" s="55">
        <v>220</v>
      </c>
    </row>
    <row r="219" spans="1:22" x14ac:dyDescent="0.25">
      <c r="A219" s="5">
        <f t="shared" si="7"/>
        <v>218</v>
      </c>
      <c r="B219" s="5">
        <f t="shared" si="6"/>
        <v>1</v>
      </c>
      <c r="C219" s="28">
        <v>2002</v>
      </c>
      <c r="D219" s="28">
        <v>1</v>
      </c>
      <c r="E219" s="48">
        <v>7549.9</v>
      </c>
      <c r="F219" s="51">
        <v>9977.2800000000007</v>
      </c>
      <c r="G219" s="51">
        <v>67.246000000001004</v>
      </c>
      <c r="H219" s="51">
        <v>4632.4203729508226</v>
      </c>
      <c r="I219" s="51">
        <v>9910.0339999999997</v>
      </c>
      <c r="J219" s="51">
        <v>9871.06</v>
      </c>
      <c r="K219" s="51">
        <v>4565.1743729508216</v>
      </c>
      <c r="L219" s="51">
        <v>4526.2003729508215</v>
      </c>
      <c r="M219" s="61">
        <v>39.19500849738597</v>
      </c>
      <c r="N219" s="63">
        <v>11.162486610051019</v>
      </c>
      <c r="O219" s="63">
        <v>-62.876657478432207</v>
      </c>
      <c r="P219" s="59">
        <v>9.2080657870681666</v>
      </c>
      <c r="Q219" s="64">
        <v>6.7627288721165968E-3</v>
      </c>
      <c r="R219" s="51">
        <v>9.20130305819605</v>
      </c>
      <c r="S219" s="51">
        <v>3.940535385126509E-3</v>
      </c>
      <c r="T219" s="48">
        <v>7042.2</v>
      </c>
      <c r="U219" s="48">
        <v>382.5</v>
      </c>
      <c r="V219" s="55">
        <v>221</v>
      </c>
    </row>
    <row r="220" spans="1:22" x14ac:dyDescent="0.25">
      <c r="A220" s="5">
        <f t="shared" si="7"/>
        <v>219</v>
      </c>
      <c r="B220" s="5">
        <f t="shared" si="6"/>
        <v>1</v>
      </c>
      <c r="C220" s="28">
        <v>2002</v>
      </c>
      <c r="D220" s="28">
        <v>2</v>
      </c>
      <c r="E220" s="48">
        <v>7585.2</v>
      </c>
      <c r="F220" s="51">
        <v>10031.567999999999</v>
      </c>
      <c r="G220" s="51">
        <v>54.287999999998647</v>
      </c>
      <c r="H220" s="51">
        <v>4686.7083729508213</v>
      </c>
      <c r="I220" s="51">
        <v>9977.2800000000007</v>
      </c>
      <c r="J220" s="51">
        <v>9910.0339999999997</v>
      </c>
      <c r="K220" s="51">
        <v>4632.4203729508226</v>
      </c>
      <c r="L220" s="51">
        <v>4565.1743729508216</v>
      </c>
      <c r="M220" s="61">
        <v>25.823811361747175</v>
      </c>
      <c r="N220" s="63">
        <v>39.19500849738597</v>
      </c>
      <c r="O220" s="63">
        <v>11.162486610051019</v>
      </c>
      <c r="P220" s="59">
        <v>9.2134921997445414</v>
      </c>
      <c r="Q220" s="64">
        <v>5.4264126763747811E-3</v>
      </c>
      <c r="R220" s="51">
        <v>9.2080657870681666</v>
      </c>
      <c r="S220" s="51">
        <v>6.7627288721165968E-3</v>
      </c>
      <c r="T220" s="48">
        <v>7083.5</v>
      </c>
      <c r="U220" s="48">
        <v>396.1</v>
      </c>
      <c r="V220" s="55">
        <v>222</v>
      </c>
    </row>
    <row r="221" spans="1:22" x14ac:dyDescent="0.25">
      <c r="A221" s="5">
        <f t="shared" si="7"/>
        <v>220</v>
      </c>
      <c r="B221" s="5">
        <f t="shared" si="6"/>
        <v>1</v>
      </c>
      <c r="C221" s="28">
        <v>2002</v>
      </c>
      <c r="D221" s="28">
        <v>3</v>
      </c>
      <c r="E221" s="48">
        <v>7555.5</v>
      </c>
      <c r="F221" s="51">
        <v>10090.665999999999</v>
      </c>
      <c r="G221" s="51">
        <v>59.097999999999956</v>
      </c>
      <c r="H221" s="51">
        <v>4745.8063729508212</v>
      </c>
      <c r="I221" s="51">
        <v>10031.567999999999</v>
      </c>
      <c r="J221" s="51">
        <v>9977.2800000000007</v>
      </c>
      <c r="K221" s="51">
        <v>4686.7083729508213</v>
      </c>
      <c r="L221" s="51">
        <v>4632.4203729508226</v>
      </c>
      <c r="M221" s="61">
        <v>30.300235444973623</v>
      </c>
      <c r="N221" s="63">
        <v>25.823811361747175</v>
      </c>
      <c r="O221" s="63">
        <v>39.19500849738597</v>
      </c>
      <c r="P221" s="59">
        <v>9.2193661171158396</v>
      </c>
      <c r="Q221" s="64">
        <v>5.8739173712982762E-3</v>
      </c>
      <c r="R221" s="51">
        <v>9.2134921997445414</v>
      </c>
      <c r="S221" s="51">
        <v>5.4264126763747811E-3</v>
      </c>
      <c r="T221" s="48">
        <v>7123.2</v>
      </c>
      <c r="U221" s="48">
        <v>406.1</v>
      </c>
      <c r="V221" s="55">
        <v>223</v>
      </c>
    </row>
    <row r="222" spans="1:22" x14ac:dyDescent="0.25">
      <c r="A222" s="5">
        <f t="shared" si="7"/>
        <v>221</v>
      </c>
      <c r="B222" s="5">
        <f t="shared" si="6"/>
        <v>1</v>
      </c>
      <c r="C222" s="28">
        <v>2002</v>
      </c>
      <c r="D222" s="28">
        <v>4</v>
      </c>
      <c r="E222" s="48">
        <v>7559.3</v>
      </c>
      <c r="F222" s="51">
        <v>10095.771000000001</v>
      </c>
      <c r="G222" s="51">
        <v>5.1050000000013824</v>
      </c>
      <c r="H222" s="51">
        <v>4750.9113729508226</v>
      </c>
      <c r="I222" s="51">
        <v>10090.665999999999</v>
      </c>
      <c r="J222" s="51">
        <v>10031.567999999999</v>
      </c>
      <c r="K222" s="51">
        <v>4745.8063729508212</v>
      </c>
      <c r="L222" s="51">
        <v>4686.7083729508213</v>
      </c>
      <c r="M222" s="61">
        <v>-24.055895809253343</v>
      </c>
      <c r="N222" s="63">
        <v>30.300235444973623</v>
      </c>
      <c r="O222" s="63">
        <v>25.823811361747175</v>
      </c>
      <c r="P222" s="59">
        <v>9.2198719022733524</v>
      </c>
      <c r="Q222" s="64">
        <v>5.0578515751276143E-4</v>
      </c>
      <c r="R222" s="51">
        <v>9.2193661171158396</v>
      </c>
      <c r="S222" s="51">
        <v>5.8739173712982762E-3</v>
      </c>
      <c r="T222" s="48">
        <v>7148.2</v>
      </c>
      <c r="U222" s="48">
        <v>412</v>
      </c>
      <c r="V222" s="55">
        <v>224</v>
      </c>
    </row>
    <row r="223" spans="1:22" x14ac:dyDescent="0.25">
      <c r="A223" s="5">
        <f t="shared" si="7"/>
        <v>222</v>
      </c>
      <c r="B223" s="5">
        <f t="shared" si="6"/>
        <v>1</v>
      </c>
      <c r="C223" s="28">
        <v>2003</v>
      </c>
      <c r="D223" s="28">
        <v>1</v>
      </c>
      <c r="E223" s="48">
        <v>7591.7</v>
      </c>
      <c r="F223" s="51">
        <v>10126.007</v>
      </c>
      <c r="G223" s="51">
        <v>30.235999999998967</v>
      </c>
      <c r="H223" s="51">
        <v>4781.1473729508216</v>
      </c>
      <c r="I223" s="51">
        <v>10095.771000000001</v>
      </c>
      <c r="J223" s="51">
        <v>10090.665999999999</v>
      </c>
      <c r="K223" s="51">
        <v>4750.9113729508226</v>
      </c>
      <c r="L223" s="51">
        <v>4745.8063729508212</v>
      </c>
      <c r="M223" s="61">
        <v>1.0437362078537262</v>
      </c>
      <c r="N223" s="63">
        <v>-24.055895809253343</v>
      </c>
      <c r="O223" s="63">
        <v>30.300235444973623</v>
      </c>
      <c r="P223" s="59">
        <v>9.2228623438193651</v>
      </c>
      <c r="Q223" s="64">
        <v>2.9904415460126899E-3</v>
      </c>
      <c r="R223" s="51">
        <v>9.2198719022733524</v>
      </c>
      <c r="S223" s="51">
        <v>5.0578515751276143E-4</v>
      </c>
      <c r="T223" s="48">
        <v>7184.9</v>
      </c>
      <c r="U223" s="48">
        <v>411.7</v>
      </c>
      <c r="V223" s="55">
        <v>225</v>
      </c>
    </row>
    <row r="224" spans="1:22" x14ac:dyDescent="0.25">
      <c r="A224" s="5">
        <f t="shared" si="7"/>
        <v>223</v>
      </c>
      <c r="B224" s="5">
        <f t="shared" si="6"/>
        <v>1</v>
      </c>
      <c r="C224" s="28">
        <v>2003</v>
      </c>
      <c r="D224" s="28">
        <v>2</v>
      </c>
      <c r="E224" s="48">
        <v>7685.7</v>
      </c>
      <c r="F224" s="51">
        <v>10212.691000000001</v>
      </c>
      <c r="G224" s="51">
        <v>86.684000000001106</v>
      </c>
      <c r="H224" s="51">
        <v>4867.8313729508227</v>
      </c>
      <c r="I224" s="51">
        <v>10126.007</v>
      </c>
      <c r="J224" s="51">
        <v>10095.771000000001</v>
      </c>
      <c r="K224" s="51">
        <v>4781.1473729508216</v>
      </c>
      <c r="L224" s="51">
        <v>4750.9113729508226</v>
      </c>
      <c r="M224" s="61">
        <v>57.305949267471988</v>
      </c>
      <c r="N224" s="63">
        <v>1.0437362078537262</v>
      </c>
      <c r="O224" s="63">
        <v>-24.055895809253343</v>
      </c>
      <c r="P224" s="59">
        <v>9.2313864415637461</v>
      </c>
      <c r="Q224" s="64">
        <v>8.5240977443810095E-3</v>
      </c>
      <c r="R224" s="51">
        <v>9.2228623438193651</v>
      </c>
      <c r="S224" s="51">
        <v>2.9904415460126899E-3</v>
      </c>
      <c r="T224" s="48">
        <v>7249.3</v>
      </c>
      <c r="U224" s="48">
        <v>417.4</v>
      </c>
      <c r="V224" s="55">
        <v>226</v>
      </c>
    </row>
    <row r="225" spans="1:22" x14ac:dyDescent="0.25">
      <c r="A225" s="5">
        <f t="shared" si="7"/>
        <v>224</v>
      </c>
      <c r="B225" s="5">
        <f t="shared" si="6"/>
        <v>1</v>
      </c>
      <c r="C225" s="28">
        <v>2003</v>
      </c>
      <c r="D225" s="28">
        <v>3</v>
      </c>
      <c r="E225" s="48">
        <v>7804.8</v>
      </c>
      <c r="F225" s="51">
        <v>10398.723</v>
      </c>
      <c r="G225" s="51">
        <v>186.03199999999924</v>
      </c>
      <c r="H225" s="51">
        <v>5053.8633729508219</v>
      </c>
      <c r="I225" s="51">
        <v>10212.691000000001</v>
      </c>
      <c r="J225" s="51">
        <v>10126.007</v>
      </c>
      <c r="K225" s="51">
        <v>4867.8313729508227</v>
      </c>
      <c r="L225" s="51">
        <v>4781.1473729508216</v>
      </c>
      <c r="M225" s="61">
        <v>156.12131415897966</v>
      </c>
      <c r="N225" s="63">
        <v>57.305949267471988</v>
      </c>
      <c r="O225" s="63">
        <v>1.0437362078537262</v>
      </c>
      <c r="P225" s="59">
        <v>9.2494382891288058</v>
      </c>
      <c r="Q225" s="64">
        <v>1.8051847565059731E-2</v>
      </c>
      <c r="R225" s="51">
        <v>9.2313864415637461</v>
      </c>
      <c r="S225" s="51">
        <v>8.5240977443810095E-3</v>
      </c>
      <c r="T225" s="48">
        <v>7352.9</v>
      </c>
      <c r="U225" s="48">
        <v>427.1</v>
      </c>
      <c r="V225" s="55">
        <v>227</v>
      </c>
    </row>
    <row r="226" spans="1:22" x14ac:dyDescent="0.25">
      <c r="A226" s="5">
        <f t="shared" si="7"/>
        <v>225</v>
      </c>
      <c r="B226" s="5">
        <f t="shared" si="6"/>
        <v>1</v>
      </c>
      <c r="C226" s="28">
        <v>2003</v>
      </c>
      <c r="D226" s="28">
        <v>4</v>
      </c>
      <c r="E226" s="48">
        <v>7837.3</v>
      </c>
      <c r="F226" s="51">
        <v>10466.950999999999</v>
      </c>
      <c r="G226" s="51">
        <v>68.227999999999156</v>
      </c>
      <c r="H226" s="51">
        <v>5122.0913729508211</v>
      </c>
      <c r="I226" s="51">
        <v>10398.723</v>
      </c>
      <c r="J226" s="51">
        <v>10212.691000000001</v>
      </c>
      <c r="K226" s="51">
        <v>5053.8633729508219</v>
      </c>
      <c r="L226" s="51">
        <v>4867.8313729508227</v>
      </c>
      <c r="M226" s="61">
        <v>37.174229224013288</v>
      </c>
      <c r="N226" s="63">
        <v>156.12131415897966</v>
      </c>
      <c r="O226" s="63">
        <v>57.305949267471988</v>
      </c>
      <c r="P226" s="59">
        <v>9.2559780484643515</v>
      </c>
      <c r="Q226" s="64">
        <v>6.5397593355456252E-3</v>
      </c>
      <c r="R226" s="51">
        <v>9.2494382891288058</v>
      </c>
      <c r="S226" s="51">
        <v>1.8051847565059731E-2</v>
      </c>
      <c r="T226" s="48">
        <v>7394.3</v>
      </c>
      <c r="U226" s="48">
        <v>442.8</v>
      </c>
      <c r="V226" s="55">
        <v>228</v>
      </c>
    </row>
    <row r="227" spans="1:22" x14ac:dyDescent="0.25">
      <c r="A227" s="5">
        <f t="shared" si="7"/>
        <v>226</v>
      </c>
      <c r="B227" s="5">
        <f t="shared" si="6"/>
        <v>1</v>
      </c>
      <c r="C227" s="28">
        <v>2004</v>
      </c>
      <c r="D227" s="28">
        <v>1</v>
      </c>
      <c r="E227" s="48">
        <v>7908.7</v>
      </c>
      <c r="F227" s="51">
        <v>10543.620999999999</v>
      </c>
      <c r="G227" s="51">
        <v>76.670000000000073</v>
      </c>
      <c r="H227" s="51">
        <v>5198.7613729508212</v>
      </c>
      <c r="I227" s="51">
        <v>10466.950999999999</v>
      </c>
      <c r="J227" s="51">
        <v>10398.723</v>
      </c>
      <c r="K227" s="51">
        <v>5122.0913729508211</v>
      </c>
      <c r="L227" s="51">
        <v>5053.8633729508219</v>
      </c>
      <c r="M227" s="61">
        <v>45.196998129670646</v>
      </c>
      <c r="N227" s="63">
        <v>37.174229224013288</v>
      </c>
      <c r="O227" s="63">
        <v>156.12131415897966</v>
      </c>
      <c r="P227" s="59">
        <v>9.2632763114832155</v>
      </c>
      <c r="Q227" s="64">
        <v>7.2982630188640485E-3</v>
      </c>
      <c r="R227" s="51">
        <v>9.2559780484643515</v>
      </c>
      <c r="S227" s="51">
        <v>6.5397593355456252E-3</v>
      </c>
      <c r="T227" s="48">
        <v>7475.1</v>
      </c>
      <c r="U227" s="48">
        <v>473.9</v>
      </c>
      <c r="V227" s="55">
        <v>229</v>
      </c>
    </row>
    <row r="228" spans="1:22" x14ac:dyDescent="0.25">
      <c r="A228" s="5">
        <f t="shared" si="7"/>
        <v>227</v>
      </c>
      <c r="B228" s="5">
        <f t="shared" si="6"/>
        <v>1</v>
      </c>
      <c r="C228" s="28">
        <v>2004</v>
      </c>
      <c r="D228" s="28">
        <v>2</v>
      </c>
      <c r="E228" s="48">
        <v>7955.1</v>
      </c>
      <c r="F228" s="51">
        <v>10634.232</v>
      </c>
      <c r="G228" s="51">
        <v>90.611000000000786</v>
      </c>
      <c r="H228" s="51">
        <v>5289.372372950822</v>
      </c>
      <c r="I228" s="51">
        <v>10543.620999999999</v>
      </c>
      <c r="J228" s="51">
        <v>10466.950999999999</v>
      </c>
      <c r="K228" s="51">
        <v>5198.7613729508212</v>
      </c>
      <c r="L228" s="51">
        <v>5122.0913729508211</v>
      </c>
      <c r="M228" s="61">
        <v>58.666894653044437</v>
      </c>
      <c r="N228" s="63">
        <v>45.196998129670646</v>
      </c>
      <c r="O228" s="63">
        <v>37.174229224013288</v>
      </c>
      <c r="P228" s="59">
        <v>9.2718335106402936</v>
      </c>
      <c r="Q228" s="64">
        <v>8.5571991570780881E-3</v>
      </c>
      <c r="R228" s="51">
        <v>9.2632763114832155</v>
      </c>
      <c r="S228" s="51">
        <v>7.2982630188640485E-3</v>
      </c>
      <c r="T228" s="48">
        <v>7520.5</v>
      </c>
      <c r="U228" s="48">
        <v>500.7</v>
      </c>
      <c r="V228" s="55">
        <v>230</v>
      </c>
    </row>
    <row r="229" spans="1:22" x14ac:dyDescent="0.25">
      <c r="A229" s="5">
        <f t="shared" si="7"/>
        <v>228</v>
      </c>
      <c r="B229" s="5">
        <f t="shared" si="6"/>
        <v>1</v>
      </c>
      <c r="C229" s="28">
        <v>2004</v>
      </c>
      <c r="D229" s="28">
        <v>3</v>
      </c>
      <c r="E229" s="48">
        <v>8012.2</v>
      </c>
      <c r="F229" s="51">
        <v>10728.671</v>
      </c>
      <c r="G229" s="51">
        <v>94.439000000000306</v>
      </c>
      <c r="H229" s="51">
        <v>5383.8113729508223</v>
      </c>
      <c r="I229" s="51">
        <v>10634.232</v>
      </c>
      <c r="J229" s="51">
        <v>10543.620999999999</v>
      </c>
      <c r="K229" s="51">
        <v>5289.372372950822</v>
      </c>
      <c r="L229" s="51">
        <v>5198.7613729508212</v>
      </c>
      <c r="M229" s="61">
        <v>61.938129854287581</v>
      </c>
      <c r="N229" s="63">
        <v>58.666894653044437</v>
      </c>
      <c r="O229" s="63">
        <v>45.196998129670646</v>
      </c>
      <c r="P229" s="59">
        <v>9.2806749696125674</v>
      </c>
      <c r="Q229" s="64">
        <v>8.8414589722738413E-3</v>
      </c>
      <c r="R229" s="51">
        <v>9.2718335106402936</v>
      </c>
      <c r="S229" s="51">
        <v>8.5571991570780881E-3</v>
      </c>
      <c r="T229" s="48">
        <v>7585.5</v>
      </c>
      <c r="U229" s="48">
        <v>528.5</v>
      </c>
      <c r="V229" s="55">
        <v>231</v>
      </c>
    </row>
    <row r="230" spans="1:22" x14ac:dyDescent="0.25">
      <c r="A230" s="5">
        <f t="shared" si="7"/>
        <v>229</v>
      </c>
      <c r="B230" s="5">
        <f t="shared" si="6"/>
        <v>1</v>
      </c>
      <c r="C230" s="28">
        <v>2004</v>
      </c>
      <c r="D230" s="28">
        <v>4</v>
      </c>
      <c r="E230" s="48">
        <v>8158.8</v>
      </c>
      <c r="F230" s="51">
        <v>10796.407999999999</v>
      </c>
      <c r="G230" s="51">
        <v>67.736999999999171</v>
      </c>
      <c r="H230" s="51">
        <v>5451.5483729508214</v>
      </c>
      <c r="I230" s="51">
        <v>10728.671</v>
      </c>
      <c r="J230" s="51">
        <v>10634.232</v>
      </c>
      <c r="K230" s="51">
        <v>5383.8113729508223</v>
      </c>
      <c r="L230" s="51">
        <v>5289.372372950822</v>
      </c>
      <c r="M230" s="61">
        <v>34.655843676783661</v>
      </c>
      <c r="N230" s="63">
        <v>61.938129854287581</v>
      </c>
      <c r="O230" s="63">
        <v>58.666894653044437</v>
      </c>
      <c r="P230" s="59">
        <v>9.2869687651985355</v>
      </c>
      <c r="Q230" s="64">
        <v>6.2937955859680983E-3</v>
      </c>
      <c r="R230" s="51">
        <v>9.2806749696125674</v>
      </c>
      <c r="S230" s="51">
        <v>8.8414589722738413E-3</v>
      </c>
      <c r="T230" s="48">
        <v>7664.3</v>
      </c>
      <c r="U230" s="48">
        <v>654.79999999999995</v>
      </c>
      <c r="V230" s="55">
        <v>232</v>
      </c>
    </row>
    <row r="231" spans="1:22" x14ac:dyDescent="0.25">
      <c r="A231" s="5">
        <f t="shared" si="7"/>
        <v>230</v>
      </c>
      <c r="B231" s="5">
        <f t="shared" si="6"/>
        <v>1</v>
      </c>
      <c r="C231" s="28">
        <v>2005</v>
      </c>
      <c r="D231" s="28">
        <v>1</v>
      </c>
      <c r="E231" s="48">
        <v>8089.8</v>
      </c>
      <c r="F231" s="51">
        <v>10878.38</v>
      </c>
      <c r="G231" s="51">
        <v>81.971999999999753</v>
      </c>
      <c r="H231" s="51">
        <v>5533.5203729508212</v>
      </c>
      <c r="I231" s="51">
        <v>10796.407999999999</v>
      </c>
      <c r="J231" s="51">
        <v>10728.671</v>
      </c>
      <c r="K231" s="51">
        <v>5451.5483729508214</v>
      </c>
      <c r="L231" s="51">
        <v>5383.8113729508223</v>
      </c>
      <c r="M231" s="61">
        <v>48.474629561794245</v>
      </c>
      <c r="N231" s="63">
        <v>34.655843676783661</v>
      </c>
      <c r="O231" s="63">
        <v>61.938129854287581</v>
      </c>
      <c r="P231" s="59">
        <v>9.2945326122648417</v>
      </c>
      <c r="Q231" s="64">
        <v>7.5638470663061952E-3</v>
      </c>
      <c r="R231" s="51">
        <v>9.2869687651985355</v>
      </c>
      <c r="S231" s="51">
        <v>6.2937955859680983E-3</v>
      </c>
      <c r="T231" s="48">
        <v>7709.4</v>
      </c>
      <c r="U231" s="48">
        <v>566</v>
      </c>
      <c r="V231" s="55">
        <v>233</v>
      </c>
    </row>
    <row r="232" spans="1:22" x14ac:dyDescent="0.25">
      <c r="A232" s="5">
        <f t="shared" si="7"/>
        <v>231</v>
      </c>
      <c r="B232" s="5">
        <f t="shared" si="6"/>
        <v>1</v>
      </c>
      <c r="C232" s="28">
        <v>2005</v>
      </c>
      <c r="D232" s="28">
        <v>2</v>
      </c>
      <c r="E232" s="48">
        <v>8140.9</v>
      </c>
      <c r="F232" s="51">
        <v>10954.069</v>
      </c>
      <c r="G232" s="51">
        <v>75.689000000000306</v>
      </c>
      <c r="H232" s="51">
        <v>5609.2093729508215</v>
      </c>
      <c r="I232" s="51">
        <v>10878.38</v>
      </c>
      <c r="J232" s="51">
        <v>10796.407999999999</v>
      </c>
      <c r="K232" s="51">
        <v>5533.5203729508212</v>
      </c>
      <c r="L232" s="51">
        <v>5451.5483729508214</v>
      </c>
      <c r="M232" s="61">
        <v>41.687947623800028</v>
      </c>
      <c r="N232" s="63">
        <v>48.474629561794245</v>
      </c>
      <c r="O232" s="63">
        <v>34.655843676783661</v>
      </c>
      <c r="P232" s="59">
        <v>9.3014662643926602</v>
      </c>
      <c r="Q232" s="64">
        <v>6.9336521278184904E-3</v>
      </c>
      <c r="R232" s="51">
        <v>9.2945326122648417</v>
      </c>
      <c r="S232" s="51">
        <v>7.5638470663061952E-3</v>
      </c>
      <c r="T232" s="48">
        <v>7775.2</v>
      </c>
      <c r="U232" s="48">
        <v>588.1</v>
      </c>
      <c r="V232" s="55">
        <v>234</v>
      </c>
    </row>
    <row r="233" spans="1:22" x14ac:dyDescent="0.25">
      <c r="A233" s="5">
        <f t="shared" si="7"/>
        <v>232</v>
      </c>
      <c r="B233" s="5">
        <f t="shared" si="6"/>
        <v>1</v>
      </c>
      <c r="C233" s="28">
        <v>2005</v>
      </c>
      <c r="D233" s="28">
        <v>3</v>
      </c>
      <c r="E233" s="48">
        <v>8115.4</v>
      </c>
      <c r="F233" s="51">
        <v>11074.325999999999</v>
      </c>
      <c r="G233" s="51">
        <v>120.25699999999961</v>
      </c>
      <c r="H233" s="51">
        <v>5729.4663729508211</v>
      </c>
      <c r="I233" s="51">
        <v>10954.069</v>
      </c>
      <c r="J233" s="51">
        <v>10878.38</v>
      </c>
      <c r="K233" s="51">
        <v>5609.2093729508215</v>
      </c>
      <c r="L233" s="51">
        <v>5533.5203729508212</v>
      </c>
      <c r="M233" s="61">
        <v>85.790871961317862</v>
      </c>
      <c r="N233" s="63">
        <v>41.687947623800028</v>
      </c>
      <c r="O233" s="63">
        <v>48.474629561794245</v>
      </c>
      <c r="P233" s="59">
        <v>9.312384735273616</v>
      </c>
      <c r="Q233" s="64">
        <v>1.0918470880955766E-2</v>
      </c>
      <c r="R233" s="51">
        <v>9.3014662643926602</v>
      </c>
      <c r="S233" s="51">
        <v>6.9336521278184904E-3</v>
      </c>
      <c r="T233" s="48">
        <v>7852.8</v>
      </c>
      <c r="U233" s="48">
        <v>612.6</v>
      </c>
      <c r="V233" s="55">
        <v>235</v>
      </c>
    </row>
    <row r="234" spans="1:22" x14ac:dyDescent="0.25">
      <c r="A234" s="5">
        <f t="shared" si="7"/>
        <v>233</v>
      </c>
      <c r="B234" s="5">
        <f t="shared" si="6"/>
        <v>1</v>
      </c>
      <c r="C234" s="28">
        <v>2005</v>
      </c>
      <c r="D234" s="28">
        <v>4</v>
      </c>
      <c r="E234" s="48">
        <v>8246</v>
      </c>
      <c r="F234" s="51">
        <v>11107.213</v>
      </c>
      <c r="G234" s="51">
        <v>32.887000000000626</v>
      </c>
      <c r="H234" s="51">
        <v>5762.3533729508217</v>
      </c>
      <c r="I234" s="51">
        <v>11074.325999999999</v>
      </c>
      <c r="J234" s="51">
        <v>10954.069</v>
      </c>
      <c r="K234" s="51">
        <v>5729.4663729508211</v>
      </c>
      <c r="L234" s="51">
        <v>5609.2093729508215</v>
      </c>
      <c r="M234" s="61">
        <v>-2.3180544869492223</v>
      </c>
      <c r="N234" s="63">
        <v>85.790871961317862</v>
      </c>
      <c r="O234" s="63">
        <v>41.687947623800028</v>
      </c>
      <c r="P234" s="59">
        <v>9.3153499960787673</v>
      </c>
      <c r="Q234" s="64">
        <v>2.9652608051513596E-3</v>
      </c>
      <c r="R234" s="51">
        <v>9.312384735273616</v>
      </c>
      <c r="S234" s="51">
        <v>1.0918470880955766E-2</v>
      </c>
      <c r="T234" s="48">
        <v>7876.9</v>
      </c>
      <c r="U234" s="48">
        <v>638.70000000000005</v>
      </c>
      <c r="V234" s="55">
        <v>236</v>
      </c>
    </row>
    <row r="235" spans="1:22" x14ac:dyDescent="0.25">
      <c r="A235" s="5">
        <f t="shared" si="7"/>
        <v>234</v>
      </c>
      <c r="B235" s="5">
        <f t="shared" si="6"/>
        <v>1</v>
      </c>
      <c r="C235" s="28">
        <v>2006</v>
      </c>
      <c r="D235" s="28">
        <v>1</v>
      </c>
      <c r="E235" s="48">
        <v>8344.2000000000007</v>
      </c>
      <c r="F235" s="51">
        <v>11238.662</v>
      </c>
      <c r="G235" s="51">
        <v>131.44900000000052</v>
      </c>
      <c r="H235" s="51">
        <v>5893.8023729508222</v>
      </c>
      <c r="I235" s="51">
        <v>11107.213</v>
      </c>
      <c r="J235" s="51">
        <v>11074.325999999999</v>
      </c>
      <c r="K235" s="51">
        <v>5762.3533729508217</v>
      </c>
      <c r="L235" s="51">
        <v>5729.4663729508211</v>
      </c>
      <c r="M235" s="61">
        <v>96.04186934198151</v>
      </c>
      <c r="N235" s="63">
        <v>-2.3180544869492223</v>
      </c>
      <c r="O235" s="63">
        <v>85.790871961317862</v>
      </c>
      <c r="P235" s="59">
        <v>9.3271150772160532</v>
      </c>
      <c r="Q235" s="64">
        <v>1.1765081137285804E-2</v>
      </c>
      <c r="R235" s="51">
        <v>9.3153499960787673</v>
      </c>
      <c r="S235" s="51">
        <v>2.9652608051513596E-3</v>
      </c>
      <c r="T235" s="48">
        <v>7961.9</v>
      </c>
      <c r="U235" s="48">
        <v>662.5</v>
      </c>
      <c r="V235" s="55">
        <v>237</v>
      </c>
    </row>
    <row r="236" spans="1:22" x14ac:dyDescent="0.25">
      <c r="A236" s="5">
        <f t="shared" si="7"/>
        <v>235</v>
      </c>
      <c r="B236" s="5">
        <f t="shared" si="6"/>
        <v>1</v>
      </c>
      <c r="C236" s="28">
        <v>2006</v>
      </c>
      <c r="D236" s="28">
        <v>2</v>
      </c>
      <c r="E236" s="48">
        <v>8348.6</v>
      </c>
      <c r="F236" s="51">
        <v>11306.694</v>
      </c>
      <c r="G236" s="51">
        <v>68.031999999999243</v>
      </c>
      <c r="H236" s="51">
        <v>5961.8343729508215</v>
      </c>
      <c r="I236" s="51">
        <v>11238.662</v>
      </c>
      <c r="J236" s="51">
        <v>11107.213</v>
      </c>
      <c r="K236" s="51">
        <v>5893.8023729508222</v>
      </c>
      <c r="L236" s="51">
        <v>5762.3533729508217</v>
      </c>
      <c r="M236" s="61">
        <v>31.817172969225794</v>
      </c>
      <c r="N236" s="63">
        <v>96.04186934198151</v>
      </c>
      <c r="O236" s="63">
        <v>-2.3180544869492223</v>
      </c>
      <c r="P236" s="59">
        <v>9.3331502186876385</v>
      </c>
      <c r="Q236" s="64">
        <v>6.035141471585348E-3</v>
      </c>
      <c r="R236" s="51">
        <v>9.3271150772160532</v>
      </c>
      <c r="S236" s="51">
        <v>1.1765081137285804E-2</v>
      </c>
      <c r="T236" s="48">
        <v>8009.3</v>
      </c>
      <c r="U236" s="48">
        <v>685.6</v>
      </c>
      <c r="V236" s="55">
        <v>238</v>
      </c>
    </row>
    <row r="237" spans="1:22" x14ac:dyDescent="0.25">
      <c r="A237" s="5">
        <f t="shared" si="7"/>
        <v>236</v>
      </c>
      <c r="B237" s="5">
        <f t="shared" si="6"/>
        <v>1</v>
      </c>
      <c r="C237" s="28">
        <v>2006</v>
      </c>
      <c r="D237" s="28">
        <v>3</v>
      </c>
      <c r="E237" s="49">
        <v>8384.5</v>
      </c>
      <c r="F237" s="52">
        <v>11336.734</v>
      </c>
      <c r="G237" s="51">
        <v>30.040000000000873</v>
      </c>
      <c r="H237" s="51">
        <v>5991.8743729508224</v>
      </c>
      <c r="I237" s="51">
        <v>11306.694</v>
      </c>
      <c r="J237" s="51">
        <v>11238.662</v>
      </c>
      <c r="K237" s="51">
        <v>5961.8343729508215</v>
      </c>
      <c r="L237" s="51">
        <v>5893.8023729508222</v>
      </c>
      <c r="M237" s="61">
        <v>-6.5928537911995591</v>
      </c>
      <c r="N237" s="63">
        <v>31.817172969225794</v>
      </c>
      <c r="O237" s="63">
        <v>96.04186934198151</v>
      </c>
      <c r="P237" s="59">
        <v>9.3358035287450729</v>
      </c>
      <c r="Q237" s="64">
        <v>2.6533100574344104E-3</v>
      </c>
      <c r="R237" s="51">
        <v>9.3331502186876385</v>
      </c>
      <c r="S237" s="51">
        <v>6.035141471585348E-3</v>
      </c>
      <c r="T237" s="49">
        <v>8063.8</v>
      </c>
      <c r="U237" s="49">
        <v>711.1</v>
      </c>
      <c r="V237" s="55">
        <v>239</v>
      </c>
    </row>
    <row r="238" spans="1:22" x14ac:dyDescent="0.25">
      <c r="A238" s="5">
        <f t="shared" si="7"/>
        <v>237</v>
      </c>
      <c r="B238" s="5">
        <f t="shared" si="6"/>
        <v>1</v>
      </c>
      <c r="C238" s="28">
        <v>2006</v>
      </c>
      <c r="D238" s="28">
        <v>4</v>
      </c>
      <c r="E238" s="48">
        <v>8510.7000000000007</v>
      </c>
      <c r="F238" s="51">
        <v>11395.538</v>
      </c>
      <c r="G238" s="51">
        <v>58.804000000000087</v>
      </c>
      <c r="H238" s="51">
        <v>6050.6783729508224</v>
      </c>
      <c r="I238" s="51">
        <v>11336.734</v>
      </c>
      <c r="J238" s="51">
        <v>11306.694</v>
      </c>
      <c r="K238" s="51">
        <v>5991.8743729508224</v>
      </c>
      <c r="L238" s="51">
        <v>5961.8343729508215</v>
      </c>
      <c r="M238" s="61">
        <v>21.986563602332353</v>
      </c>
      <c r="N238" s="63">
        <v>-6.5928537911995591</v>
      </c>
      <c r="O238" s="63">
        <v>31.817172969225794</v>
      </c>
      <c r="P238" s="59">
        <v>9.3409771542554694</v>
      </c>
      <c r="Q238" s="64">
        <v>5.1736255103964623E-3</v>
      </c>
      <c r="R238" s="51">
        <v>9.3358035287450729</v>
      </c>
      <c r="S238" s="51">
        <v>2.6533100574344104E-3</v>
      </c>
      <c r="T238" s="48">
        <v>8141.2</v>
      </c>
      <c r="U238" s="48">
        <v>736.4</v>
      </c>
      <c r="V238" s="55">
        <v>240</v>
      </c>
    </row>
    <row r="239" spans="1:22" x14ac:dyDescent="0.25">
      <c r="A239" s="5">
        <f t="shared" si="7"/>
        <v>238</v>
      </c>
      <c r="B239" s="5">
        <f t="shared" si="6"/>
        <v>1</v>
      </c>
      <c r="C239" s="28">
        <v>2007</v>
      </c>
      <c r="D239" s="28">
        <v>1</v>
      </c>
      <c r="E239" s="48">
        <v>8623.9</v>
      </c>
      <c r="F239" s="51">
        <v>11412.619000000001</v>
      </c>
      <c r="G239" s="51">
        <v>17.081000000000131</v>
      </c>
      <c r="H239" s="51">
        <v>6067.7593729508226</v>
      </c>
      <c r="I239" s="51">
        <v>11395.538</v>
      </c>
      <c r="J239" s="51">
        <v>11336.734</v>
      </c>
      <c r="K239" s="51">
        <v>6050.6783729508224</v>
      </c>
      <c r="L239" s="51">
        <v>5991.8743729508224</v>
      </c>
      <c r="M239" s="61">
        <v>-20.097761151020677</v>
      </c>
      <c r="N239" s="63">
        <v>21.986563602332353</v>
      </c>
      <c r="O239" s="63">
        <v>-6.5928537911995591</v>
      </c>
      <c r="P239" s="59">
        <v>9.3424749520120596</v>
      </c>
      <c r="Q239" s="64">
        <v>1.4977977565902023E-3</v>
      </c>
      <c r="R239" s="51">
        <v>9.3409771542554694</v>
      </c>
      <c r="S239" s="51">
        <v>5.1736255103964623E-3</v>
      </c>
      <c r="T239" s="48">
        <v>8215.7000000000007</v>
      </c>
      <c r="U239" s="48">
        <v>759.4</v>
      </c>
      <c r="V239" s="55">
        <v>241</v>
      </c>
    </row>
    <row r="240" spans="1:22" x14ac:dyDescent="0.25">
      <c r="A240" s="5">
        <f t="shared" si="7"/>
        <v>239</v>
      </c>
      <c r="B240" s="5">
        <f t="shared" si="6"/>
        <v>1</v>
      </c>
      <c r="C240" s="28">
        <v>2007</v>
      </c>
      <c r="D240" s="28">
        <v>2</v>
      </c>
      <c r="E240" s="48">
        <v>8607.1</v>
      </c>
      <c r="F240" s="51">
        <v>11520.115</v>
      </c>
      <c r="G240" s="51">
        <v>107.49599999999919</v>
      </c>
      <c r="H240" s="51">
        <v>6175.2553729508218</v>
      </c>
      <c r="I240" s="51">
        <v>11412.619000000001</v>
      </c>
      <c r="J240" s="51">
        <v>11395.538</v>
      </c>
      <c r="K240" s="51">
        <v>6067.7593729508226</v>
      </c>
      <c r="L240" s="51">
        <v>6050.6783729508224</v>
      </c>
      <c r="M240" s="61">
        <v>70.212283605933408</v>
      </c>
      <c r="N240" s="63">
        <v>-20.097761151020677</v>
      </c>
      <c r="O240" s="63">
        <v>21.986563602332353</v>
      </c>
      <c r="P240" s="59">
        <v>9.3518499168389457</v>
      </c>
      <c r="Q240" s="64">
        <v>9.3749648268861563E-3</v>
      </c>
      <c r="R240" s="51">
        <v>9.3424749520120596</v>
      </c>
      <c r="S240" s="51">
        <v>1.4977977565902023E-3</v>
      </c>
      <c r="T240" s="48">
        <v>8244.2999999999993</v>
      </c>
      <c r="U240" s="48">
        <v>784.2</v>
      </c>
      <c r="V240" s="55">
        <v>242</v>
      </c>
    </row>
    <row r="241" spans="3:22" x14ac:dyDescent="0.25">
      <c r="C241" s="28">
        <v>2007</v>
      </c>
      <c r="D241" s="28">
        <v>3</v>
      </c>
      <c r="E241" s="28">
        <v>8692.1</v>
      </c>
      <c r="F241" s="28">
        <v>11658.927</v>
      </c>
      <c r="G241" s="28">
        <v>138.8119999999999</v>
      </c>
      <c r="H241" s="28">
        <v>6314.0673729508217</v>
      </c>
      <c r="I241" s="28">
        <v>11520.115</v>
      </c>
      <c r="J241" s="28">
        <v>11412.619000000001</v>
      </c>
      <c r="K241" s="28">
        <v>6175.2553729508218</v>
      </c>
      <c r="L241" s="28">
        <v>6067.7593729508226</v>
      </c>
      <c r="M241" s="62">
        <v>100.86776789804935</v>
      </c>
      <c r="N241" s="65">
        <v>70.212283605933408</v>
      </c>
      <c r="O241" s="65">
        <v>-20.097761151020677</v>
      </c>
      <c r="P241" s="62">
        <v>9.3638274316562917</v>
      </c>
      <c r="Q241" s="65">
        <v>1.1977514817345991E-2</v>
      </c>
      <c r="R241" s="54">
        <v>9.3518499168389457</v>
      </c>
      <c r="S241" s="54">
        <v>9.3749648268861563E-3</v>
      </c>
      <c r="T241" s="28">
        <v>8302.2000000000007</v>
      </c>
      <c r="U241" s="28">
        <v>807.7</v>
      </c>
      <c r="V241" s="28">
        <v>243</v>
      </c>
    </row>
    <row r="242" spans="3:22" x14ac:dyDescent="0.25">
      <c r="C242" s="28">
        <v>2007</v>
      </c>
      <c r="D242" s="28">
        <v>4</v>
      </c>
      <c r="E242" s="28">
        <v>8695.2000000000007</v>
      </c>
      <c r="F242" s="28">
        <v>11675.714</v>
      </c>
      <c r="G242" s="28">
        <v>16.787000000000262</v>
      </c>
      <c r="H242" s="28">
        <v>6330.8543729508219</v>
      </c>
      <c r="I242" s="28">
        <v>11658.927</v>
      </c>
      <c r="J242" s="28">
        <v>11520.115</v>
      </c>
      <c r="K242" s="28">
        <v>6314.0673729508217</v>
      </c>
      <c r="L242" s="28">
        <v>6175.2553729508218</v>
      </c>
      <c r="M242" s="62">
        <v>-22.010170875883887</v>
      </c>
      <c r="N242" s="65">
        <v>100.86776789804935</v>
      </c>
      <c r="O242" s="65">
        <v>70.212283605933408</v>
      </c>
      <c r="P242" s="62">
        <v>9.3652662369840431</v>
      </c>
      <c r="Q242" s="65">
        <v>1.4388053277514246E-3</v>
      </c>
      <c r="R242" s="28">
        <v>9.3638274316562917</v>
      </c>
      <c r="S242" s="28">
        <v>1.1977514817345991E-2</v>
      </c>
      <c r="T242" s="28">
        <v>8349.1</v>
      </c>
      <c r="U242" s="28">
        <v>829.4</v>
      </c>
      <c r="V242" s="28">
        <v>244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>
      <selection activeCell="F2" sqref="F2"/>
    </sheetView>
  </sheetViews>
  <sheetFormatPr defaultColWidth="11.5703125" defaultRowHeight="15" x14ac:dyDescent="0.25"/>
  <cols>
    <col min="1" max="10" width="11.5703125" style="28"/>
    <col min="11" max="11" width="14.140625" style="28" bestFit="1" customWidth="1"/>
    <col min="12" max="16384" width="11.5703125" style="28"/>
  </cols>
  <sheetData>
    <row r="1" spans="1:13" s="45" customFormat="1" x14ac:dyDescent="0.25">
      <c r="A1" s="4" t="s">
        <v>2</v>
      </c>
      <c r="B1" s="4" t="s">
        <v>3</v>
      </c>
      <c r="C1" s="45" t="s">
        <v>76</v>
      </c>
      <c r="D1" s="45" t="s">
        <v>77</v>
      </c>
      <c r="E1" s="47" t="s">
        <v>74</v>
      </c>
      <c r="F1" s="50" t="s">
        <v>27</v>
      </c>
      <c r="G1" s="50" t="s">
        <v>80</v>
      </c>
      <c r="H1" s="53" t="s">
        <v>81</v>
      </c>
      <c r="I1" s="53" t="s">
        <v>82</v>
      </c>
      <c r="J1" s="53" t="s">
        <v>86</v>
      </c>
      <c r="K1" s="47" t="s">
        <v>75</v>
      </c>
      <c r="L1" s="46" t="s">
        <v>78</v>
      </c>
      <c r="M1" s="53" t="s">
        <v>83</v>
      </c>
    </row>
    <row r="2" spans="1:13" x14ac:dyDescent="0.25">
      <c r="A2" s="5">
        <f>IF(B2="","",1)</f>
        <v>1</v>
      </c>
      <c r="B2" s="5">
        <f t="shared" ref="B2:B62" si="0">IF(C2="","",1)</f>
        <v>1</v>
      </c>
      <c r="C2" s="28">
        <v>1947</v>
      </c>
      <c r="D2" s="28">
        <v>3</v>
      </c>
      <c r="E2" s="48">
        <v>1102.8</v>
      </c>
      <c r="F2" s="51">
        <v>1567.9659999999999</v>
      </c>
      <c r="G2" s="51">
        <v>7.3575345170017892</v>
      </c>
      <c r="H2" s="56">
        <v>-4.3805129726415259E-4</v>
      </c>
      <c r="I2" s="51">
        <v>7.3579725682990533</v>
      </c>
      <c r="J2" s="56">
        <v>-1.1888486644107132E-3</v>
      </c>
      <c r="K2" s="48">
        <v>1037.5</v>
      </c>
      <c r="L2" s="48">
        <v>6.5</v>
      </c>
      <c r="M2" s="55">
        <v>3</v>
      </c>
    </row>
    <row r="3" spans="1:13" x14ac:dyDescent="0.25">
      <c r="A3" s="5">
        <f t="shared" ref="A3:A63" si="1">IF(B3="","",A2+1)</f>
        <v>2</v>
      </c>
      <c r="B3" s="5">
        <f t="shared" si="0"/>
        <v>1</v>
      </c>
      <c r="C3" s="28">
        <v>1947</v>
      </c>
      <c r="D3" s="28">
        <v>4</v>
      </c>
      <c r="E3" s="48">
        <v>1089.7</v>
      </c>
      <c r="F3" s="51">
        <v>1590.9380000000001</v>
      </c>
      <c r="G3" s="51">
        <v>7.3720790583767082</v>
      </c>
      <c r="H3" s="56">
        <v>1.4544541374919007E-2</v>
      </c>
      <c r="I3" s="51">
        <v>7.3575345170017892</v>
      </c>
      <c r="J3" s="56">
        <v>-4.3805129726415259E-4</v>
      </c>
      <c r="K3" s="48">
        <v>1037.7</v>
      </c>
      <c r="L3" s="48">
        <v>6.4</v>
      </c>
      <c r="M3" s="55">
        <v>4</v>
      </c>
    </row>
    <row r="4" spans="1:13" x14ac:dyDescent="0.25">
      <c r="A4" s="5">
        <f t="shared" si="1"/>
        <v>3</v>
      </c>
      <c r="B4" s="5">
        <f t="shared" si="0"/>
        <v>1</v>
      </c>
      <c r="C4" s="28">
        <v>1948</v>
      </c>
      <c r="D4" s="28">
        <v>1</v>
      </c>
      <c r="E4" s="48">
        <v>1107.3</v>
      </c>
      <c r="F4" s="51">
        <v>1616.069</v>
      </c>
      <c r="G4" s="51">
        <v>7.387751936189308</v>
      </c>
      <c r="H4" s="56">
        <v>1.567287781259985E-2</v>
      </c>
      <c r="I4" s="51">
        <v>7.3720790583767082</v>
      </c>
      <c r="J4" s="56">
        <v>1.4544541374919007E-2</v>
      </c>
      <c r="K4" s="48">
        <v>1042.5999999999999</v>
      </c>
      <c r="L4" s="48">
        <v>7</v>
      </c>
      <c r="M4" s="55">
        <v>5</v>
      </c>
    </row>
    <row r="5" spans="1:13" x14ac:dyDescent="0.25">
      <c r="A5" s="5">
        <f t="shared" si="1"/>
        <v>4</v>
      </c>
      <c r="B5" s="5">
        <f t="shared" si="0"/>
        <v>1</v>
      </c>
      <c r="C5" s="28">
        <v>1948</v>
      </c>
      <c r="D5" s="28">
        <v>2</v>
      </c>
      <c r="E5" s="48">
        <v>1145.3</v>
      </c>
      <c r="F5" s="51">
        <v>1644.6369999999999</v>
      </c>
      <c r="G5" s="51">
        <v>7.4052749701555447</v>
      </c>
      <c r="H5" s="56">
        <v>1.7523033966236667E-2</v>
      </c>
      <c r="I5" s="51">
        <v>7.387751936189308</v>
      </c>
      <c r="J5" s="56">
        <v>1.567287781259985E-2</v>
      </c>
      <c r="K5" s="48">
        <v>1054.3</v>
      </c>
      <c r="L5" s="48">
        <v>6.7</v>
      </c>
      <c r="M5" s="55">
        <v>6</v>
      </c>
    </row>
    <row r="6" spans="1:13" x14ac:dyDescent="0.25">
      <c r="A6" s="5">
        <f t="shared" si="1"/>
        <v>5</v>
      </c>
      <c r="B6" s="5">
        <f t="shared" si="0"/>
        <v>1</v>
      </c>
      <c r="C6" s="28">
        <v>1948</v>
      </c>
      <c r="D6" s="28">
        <v>3</v>
      </c>
      <c r="E6" s="48">
        <v>1168.4000000000001</v>
      </c>
      <c r="F6" s="51">
        <v>1654.0609999999999</v>
      </c>
      <c r="G6" s="51">
        <v>7.410988755193781</v>
      </c>
      <c r="H6" s="56">
        <v>5.7137850382362743E-3</v>
      </c>
      <c r="I6" s="51">
        <v>7.4052749701555447</v>
      </c>
      <c r="J6" s="56">
        <v>1.7523033966236667E-2</v>
      </c>
      <c r="K6" s="48">
        <v>1056.0999999999999</v>
      </c>
      <c r="L6" s="48">
        <v>7.1</v>
      </c>
      <c r="M6" s="55">
        <v>7</v>
      </c>
    </row>
    <row r="7" spans="1:13" x14ac:dyDescent="0.25">
      <c r="A7" s="5">
        <f t="shared" si="1"/>
        <v>6</v>
      </c>
      <c r="B7" s="5">
        <f t="shared" si="0"/>
        <v>1</v>
      </c>
      <c r="C7" s="28">
        <v>1948</v>
      </c>
      <c r="D7" s="28">
        <v>4</v>
      </c>
      <c r="E7" s="48">
        <v>1171.9000000000001</v>
      </c>
      <c r="F7" s="51">
        <v>1657.9880000000001</v>
      </c>
      <c r="G7" s="51">
        <v>7.4133600980333432</v>
      </c>
      <c r="H7" s="56">
        <v>2.371342839562196E-3</v>
      </c>
      <c r="I7" s="51">
        <v>7.410988755193781</v>
      </c>
      <c r="J7" s="56">
        <v>5.7137850382362743E-3</v>
      </c>
      <c r="K7" s="48">
        <v>1064.8</v>
      </c>
      <c r="L7" s="48">
        <v>7.4</v>
      </c>
      <c r="M7" s="55">
        <v>8</v>
      </c>
    </row>
    <row r="8" spans="1:13" x14ac:dyDescent="0.25">
      <c r="A8" s="5">
        <f t="shared" si="1"/>
        <v>7</v>
      </c>
      <c r="B8" s="5">
        <f t="shared" si="0"/>
        <v>1</v>
      </c>
      <c r="C8" s="28">
        <v>1949</v>
      </c>
      <c r="D8" s="28">
        <v>1</v>
      </c>
      <c r="E8" s="48">
        <v>1147.5999999999999</v>
      </c>
      <c r="F8" s="51">
        <v>1633.249</v>
      </c>
      <c r="G8" s="51">
        <v>7.3983265614445362</v>
      </c>
      <c r="H8" s="56">
        <v>-1.5033536588807017E-2</v>
      </c>
      <c r="I8" s="51">
        <v>7.4133600980333432</v>
      </c>
      <c r="J8" s="56">
        <v>2.371342839562196E-3</v>
      </c>
      <c r="K8" s="48">
        <v>1066.0999999999999</v>
      </c>
      <c r="L8" s="48">
        <v>7.2</v>
      </c>
      <c r="M8" s="55">
        <v>9</v>
      </c>
    </row>
    <row r="9" spans="1:13" x14ac:dyDescent="0.25">
      <c r="A9" s="5">
        <f t="shared" si="1"/>
        <v>8</v>
      </c>
      <c r="B9" s="5">
        <f t="shared" si="0"/>
        <v>1</v>
      </c>
      <c r="C9" s="28">
        <v>1949</v>
      </c>
      <c r="D9" s="28">
        <v>2</v>
      </c>
      <c r="E9" s="48">
        <v>1151.4000000000001</v>
      </c>
      <c r="F9" s="51">
        <v>1628.4390000000001</v>
      </c>
      <c r="G9" s="51">
        <v>7.3953771662314916</v>
      </c>
      <c r="H9" s="56">
        <v>-2.9493952130446033E-3</v>
      </c>
      <c r="I9" s="51">
        <v>7.3983265614445362</v>
      </c>
      <c r="J9" s="56">
        <v>-1.5033536588807017E-2</v>
      </c>
      <c r="K9" s="48">
        <v>1082.5999999999999</v>
      </c>
      <c r="L9" s="48">
        <v>7.2</v>
      </c>
      <c r="M9" s="55">
        <v>10</v>
      </c>
    </row>
    <row r="10" spans="1:13" x14ac:dyDescent="0.25">
      <c r="A10" s="5">
        <f t="shared" si="1"/>
        <v>9</v>
      </c>
      <c r="B10" s="5">
        <f t="shared" si="0"/>
        <v>1</v>
      </c>
      <c r="C10" s="28">
        <v>1949</v>
      </c>
      <c r="D10" s="28">
        <v>3</v>
      </c>
      <c r="E10" s="48">
        <v>1158.0999999999999</v>
      </c>
      <c r="F10" s="51">
        <v>1646.6980000000001</v>
      </c>
      <c r="G10" s="51">
        <v>7.4065273496729027</v>
      </c>
      <c r="H10" s="56">
        <v>1.1150183441411166E-2</v>
      </c>
      <c r="I10" s="51">
        <v>7.3953771662314916</v>
      </c>
      <c r="J10" s="56">
        <v>-2.9493952130446033E-3</v>
      </c>
      <c r="K10" s="48">
        <v>1085</v>
      </c>
      <c r="L10" s="48">
        <v>7.1</v>
      </c>
      <c r="M10" s="55">
        <v>11</v>
      </c>
    </row>
    <row r="11" spans="1:13" x14ac:dyDescent="0.25">
      <c r="A11" s="5">
        <f t="shared" si="1"/>
        <v>10</v>
      </c>
      <c r="B11" s="5">
        <f t="shared" si="0"/>
        <v>1</v>
      </c>
      <c r="C11" s="28">
        <v>1949</v>
      </c>
      <c r="D11" s="28">
        <v>4</v>
      </c>
      <c r="E11" s="48">
        <v>1165.7</v>
      </c>
      <c r="F11" s="51">
        <v>1629.9110000000001</v>
      </c>
      <c r="G11" s="51">
        <v>7.3962806910831134</v>
      </c>
      <c r="H11" s="56">
        <v>-1.0246658589789348E-2</v>
      </c>
      <c r="I11" s="51">
        <v>7.4065273496729027</v>
      </c>
      <c r="J11" s="56">
        <v>1.1150183441411166E-2</v>
      </c>
      <c r="K11" s="48">
        <v>1100.2</v>
      </c>
      <c r="L11" s="48">
        <v>7.4</v>
      </c>
      <c r="M11" s="55">
        <v>12</v>
      </c>
    </row>
    <row r="12" spans="1:13" x14ac:dyDescent="0.25">
      <c r="A12" s="5">
        <f t="shared" si="1"/>
        <v>11</v>
      </c>
      <c r="B12" s="5">
        <f t="shared" si="0"/>
        <v>1</v>
      </c>
      <c r="C12" s="28">
        <v>1950</v>
      </c>
      <c r="D12" s="28">
        <v>1</v>
      </c>
      <c r="E12" s="48">
        <v>1252.8</v>
      </c>
      <c r="F12" s="51">
        <v>1696.7650000000001</v>
      </c>
      <c r="G12" s="51">
        <v>7.4364787759750257</v>
      </c>
      <c r="H12" s="56">
        <v>4.0198084891912345E-2</v>
      </c>
      <c r="I12" s="51">
        <v>7.3962806910831134</v>
      </c>
      <c r="J12" s="56">
        <v>-1.0246658589789348E-2</v>
      </c>
      <c r="K12" s="48">
        <v>1118.9000000000001</v>
      </c>
      <c r="L12" s="48">
        <v>8.3000000000000007</v>
      </c>
      <c r="M12" s="55">
        <v>13</v>
      </c>
    </row>
    <row r="13" spans="1:13" x14ac:dyDescent="0.25">
      <c r="A13" s="5">
        <f t="shared" si="1"/>
        <v>12</v>
      </c>
      <c r="B13" s="5">
        <f t="shared" si="0"/>
        <v>1</v>
      </c>
      <c r="C13" s="28">
        <v>1950</v>
      </c>
      <c r="D13" s="28">
        <v>2</v>
      </c>
      <c r="E13" s="48">
        <v>1245.4000000000001</v>
      </c>
      <c r="F13" s="51">
        <v>1747.3219999999999</v>
      </c>
      <c r="G13" s="51">
        <v>7.4658396091201897</v>
      </c>
      <c r="H13" s="56">
        <v>2.9360833145164023E-2</v>
      </c>
      <c r="I13" s="51">
        <v>7.4364787759750257</v>
      </c>
      <c r="J13" s="56">
        <v>4.0198084891912345E-2</v>
      </c>
      <c r="K13" s="48">
        <v>1136.8</v>
      </c>
      <c r="L13" s="48">
        <v>8.4</v>
      </c>
      <c r="M13" s="55">
        <v>14</v>
      </c>
    </row>
    <row r="14" spans="1:13" x14ac:dyDescent="0.25">
      <c r="A14" s="5">
        <f t="shared" si="1"/>
        <v>13</v>
      </c>
      <c r="B14" s="5">
        <f t="shared" si="0"/>
        <v>1</v>
      </c>
      <c r="C14" s="28">
        <v>1950</v>
      </c>
      <c r="D14" s="28">
        <v>3</v>
      </c>
      <c r="E14" s="48">
        <v>1264.8</v>
      </c>
      <c r="F14" s="51">
        <v>1815.845</v>
      </c>
      <c r="G14" s="51">
        <v>7.5043062030956058</v>
      </c>
      <c r="H14" s="56">
        <v>3.8466593975416075E-2</v>
      </c>
      <c r="I14" s="51">
        <v>7.4658396091201897</v>
      </c>
      <c r="J14" s="56">
        <v>2.9360833145164023E-2</v>
      </c>
      <c r="K14" s="48">
        <v>1195.3</v>
      </c>
      <c r="L14" s="48">
        <v>9.1999999999999993</v>
      </c>
      <c r="M14" s="55">
        <v>15</v>
      </c>
    </row>
    <row r="15" spans="1:13" x14ac:dyDescent="0.25">
      <c r="A15" s="5">
        <f t="shared" si="1"/>
        <v>14</v>
      </c>
      <c r="B15" s="5">
        <f t="shared" si="0"/>
        <v>1</v>
      </c>
      <c r="C15" s="28">
        <v>1950</v>
      </c>
      <c r="D15" s="28">
        <v>4</v>
      </c>
      <c r="E15" s="48">
        <v>1277.4000000000001</v>
      </c>
      <c r="F15" s="51">
        <v>1848.9280000000001</v>
      </c>
      <c r="G15" s="51">
        <v>7.5223612906613946</v>
      </c>
      <c r="H15" s="56">
        <v>1.8055087565788774E-2</v>
      </c>
      <c r="I15" s="51">
        <v>7.5043062030956058</v>
      </c>
      <c r="J15" s="56">
        <v>3.8466593975416075E-2</v>
      </c>
      <c r="K15" s="48">
        <v>1160.0999999999999</v>
      </c>
      <c r="L15" s="48">
        <v>9.5</v>
      </c>
      <c r="M15" s="55">
        <v>16</v>
      </c>
    </row>
    <row r="16" spans="1:13" x14ac:dyDescent="0.25">
      <c r="A16" s="5">
        <f t="shared" si="1"/>
        <v>15</v>
      </c>
      <c r="B16" s="5">
        <f t="shared" si="0"/>
        <v>1</v>
      </c>
      <c r="C16" s="28">
        <v>1951</v>
      </c>
      <c r="D16" s="28">
        <v>1</v>
      </c>
      <c r="E16" s="48">
        <v>1276.9000000000001</v>
      </c>
      <c r="F16" s="51">
        <v>1871.3109999999999</v>
      </c>
      <c r="G16" s="51">
        <v>7.5343945337329119</v>
      </c>
      <c r="H16" s="56">
        <v>1.2033243071517319E-2</v>
      </c>
      <c r="I16" s="51">
        <v>7.5223612906613946</v>
      </c>
      <c r="J16" s="56">
        <v>1.8055087565788774E-2</v>
      </c>
      <c r="K16" s="48">
        <v>1187.4000000000001</v>
      </c>
      <c r="L16" s="48">
        <v>8.4</v>
      </c>
      <c r="M16" s="55">
        <v>17</v>
      </c>
    </row>
    <row r="17" spans="1:13" x14ac:dyDescent="0.25">
      <c r="A17" s="5">
        <f t="shared" si="1"/>
        <v>16</v>
      </c>
      <c r="B17" s="5">
        <f t="shared" si="0"/>
        <v>1</v>
      </c>
      <c r="C17" s="28">
        <v>1951</v>
      </c>
      <c r="D17" s="28">
        <v>2</v>
      </c>
      <c r="E17" s="48">
        <v>1297.5</v>
      </c>
      <c r="F17" s="51">
        <v>1903.1179999999999</v>
      </c>
      <c r="G17" s="51">
        <v>7.5512488727305778</v>
      </c>
      <c r="H17" s="56">
        <v>1.6854338997665863E-2</v>
      </c>
      <c r="I17" s="51">
        <v>7.5343945337329119</v>
      </c>
      <c r="J17" s="56">
        <v>1.2033243071517319E-2</v>
      </c>
      <c r="K17" s="48">
        <v>1154.5</v>
      </c>
      <c r="L17" s="48">
        <v>8.6</v>
      </c>
      <c r="M17" s="55">
        <v>18</v>
      </c>
    </row>
    <row r="18" spans="1:13" x14ac:dyDescent="0.25">
      <c r="A18" s="5">
        <f t="shared" si="1"/>
        <v>17</v>
      </c>
      <c r="B18" s="5">
        <f t="shared" si="0"/>
        <v>1</v>
      </c>
      <c r="C18" s="28">
        <v>1951</v>
      </c>
      <c r="D18" s="28">
        <v>3</v>
      </c>
      <c r="E18" s="48">
        <v>1305.9000000000001</v>
      </c>
      <c r="F18" s="51">
        <v>1941.1089999999999</v>
      </c>
      <c r="G18" s="51">
        <v>7.5710147382125852</v>
      </c>
      <c r="H18" s="56">
        <v>1.9765865482007428E-2</v>
      </c>
      <c r="I18" s="51">
        <v>7.5512488727305778</v>
      </c>
      <c r="J18" s="56">
        <v>1.6854338997665863E-2</v>
      </c>
      <c r="K18" s="48">
        <v>1167.9000000000001</v>
      </c>
      <c r="L18" s="48">
        <v>8.6</v>
      </c>
      <c r="M18" s="55">
        <v>19</v>
      </c>
    </row>
    <row r="19" spans="1:13" x14ac:dyDescent="0.25">
      <c r="A19" s="5">
        <f t="shared" si="1"/>
        <v>18</v>
      </c>
      <c r="B19" s="5">
        <f t="shared" si="0"/>
        <v>1</v>
      </c>
      <c r="C19" s="28">
        <v>1951</v>
      </c>
      <c r="D19" s="28">
        <v>4</v>
      </c>
      <c r="E19" s="48">
        <v>1308.5</v>
      </c>
      <c r="F19" s="51">
        <v>1944.4469999999999</v>
      </c>
      <c r="G19" s="51">
        <v>7.572732896860237</v>
      </c>
      <c r="H19" s="56">
        <v>1.7181586476517907E-3</v>
      </c>
      <c r="I19" s="51">
        <v>7.5710147382125852</v>
      </c>
      <c r="J19" s="56">
        <v>1.9765865482007428E-2</v>
      </c>
      <c r="K19" s="48">
        <v>1174.9000000000001</v>
      </c>
      <c r="L19" s="48">
        <v>8.6999999999999993</v>
      </c>
      <c r="M19" s="55">
        <v>20</v>
      </c>
    </row>
    <row r="20" spans="1:13" x14ac:dyDescent="0.25">
      <c r="A20" s="5">
        <f t="shared" si="1"/>
        <v>19</v>
      </c>
      <c r="B20" s="5">
        <f t="shared" si="0"/>
        <v>1</v>
      </c>
      <c r="C20" s="28">
        <v>1952</v>
      </c>
      <c r="D20" s="28">
        <v>1</v>
      </c>
      <c r="E20" s="48">
        <v>1308.0999999999999</v>
      </c>
      <c r="F20" s="51">
        <v>1964.67</v>
      </c>
      <c r="G20" s="51">
        <v>7.5830795712687422</v>
      </c>
      <c r="H20" s="56">
        <v>1.034667440850523E-2</v>
      </c>
      <c r="I20" s="51">
        <v>7.572732896860237</v>
      </c>
      <c r="J20" s="56">
        <v>1.7181586476517907E-3</v>
      </c>
      <c r="K20" s="48">
        <v>1178.0999999999999</v>
      </c>
      <c r="L20" s="48">
        <v>8.1999999999999993</v>
      </c>
      <c r="M20" s="55">
        <v>21</v>
      </c>
    </row>
    <row r="21" spans="1:13" x14ac:dyDescent="0.25">
      <c r="A21" s="5">
        <f t="shared" si="1"/>
        <v>20</v>
      </c>
      <c r="B21" s="5">
        <f t="shared" si="0"/>
        <v>1</v>
      </c>
      <c r="C21" s="28">
        <v>1952</v>
      </c>
      <c r="D21" s="28">
        <v>2</v>
      </c>
      <c r="E21" s="48">
        <v>1323.9</v>
      </c>
      <c r="F21" s="51">
        <v>1966.0440000000001</v>
      </c>
      <c r="G21" s="51">
        <v>7.5837786809246284</v>
      </c>
      <c r="H21" s="56">
        <v>6.9910965588615426E-4</v>
      </c>
      <c r="I21" s="51">
        <v>7.5830795712687422</v>
      </c>
      <c r="J21" s="56">
        <v>1.034667440850523E-2</v>
      </c>
      <c r="K21" s="48">
        <v>1200.7</v>
      </c>
      <c r="L21" s="48">
        <v>8.6999999999999993</v>
      </c>
      <c r="M21" s="55">
        <v>22</v>
      </c>
    </row>
    <row r="22" spans="1:13" x14ac:dyDescent="0.25">
      <c r="A22" s="5">
        <f t="shared" si="1"/>
        <v>21</v>
      </c>
      <c r="B22" s="5">
        <f t="shared" si="0"/>
        <v>1</v>
      </c>
      <c r="C22" s="28">
        <v>1952</v>
      </c>
      <c r="D22" s="28">
        <v>3</v>
      </c>
      <c r="E22" s="48">
        <v>1349.7</v>
      </c>
      <c r="F22" s="51">
        <v>1978.806</v>
      </c>
      <c r="G22" s="51">
        <v>7.5902489114896481</v>
      </c>
      <c r="H22" s="56">
        <v>6.4702305650197189E-3</v>
      </c>
      <c r="I22" s="51">
        <v>7.5837786809246284</v>
      </c>
      <c r="J22" s="56">
        <v>6.9910965588615426E-4</v>
      </c>
      <c r="K22" s="48">
        <v>1206</v>
      </c>
      <c r="L22" s="48">
        <v>8.6</v>
      </c>
      <c r="M22" s="55">
        <v>23</v>
      </c>
    </row>
    <row r="23" spans="1:13" x14ac:dyDescent="0.25">
      <c r="A23" s="5">
        <f t="shared" si="1"/>
        <v>22</v>
      </c>
      <c r="B23" s="5">
        <f t="shared" si="0"/>
        <v>1</v>
      </c>
      <c r="C23" s="28">
        <v>1952</v>
      </c>
      <c r="D23" s="28">
        <v>4</v>
      </c>
      <c r="E23" s="48">
        <v>1376</v>
      </c>
      <c r="F23" s="51">
        <v>2043.7950000000001</v>
      </c>
      <c r="G23" s="51">
        <v>7.6225636527517873</v>
      </c>
      <c r="H23" s="56">
        <v>3.2314741262139179E-2</v>
      </c>
      <c r="I23" s="51">
        <v>7.5902489114896481</v>
      </c>
      <c r="J23" s="56">
        <v>6.4702305650197189E-3</v>
      </c>
      <c r="K23" s="48">
        <v>1248.3</v>
      </c>
      <c r="L23" s="48">
        <v>8.8000000000000007</v>
      </c>
      <c r="M23" s="55">
        <v>24</v>
      </c>
    </row>
    <row r="24" spans="1:13" x14ac:dyDescent="0.25">
      <c r="A24" s="5">
        <f t="shared" si="1"/>
        <v>23</v>
      </c>
      <c r="B24" s="5">
        <f t="shared" si="0"/>
        <v>1</v>
      </c>
      <c r="C24" s="28">
        <v>1953</v>
      </c>
      <c r="D24" s="28">
        <v>1</v>
      </c>
      <c r="E24" s="48">
        <v>1395</v>
      </c>
      <c r="F24" s="51">
        <v>2082.277</v>
      </c>
      <c r="G24" s="51">
        <v>7.641217285474089</v>
      </c>
      <c r="H24" s="56">
        <v>1.8653632722301694E-2</v>
      </c>
      <c r="I24" s="51">
        <v>7.6225636527517873</v>
      </c>
      <c r="J24" s="56">
        <v>3.2314741262139179E-2</v>
      </c>
      <c r="K24" s="48">
        <v>1263.4000000000001</v>
      </c>
      <c r="L24" s="48">
        <v>8.4</v>
      </c>
      <c r="M24" s="55">
        <v>25</v>
      </c>
    </row>
    <row r="25" spans="1:13" x14ac:dyDescent="0.25">
      <c r="A25" s="5">
        <f t="shared" si="1"/>
        <v>24</v>
      </c>
      <c r="B25" s="5">
        <f t="shared" si="0"/>
        <v>1</v>
      </c>
      <c r="C25" s="28">
        <v>1953</v>
      </c>
      <c r="D25" s="28">
        <v>2</v>
      </c>
      <c r="E25" s="48">
        <v>1414.5</v>
      </c>
      <c r="F25" s="51">
        <v>2098.0830000000001</v>
      </c>
      <c r="G25" s="51">
        <v>7.6487793496608383</v>
      </c>
      <c r="H25" s="56">
        <v>7.5620641867493177E-3</v>
      </c>
      <c r="I25" s="51">
        <v>7.641217285474089</v>
      </c>
      <c r="J25" s="56">
        <v>1.8653632722301694E-2</v>
      </c>
      <c r="K25" s="48">
        <v>1271.2</v>
      </c>
      <c r="L25" s="48">
        <v>9.1999999999999993</v>
      </c>
      <c r="M25" s="55">
        <v>26</v>
      </c>
    </row>
    <row r="26" spans="1:13" x14ac:dyDescent="0.25">
      <c r="A26" s="5">
        <f t="shared" si="1"/>
        <v>25</v>
      </c>
      <c r="B26" s="5">
        <f t="shared" si="0"/>
        <v>1</v>
      </c>
      <c r="C26" s="28">
        <v>1953</v>
      </c>
      <c r="D26" s="28">
        <v>3</v>
      </c>
      <c r="E26" s="48">
        <v>1408.7</v>
      </c>
      <c r="F26" s="51">
        <v>2085.4189999999999</v>
      </c>
      <c r="G26" s="51">
        <v>7.6427250732759138</v>
      </c>
      <c r="H26" s="56">
        <v>-6.0542763849245063E-3</v>
      </c>
      <c r="I26" s="51">
        <v>7.6487793496608383</v>
      </c>
      <c r="J26" s="56">
        <v>7.5620641867493177E-3</v>
      </c>
      <c r="K26" s="48">
        <v>1268.2</v>
      </c>
      <c r="L26" s="48">
        <v>9</v>
      </c>
      <c r="M26" s="55">
        <v>27</v>
      </c>
    </row>
    <row r="27" spans="1:13" x14ac:dyDescent="0.25">
      <c r="A27" s="5">
        <f t="shared" si="1"/>
        <v>26</v>
      </c>
      <c r="B27" s="5">
        <f t="shared" si="0"/>
        <v>1</v>
      </c>
      <c r="C27" s="28">
        <v>1953</v>
      </c>
      <c r="D27" s="28">
        <v>4</v>
      </c>
      <c r="E27" s="48">
        <v>1399.8</v>
      </c>
      <c r="F27" s="51">
        <v>2052.5320000000002</v>
      </c>
      <c r="G27" s="51">
        <v>7.6268294319480452</v>
      </c>
      <c r="H27" s="56">
        <v>-1.5895641327868582E-2</v>
      </c>
      <c r="I27" s="51">
        <v>7.6427250732759138</v>
      </c>
      <c r="J27" s="56">
        <v>-6.0542763849245063E-3</v>
      </c>
      <c r="K27" s="48">
        <v>1259.7</v>
      </c>
      <c r="L27" s="48">
        <v>8.9</v>
      </c>
      <c r="M27" s="55">
        <v>28</v>
      </c>
    </row>
    <row r="28" spans="1:13" x14ac:dyDescent="0.25">
      <c r="A28" s="5">
        <f t="shared" si="1"/>
        <v>27</v>
      </c>
      <c r="B28" s="5">
        <f t="shared" si="0"/>
        <v>1</v>
      </c>
      <c r="C28" s="28">
        <v>1954</v>
      </c>
      <c r="D28" s="28">
        <v>1</v>
      </c>
      <c r="E28" s="48">
        <v>1407.5</v>
      </c>
      <c r="F28" s="51">
        <v>2042.42</v>
      </c>
      <c r="G28" s="51">
        <v>7.6218906582804253</v>
      </c>
      <c r="H28" s="56">
        <v>-4.9387736676198557E-3</v>
      </c>
      <c r="I28" s="51">
        <v>7.6268294319480452</v>
      </c>
      <c r="J28" s="56">
        <v>-1.5895641327868582E-2</v>
      </c>
      <c r="K28" s="48">
        <v>1264.3</v>
      </c>
      <c r="L28" s="48">
        <v>9.4</v>
      </c>
      <c r="M28" s="55">
        <v>29</v>
      </c>
    </row>
    <row r="29" spans="1:13" x14ac:dyDescent="0.25">
      <c r="A29" s="5">
        <f t="shared" si="1"/>
        <v>28</v>
      </c>
      <c r="B29" s="5">
        <f t="shared" si="0"/>
        <v>1</v>
      </c>
      <c r="C29" s="28">
        <v>1954</v>
      </c>
      <c r="D29" s="28">
        <v>2</v>
      </c>
      <c r="E29" s="48">
        <v>1407.4</v>
      </c>
      <c r="F29" s="51">
        <v>2044.2860000000001</v>
      </c>
      <c r="G29" s="51">
        <v>7.6228038632575776</v>
      </c>
      <c r="H29" s="56">
        <v>9.1320497715230431E-4</v>
      </c>
      <c r="I29" s="51">
        <v>7.6218906582804253</v>
      </c>
      <c r="J29" s="56">
        <v>-4.9387736676198557E-3</v>
      </c>
      <c r="K29" s="48">
        <v>1280.0999999999999</v>
      </c>
      <c r="L29" s="48">
        <v>8.9</v>
      </c>
      <c r="M29" s="55">
        <v>30</v>
      </c>
    </row>
    <row r="30" spans="1:13" x14ac:dyDescent="0.25">
      <c r="A30" s="5">
        <f t="shared" si="1"/>
        <v>29</v>
      </c>
      <c r="B30" s="5">
        <f t="shared" si="0"/>
        <v>1</v>
      </c>
      <c r="C30" s="28">
        <v>1954</v>
      </c>
      <c r="D30" s="28">
        <v>3</v>
      </c>
      <c r="E30" s="48">
        <v>1422.7</v>
      </c>
      <c r="F30" s="51">
        <v>2066.8649999999998</v>
      </c>
      <c r="G30" s="51">
        <v>7.6337882455023998</v>
      </c>
      <c r="H30" s="56">
        <v>1.0984382244822122E-2</v>
      </c>
      <c r="I30" s="51">
        <v>7.6228038632575776</v>
      </c>
      <c r="J30" s="56">
        <v>9.1320497715230431E-4</v>
      </c>
      <c r="K30" s="48">
        <v>1297.0999999999999</v>
      </c>
      <c r="L30" s="48">
        <v>9.3000000000000007</v>
      </c>
      <c r="M30" s="55">
        <v>31</v>
      </c>
    </row>
    <row r="31" spans="1:13" x14ac:dyDescent="0.25">
      <c r="A31" s="5">
        <f t="shared" si="1"/>
        <v>30</v>
      </c>
      <c r="B31" s="5">
        <f t="shared" si="0"/>
        <v>1</v>
      </c>
      <c r="C31" s="28">
        <v>1954</v>
      </c>
      <c r="D31" s="28">
        <v>4</v>
      </c>
      <c r="E31" s="48">
        <v>1450.6</v>
      </c>
      <c r="F31" s="51">
        <v>2107.8009999999999</v>
      </c>
      <c r="G31" s="51">
        <v>7.6534005029280374</v>
      </c>
      <c r="H31" s="56">
        <v>1.9612257425637658E-2</v>
      </c>
      <c r="I31" s="51">
        <v>7.6337882455023998</v>
      </c>
      <c r="J31" s="56">
        <v>1.0984382244822122E-2</v>
      </c>
      <c r="K31" s="48">
        <v>1324</v>
      </c>
      <c r="L31" s="48">
        <v>9.5</v>
      </c>
      <c r="M31" s="55">
        <v>32</v>
      </c>
    </row>
    <row r="32" spans="1:13" x14ac:dyDescent="0.25">
      <c r="A32" s="5">
        <f t="shared" si="1"/>
        <v>31</v>
      </c>
      <c r="B32" s="5">
        <f t="shared" si="0"/>
        <v>1</v>
      </c>
      <c r="C32" s="28">
        <v>1955</v>
      </c>
      <c r="D32" s="28">
        <v>1</v>
      </c>
      <c r="E32" s="48">
        <v>1471.9</v>
      </c>
      <c r="F32" s="51">
        <v>2168.4699999999998</v>
      </c>
      <c r="G32" s="51">
        <v>7.681777128731949</v>
      </c>
      <c r="H32" s="56">
        <v>2.8376625803911537E-2</v>
      </c>
      <c r="I32" s="51">
        <v>7.6534005029280374</v>
      </c>
      <c r="J32" s="56">
        <v>1.9612257425637658E-2</v>
      </c>
      <c r="K32" s="48">
        <v>1353.5</v>
      </c>
      <c r="L32" s="48">
        <v>10</v>
      </c>
      <c r="M32" s="55">
        <v>33</v>
      </c>
    </row>
    <row r="33" spans="1:13" x14ac:dyDescent="0.25">
      <c r="A33" s="5">
        <f t="shared" si="1"/>
        <v>32</v>
      </c>
      <c r="B33" s="5">
        <f t="shared" si="0"/>
        <v>1</v>
      </c>
      <c r="C33" s="28">
        <v>1955</v>
      </c>
      <c r="D33" s="28">
        <v>2</v>
      </c>
      <c r="E33" s="48">
        <v>1506.9</v>
      </c>
      <c r="F33" s="51">
        <v>2204.0079999999998</v>
      </c>
      <c r="G33" s="51">
        <v>7.6980328000302825</v>
      </c>
      <c r="H33" s="56">
        <v>1.6255671298333496E-2</v>
      </c>
      <c r="I33" s="51">
        <v>7.681777128731949</v>
      </c>
      <c r="J33" s="56">
        <v>2.8376625803911537E-2</v>
      </c>
      <c r="K33" s="48">
        <v>1379.1</v>
      </c>
      <c r="L33" s="48">
        <v>10.199999999999999</v>
      </c>
      <c r="M33" s="55">
        <v>34</v>
      </c>
    </row>
    <row r="34" spans="1:13" x14ac:dyDescent="0.25">
      <c r="A34" s="5">
        <f t="shared" si="1"/>
        <v>33</v>
      </c>
      <c r="B34" s="5">
        <f t="shared" si="0"/>
        <v>1</v>
      </c>
      <c r="C34" s="28">
        <v>1955</v>
      </c>
      <c r="D34" s="28">
        <v>3</v>
      </c>
      <c r="E34" s="48">
        <v>1535.3</v>
      </c>
      <c r="F34" s="51">
        <v>2233.36</v>
      </c>
      <c r="G34" s="51">
        <v>7.7112624569381705</v>
      </c>
      <c r="H34" s="56">
        <v>1.3229656907888021E-2</v>
      </c>
      <c r="I34" s="51">
        <v>7.6980328000302825</v>
      </c>
      <c r="J34" s="56">
        <v>1.6255671298333496E-2</v>
      </c>
      <c r="K34" s="48">
        <v>1396.1</v>
      </c>
      <c r="L34" s="48">
        <v>10.8</v>
      </c>
      <c r="M34" s="55">
        <v>35</v>
      </c>
    </row>
    <row r="35" spans="1:13" x14ac:dyDescent="0.25">
      <c r="A35" s="5">
        <f t="shared" si="1"/>
        <v>34</v>
      </c>
      <c r="B35" s="5">
        <f t="shared" si="0"/>
        <v>1</v>
      </c>
      <c r="C35" s="28">
        <v>1955</v>
      </c>
      <c r="D35" s="28">
        <v>4</v>
      </c>
      <c r="E35" s="48">
        <v>1552.7</v>
      </c>
      <c r="F35" s="51">
        <v>2245.337</v>
      </c>
      <c r="G35" s="51">
        <v>7.7166109002693464</v>
      </c>
      <c r="H35" s="56">
        <v>5.3484433311759005E-3</v>
      </c>
      <c r="I35" s="51">
        <v>7.7112624569381705</v>
      </c>
      <c r="J35" s="56">
        <v>1.3229656907888021E-2</v>
      </c>
      <c r="K35" s="48">
        <v>1413.3</v>
      </c>
      <c r="L35" s="48">
        <v>10.9</v>
      </c>
      <c r="M35" s="55">
        <v>36</v>
      </c>
    </row>
    <row r="36" spans="1:13" x14ac:dyDescent="0.25">
      <c r="A36" s="5">
        <f t="shared" si="1"/>
        <v>35</v>
      </c>
      <c r="B36" s="5">
        <f t="shared" si="0"/>
        <v>1</v>
      </c>
      <c r="C36" s="28">
        <v>1956</v>
      </c>
      <c r="D36" s="28">
        <v>1</v>
      </c>
      <c r="E36" s="48">
        <v>1568.4</v>
      </c>
      <c r="F36" s="51">
        <v>2234.8330000000001</v>
      </c>
      <c r="G36" s="51">
        <v>7.7119217838980223</v>
      </c>
      <c r="H36" s="56">
        <v>-4.6891163713240758E-3</v>
      </c>
      <c r="I36" s="51">
        <v>7.7166109002693464</v>
      </c>
      <c r="J36" s="56">
        <v>5.3484433311759005E-3</v>
      </c>
      <c r="K36" s="48">
        <v>1415.5</v>
      </c>
      <c r="L36" s="48">
        <v>11.2</v>
      </c>
      <c r="M36" s="55">
        <v>37</v>
      </c>
    </row>
    <row r="37" spans="1:13" x14ac:dyDescent="0.25">
      <c r="A37" s="5">
        <f t="shared" si="1"/>
        <v>36</v>
      </c>
      <c r="B37" s="5">
        <f t="shared" si="0"/>
        <v>1</v>
      </c>
      <c r="C37" s="28">
        <v>1956</v>
      </c>
      <c r="D37" s="28">
        <v>2</v>
      </c>
      <c r="E37" s="48">
        <v>1583.9</v>
      </c>
      <c r="F37" s="51">
        <v>2252.5039999999999</v>
      </c>
      <c r="G37" s="51">
        <v>7.7197977652855778</v>
      </c>
      <c r="H37" s="56">
        <v>7.8759813875555196E-3</v>
      </c>
      <c r="I37" s="51">
        <v>7.7119217838980223</v>
      </c>
      <c r="J37" s="56">
        <v>-4.6891163713240758E-3</v>
      </c>
      <c r="K37" s="48">
        <v>1420.2</v>
      </c>
      <c r="L37" s="48">
        <v>11.2</v>
      </c>
      <c r="M37" s="55">
        <v>38</v>
      </c>
    </row>
    <row r="38" spans="1:13" x14ac:dyDescent="0.25">
      <c r="A38" s="5">
        <f t="shared" si="1"/>
        <v>37</v>
      </c>
      <c r="B38" s="5">
        <f t="shared" si="0"/>
        <v>1</v>
      </c>
      <c r="C38" s="28">
        <v>1956</v>
      </c>
      <c r="D38" s="28">
        <v>3</v>
      </c>
      <c r="E38" s="48">
        <v>1590.6</v>
      </c>
      <c r="F38" s="51">
        <v>2249.7550000000001</v>
      </c>
      <c r="G38" s="51">
        <v>7.7185766003807519</v>
      </c>
      <c r="H38" s="56">
        <v>-1.2211649048259332E-3</v>
      </c>
      <c r="I38" s="51">
        <v>7.7197977652855778</v>
      </c>
      <c r="J38" s="56">
        <v>7.8759813875555196E-3</v>
      </c>
      <c r="K38" s="48">
        <v>1423.4</v>
      </c>
      <c r="L38" s="48">
        <v>11.2</v>
      </c>
      <c r="M38" s="55">
        <v>39</v>
      </c>
    </row>
    <row r="39" spans="1:13" x14ac:dyDescent="0.25">
      <c r="A39" s="5">
        <f t="shared" si="1"/>
        <v>38</v>
      </c>
      <c r="B39" s="5">
        <f t="shared" si="0"/>
        <v>1</v>
      </c>
      <c r="C39" s="28">
        <v>1956</v>
      </c>
      <c r="D39" s="28">
        <v>4</v>
      </c>
      <c r="E39" s="48">
        <v>1615.9</v>
      </c>
      <c r="F39" s="51">
        <v>2286.4699999999998</v>
      </c>
      <c r="G39" s="51">
        <v>7.7347644225222041</v>
      </c>
      <c r="H39" s="56">
        <v>1.6187822141452202E-2</v>
      </c>
      <c r="I39" s="51">
        <v>7.7185766003807519</v>
      </c>
      <c r="J39" s="56">
        <v>-1.2211649048259332E-3</v>
      </c>
      <c r="K39" s="48">
        <v>1442.8</v>
      </c>
      <c r="L39" s="48">
        <v>11.6</v>
      </c>
      <c r="M39" s="55">
        <v>40</v>
      </c>
    </row>
    <row r="40" spans="1:13" x14ac:dyDescent="0.25">
      <c r="A40" s="5">
        <f t="shared" si="1"/>
        <v>39</v>
      </c>
      <c r="B40" s="5">
        <f t="shared" si="0"/>
        <v>1</v>
      </c>
      <c r="C40" s="28">
        <v>1957</v>
      </c>
      <c r="D40" s="28">
        <v>1</v>
      </c>
      <c r="E40" s="48">
        <v>1618.9</v>
      </c>
      <c r="F40" s="51">
        <v>2300.3119999999999</v>
      </c>
      <c r="G40" s="51">
        <v>7.7408000448912295</v>
      </c>
      <c r="H40" s="56">
        <v>6.0356223690254396E-3</v>
      </c>
      <c r="I40" s="51">
        <v>7.7347644225222041</v>
      </c>
      <c r="J40" s="56">
        <v>1.6187822141452202E-2</v>
      </c>
      <c r="K40" s="48">
        <v>1452.7</v>
      </c>
      <c r="L40" s="48">
        <v>11.6</v>
      </c>
      <c r="M40" s="55">
        <v>41</v>
      </c>
    </row>
    <row r="41" spans="1:13" x14ac:dyDescent="0.25">
      <c r="A41" s="5">
        <f t="shared" si="1"/>
        <v>40</v>
      </c>
      <c r="B41" s="5">
        <f t="shared" si="0"/>
        <v>1</v>
      </c>
      <c r="C41" s="28">
        <v>1957</v>
      </c>
      <c r="D41" s="28">
        <v>2</v>
      </c>
      <c r="E41" s="48">
        <v>1629.5</v>
      </c>
      <c r="F41" s="51">
        <v>2294.6179999999999</v>
      </c>
      <c r="G41" s="51">
        <v>7.7383216598387632</v>
      </c>
      <c r="H41" s="56">
        <v>-2.4783850524663364E-3</v>
      </c>
      <c r="I41" s="51">
        <v>7.7408000448912295</v>
      </c>
      <c r="J41" s="56">
        <v>6.0356223690254396E-3</v>
      </c>
      <c r="K41" s="48">
        <v>1455.1</v>
      </c>
      <c r="L41" s="48">
        <v>11.8</v>
      </c>
      <c r="M41" s="55">
        <v>42</v>
      </c>
    </row>
    <row r="42" spans="1:13" x14ac:dyDescent="0.25">
      <c r="A42" s="5">
        <f t="shared" si="1"/>
        <v>41</v>
      </c>
      <c r="B42" s="5">
        <f t="shared" si="0"/>
        <v>1</v>
      </c>
      <c r="C42" s="28">
        <v>1957</v>
      </c>
      <c r="D42" s="28">
        <v>3</v>
      </c>
      <c r="E42" s="48">
        <v>1637.5</v>
      </c>
      <c r="F42" s="51">
        <v>2317.0010000000002</v>
      </c>
      <c r="G42" s="51">
        <v>7.7480289560248599</v>
      </c>
      <c r="H42" s="56">
        <v>9.70729618609667E-3</v>
      </c>
      <c r="I42" s="51">
        <v>7.7383216598387632</v>
      </c>
      <c r="J42" s="56">
        <v>-2.4783850524663364E-3</v>
      </c>
      <c r="K42" s="48">
        <v>1467</v>
      </c>
      <c r="L42" s="48">
        <v>11.9</v>
      </c>
      <c r="M42" s="55">
        <v>43</v>
      </c>
    </row>
    <row r="43" spans="1:13" x14ac:dyDescent="0.25">
      <c r="A43" s="5">
        <f t="shared" si="1"/>
        <v>42</v>
      </c>
      <c r="B43" s="5">
        <f t="shared" si="0"/>
        <v>1</v>
      </c>
      <c r="C43" s="28">
        <v>1957</v>
      </c>
      <c r="D43" s="28">
        <v>4</v>
      </c>
      <c r="E43" s="48">
        <v>1628.2</v>
      </c>
      <c r="F43" s="51">
        <v>2292.4589999999998</v>
      </c>
      <c r="G43" s="51">
        <v>7.7373803195650215</v>
      </c>
      <c r="H43" s="56">
        <v>-1.0648636459838379E-2</v>
      </c>
      <c r="I43" s="51">
        <v>7.7480289560248599</v>
      </c>
      <c r="J43" s="56">
        <v>9.70729618609667E-3</v>
      </c>
      <c r="K43" s="48">
        <v>1467.8</v>
      </c>
      <c r="L43" s="48">
        <v>11.7</v>
      </c>
      <c r="M43" s="55">
        <v>44</v>
      </c>
    </row>
    <row r="44" spans="1:13" x14ac:dyDescent="0.25">
      <c r="A44" s="5">
        <f t="shared" si="1"/>
        <v>43</v>
      </c>
      <c r="B44" s="5">
        <f t="shared" si="0"/>
        <v>1</v>
      </c>
      <c r="C44" s="28">
        <v>1958</v>
      </c>
      <c r="D44" s="28">
        <v>1</v>
      </c>
      <c r="E44" s="48">
        <v>1613.2</v>
      </c>
      <c r="F44" s="51">
        <v>2230.2190000000001</v>
      </c>
      <c r="G44" s="51">
        <v>7.7098550659102703</v>
      </c>
      <c r="H44" s="56">
        <v>-2.7525253654751225E-2</v>
      </c>
      <c r="I44" s="51">
        <v>7.7373803195650215</v>
      </c>
      <c r="J44" s="56">
        <v>-1.0648636459838379E-2</v>
      </c>
      <c r="K44" s="48">
        <v>1447.3</v>
      </c>
      <c r="L44" s="48">
        <v>11.6</v>
      </c>
      <c r="M44" s="55">
        <v>45</v>
      </c>
    </row>
    <row r="45" spans="1:13" x14ac:dyDescent="0.25">
      <c r="A45" s="5">
        <f t="shared" si="1"/>
        <v>44</v>
      </c>
      <c r="B45" s="5">
        <f t="shared" si="0"/>
        <v>1</v>
      </c>
      <c r="C45" s="28">
        <v>1958</v>
      </c>
      <c r="D45" s="28">
        <v>2</v>
      </c>
      <c r="E45" s="48">
        <v>1623.7</v>
      </c>
      <c r="F45" s="51">
        <v>2243.3739999999998</v>
      </c>
      <c r="G45" s="51">
        <v>7.7157362615923901</v>
      </c>
      <c r="H45" s="56">
        <v>5.8811956821198663E-3</v>
      </c>
      <c r="I45" s="51">
        <v>7.7098550659102703</v>
      </c>
      <c r="J45" s="56">
        <v>-2.7525253654751225E-2</v>
      </c>
      <c r="K45" s="48">
        <v>1458.9</v>
      </c>
      <c r="L45" s="48">
        <v>11.7</v>
      </c>
      <c r="M45" s="55">
        <v>46</v>
      </c>
    </row>
    <row r="46" spans="1:13" x14ac:dyDescent="0.25">
      <c r="A46" s="5">
        <f t="shared" si="1"/>
        <v>45</v>
      </c>
      <c r="B46" s="5">
        <f t="shared" si="0"/>
        <v>1</v>
      </c>
      <c r="C46" s="28">
        <v>1958</v>
      </c>
      <c r="D46" s="28">
        <v>3</v>
      </c>
      <c r="E46" s="48">
        <v>1656.8</v>
      </c>
      <c r="F46" s="51">
        <v>2295.2069999999999</v>
      </c>
      <c r="G46" s="51">
        <v>7.7385783145056548</v>
      </c>
      <c r="H46" s="56">
        <v>2.2842052913264688E-2</v>
      </c>
      <c r="I46" s="51">
        <v>7.7157362615923901</v>
      </c>
      <c r="J46" s="56">
        <v>5.8811956821198663E-3</v>
      </c>
      <c r="K46" s="48">
        <v>1482.2</v>
      </c>
      <c r="L46" s="48">
        <v>11.7</v>
      </c>
      <c r="M46" s="55">
        <v>47</v>
      </c>
    </row>
    <row r="47" spans="1:13" x14ac:dyDescent="0.25">
      <c r="A47" s="5">
        <f t="shared" si="1"/>
        <v>46</v>
      </c>
      <c r="B47" s="5">
        <f t="shared" si="0"/>
        <v>1</v>
      </c>
      <c r="C47" s="28">
        <v>1958</v>
      </c>
      <c r="D47" s="28">
        <v>4</v>
      </c>
      <c r="E47" s="48">
        <v>1677.1</v>
      </c>
      <c r="F47" s="51">
        <v>2348.0230000000001</v>
      </c>
      <c r="G47" s="51">
        <v>7.7613289764707094</v>
      </c>
      <c r="H47" s="56">
        <v>2.2750661965054597E-2</v>
      </c>
      <c r="I47" s="51">
        <v>7.7385783145056548</v>
      </c>
      <c r="J47" s="56">
        <v>2.2842052913264688E-2</v>
      </c>
      <c r="K47" s="48">
        <v>1500.9</v>
      </c>
      <c r="L47" s="48">
        <v>11.4</v>
      </c>
      <c r="M47" s="55">
        <v>48</v>
      </c>
    </row>
    <row r="48" spans="1:13" x14ac:dyDescent="0.25">
      <c r="A48" s="5">
        <f t="shared" si="1"/>
        <v>47</v>
      </c>
      <c r="B48" s="5">
        <f t="shared" si="0"/>
        <v>1</v>
      </c>
      <c r="C48" s="28">
        <v>1959</v>
      </c>
      <c r="D48" s="28">
        <v>1</v>
      </c>
      <c r="E48" s="48">
        <v>1688.6</v>
      </c>
      <c r="F48" s="51">
        <v>2392.886</v>
      </c>
      <c r="G48" s="51">
        <v>7.7802554478266739</v>
      </c>
      <c r="H48" s="56">
        <v>1.892647135596448E-2</v>
      </c>
      <c r="I48" s="51">
        <v>7.7613289764707094</v>
      </c>
      <c r="J48" s="56">
        <v>2.2750661965054597E-2</v>
      </c>
      <c r="K48" s="48">
        <v>1525.9</v>
      </c>
      <c r="L48" s="48">
        <v>12.1</v>
      </c>
      <c r="M48" s="55">
        <v>49</v>
      </c>
    </row>
    <row r="49" spans="1:13" x14ac:dyDescent="0.25">
      <c r="A49" s="5">
        <f t="shared" si="1"/>
        <v>48</v>
      </c>
      <c r="B49" s="5">
        <f t="shared" si="0"/>
        <v>1</v>
      </c>
      <c r="C49" s="28">
        <v>1959</v>
      </c>
      <c r="D49" s="28">
        <v>2</v>
      </c>
      <c r="E49" s="48">
        <v>1721</v>
      </c>
      <c r="F49" s="51">
        <v>2455.8130000000001</v>
      </c>
      <c r="G49" s="51">
        <v>7.8062131463030848</v>
      </c>
      <c r="H49" s="56">
        <v>2.595769847641094E-2</v>
      </c>
      <c r="I49" s="51">
        <v>7.7802554478266739</v>
      </c>
      <c r="J49" s="56">
        <v>1.892647135596448E-2</v>
      </c>
      <c r="K49" s="48">
        <v>1551.7</v>
      </c>
      <c r="L49" s="48">
        <v>12.5</v>
      </c>
      <c r="M49" s="55">
        <v>50</v>
      </c>
    </row>
    <row r="50" spans="1:13" x14ac:dyDescent="0.25">
      <c r="A50" s="5">
        <f t="shared" si="1"/>
        <v>49</v>
      </c>
      <c r="B50" s="5">
        <f t="shared" si="0"/>
        <v>1</v>
      </c>
      <c r="C50" s="28">
        <v>1959</v>
      </c>
      <c r="D50" s="28">
        <v>3</v>
      </c>
      <c r="E50" s="48">
        <v>1719.5</v>
      </c>
      <c r="F50" s="51">
        <v>2453.9479999999999</v>
      </c>
      <c r="G50" s="51">
        <v>7.8054534351522973</v>
      </c>
      <c r="H50" s="56">
        <v>-7.5971115078754536E-4</v>
      </c>
      <c r="I50" s="51">
        <v>7.8062131463030848</v>
      </c>
      <c r="J50" s="56">
        <v>2.595769847641094E-2</v>
      </c>
      <c r="K50" s="48">
        <v>1569.2</v>
      </c>
      <c r="L50" s="48">
        <v>12.8</v>
      </c>
      <c r="M50" s="55">
        <v>51</v>
      </c>
    </row>
    <row r="51" spans="1:13" x14ac:dyDescent="0.25">
      <c r="A51" s="5">
        <f t="shared" si="1"/>
        <v>50</v>
      </c>
      <c r="B51" s="5">
        <f t="shared" si="0"/>
        <v>1</v>
      </c>
      <c r="C51" s="28">
        <v>1959</v>
      </c>
      <c r="D51" s="28">
        <v>4</v>
      </c>
      <c r="E51" s="48">
        <v>1733.2</v>
      </c>
      <c r="F51" s="51">
        <v>2462.587</v>
      </c>
      <c r="G51" s="51">
        <v>7.8089677023713948</v>
      </c>
      <c r="H51" s="56">
        <v>3.5142672190975333E-3</v>
      </c>
      <c r="I51" s="51">
        <v>7.8054534351522973</v>
      </c>
      <c r="J51" s="56">
        <v>-7.5971115078754536E-4</v>
      </c>
      <c r="K51" s="48">
        <v>1571.4</v>
      </c>
      <c r="L51" s="48">
        <v>13</v>
      </c>
      <c r="M51" s="55">
        <v>52</v>
      </c>
    </row>
    <row r="52" spans="1:13" x14ac:dyDescent="0.25">
      <c r="A52" s="5">
        <f t="shared" si="1"/>
        <v>51</v>
      </c>
      <c r="B52" s="5">
        <f t="shared" si="0"/>
        <v>1</v>
      </c>
      <c r="C52" s="28">
        <v>1960</v>
      </c>
      <c r="D52" s="28">
        <v>1</v>
      </c>
      <c r="E52" s="48">
        <v>1753.2</v>
      </c>
      <c r="F52" s="51">
        <v>2517.3649999999998</v>
      </c>
      <c r="G52" s="51">
        <v>7.8309679985272584</v>
      </c>
      <c r="H52" s="56">
        <v>2.200029615586363E-2</v>
      </c>
      <c r="I52" s="51">
        <v>7.8089677023713948</v>
      </c>
      <c r="J52" s="56">
        <v>3.5142672190975333E-3</v>
      </c>
      <c r="K52" s="48">
        <v>1585.6</v>
      </c>
      <c r="L52" s="48">
        <v>13.2</v>
      </c>
      <c r="M52" s="55">
        <v>53</v>
      </c>
    </row>
    <row r="53" spans="1:13" x14ac:dyDescent="0.25">
      <c r="A53" s="5">
        <f t="shared" si="1"/>
        <v>52</v>
      </c>
      <c r="B53" s="5">
        <f t="shared" si="0"/>
        <v>1</v>
      </c>
      <c r="C53" s="28">
        <v>1960</v>
      </c>
      <c r="D53" s="28">
        <v>2</v>
      </c>
      <c r="E53" s="48">
        <v>1761.8</v>
      </c>
      <c r="F53" s="51">
        <v>2504.8000000000002</v>
      </c>
      <c r="G53" s="51">
        <v>7.8259641700121962</v>
      </c>
      <c r="H53" s="56">
        <v>-5.0038285150622031E-3</v>
      </c>
      <c r="I53" s="51">
        <v>7.8309679985272584</v>
      </c>
      <c r="J53" s="56">
        <v>2.200029615586363E-2</v>
      </c>
      <c r="K53" s="48">
        <v>1605.1</v>
      </c>
      <c r="L53" s="48">
        <v>13.2</v>
      </c>
      <c r="M53" s="55">
        <v>54</v>
      </c>
    </row>
    <row r="54" spans="1:13" x14ac:dyDescent="0.25">
      <c r="A54" s="5">
        <f t="shared" si="1"/>
        <v>53</v>
      </c>
      <c r="B54" s="5">
        <f t="shared" si="0"/>
        <v>1</v>
      </c>
      <c r="C54" s="28">
        <v>1960</v>
      </c>
      <c r="D54" s="28">
        <v>3</v>
      </c>
      <c r="E54" s="48">
        <v>1762.8</v>
      </c>
      <c r="F54" s="51">
        <v>2508.7260000000001</v>
      </c>
      <c r="G54" s="51">
        <v>7.8275303335475988</v>
      </c>
      <c r="H54" s="56">
        <v>1.5661635354025094E-3</v>
      </c>
      <c r="I54" s="51">
        <v>7.8259641700121962</v>
      </c>
      <c r="J54" s="56">
        <v>-5.0038285150622031E-3</v>
      </c>
      <c r="K54" s="48">
        <v>1598.5</v>
      </c>
      <c r="L54" s="48">
        <v>13.5</v>
      </c>
      <c r="M54" s="55">
        <v>55</v>
      </c>
    </row>
    <row r="55" spans="1:13" x14ac:dyDescent="0.25">
      <c r="A55" s="5">
        <f t="shared" si="1"/>
        <v>54</v>
      </c>
      <c r="B55" s="5">
        <f t="shared" si="0"/>
        <v>1</v>
      </c>
      <c r="C55" s="28">
        <v>1960</v>
      </c>
      <c r="D55" s="28">
        <v>4</v>
      </c>
      <c r="E55" s="48">
        <v>1761.2</v>
      </c>
      <c r="F55" s="51">
        <v>2476.232</v>
      </c>
      <c r="G55" s="51">
        <v>7.8144933289303085</v>
      </c>
      <c r="H55" s="56">
        <v>-1.3037004617290293E-2</v>
      </c>
      <c r="I55" s="51">
        <v>7.8275303335475988</v>
      </c>
      <c r="J55" s="56">
        <v>1.5661635354025094E-3</v>
      </c>
      <c r="K55" s="48">
        <v>1600.3</v>
      </c>
      <c r="L55" s="48">
        <v>13.5</v>
      </c>
      <c r="M55" s="55">
        <v>56</v>
      </c>
    </row>
    <row r="56" spans="1:13" x14ac:dyDescent="0.25">
      <c r="A56" s="5">
        <f t="shared" si="1"/>
        <v>55</v>
      </c>
      <c r="B56" s="5">
        <f t="shared" si="0"/>
        <v>1</v>
      </c>
      <c r="C56" s="28">
        <v>1961</v>
      </c>
      <c r="D56" s="28">
        <v>1</v>
      </c>
      <c r="E56" s="48">
        <v>1777.6</v>
      </c>
      <c r="F56" s="51">
        <v>2491.154</v>
      </c>
      <c r="G56" s="51">
        <v>7.8205013359124651</v>
      </c>
      <c r="H56" s="56">
        <v>6.008006982156644E-3</v>
      </c>
      <c r="I56" s="51">
        <v>7.8144933289303085</v>
      </c>
      <c r="J56" s="56">
        <v>-1.3037004617290293E-2</v>
      </c>
      <c r="K56" s="48">
        <v>1600.2</v>
      </c>
      <c r="L56" s="48">
        <v>13.6</v>
      </c>
      <c r="M56" s="55">
        <v>57</v>
      </c>
    </row>
    <row r="57" spans="1:13" x14ac:dyDescent="0.25">
      <c r="A57" s="5">
        <f t="shared" si="1"/>
        <v>56</v>
      </c>
      <c r="B57" s="5">
        <f t="shared" si="0"/>
        <v>1</v>
      </c>
      <c r="C57" s="28">
        <v>1961</v>
      </c>
      <c r="D57" s="28">
        <v>2</v>
      </c>
      <c r="E57" s="48">
        <v>1804.6</v>
      </c>
      <c r="F57" s="51">
        <v>2537.9810000000002</v>
      </c>
      <c r="G57" s="51">
        <v>7.8391241620366978</v>
      </c>
      <c r="H57" s="56">
        <v>1.8622826124232716E-2</v>
      </c>
      <c r="I57" s="51">
        <v>7.8205013359124651</v>
      </c>
      <c r="J57" s="56">
        <v>6.008006982156644E-3</v>
      </c>
      <c r="K57" s="48">
        <v>1624.2</v>
      </c>
      <c r="L57" s="48">
        <v>13.6</v>
      </c>
      <c r="M57" s="55">
        <v>58</v>
      </c>
    </row>
    <row r="58" spans="1:13" x14ac:dyDescent="0.25">
      <c r="A58" s="5">
        <f t="shared" si="1"/>
        <v>57</v>
      </c>
      <c r="B58" s="5">
        <f t="shared" si="0"/>
        <v>1</v>
      </c>
      <c r="C58" s="28">
        <v>1961</v>
      </c>
      <c r="D58" s="28">
        <v>3</v>
      </c>
      <c r="E58" s="48">
        <v>1829.2</v>
      </c>
      <c r="F58" s="51">
        <v>2579.114</v>
      </c>
      <c r="G58" s="51">
        <v>7.8552012080839404</v>
      </c>
      <c r="H58" s="56">
        <v>1.6077046047242582E-2</v>
      </c>
      <c r="I58" s="51">
        <v>7.8391241620366978</v>
      </c>
      <c r="J58" s="56">
        <v>1.8622826124232716E-2</v>
      </c>
      <c r="K58" s="48">
        <v>1632.1</v>
      </c>
      <c r="L58" s="48">
        <v>13.9</v>
      </c>
      <c r="M58" s="55">
        <v>59</v>
      </c>
    </row>
    <row r="59" spans="1:13" x14ac:dyDescent="0.25">
      <c r="A59" s="5">
        <f t="shared" si="1"/>
        <v>58</v>
      </c>
      <c r="B59" s="5">
        <f t="shared" si="0"/>
        <v>1</v>
      </c>
      <c r="C59" s="28">
        <v>1961</v>
      </c>
      <c r="D59" s="28">
        <v>4</v>
      </c>
      <c r="E59" s="48">
        <v>1865.4</v>
      </c>
      <c r="F59" s="51">
        <v>2631.8310000000001</v>
      </c>
      <c r="G59" s="51">
        <v>7.8754350806572315</v>
      </c>
      <c r="H59" s="56">
        <v>2.0233872573291123E-2</v>
      </c>
      <c r="I59" s="51">
        <v>7.8552012080839404</v>
      </c>
      <c r="J59" s="56">
        <v>1.6077046047242582E-2</v>
      </c>
      <c r="K59" s="48">
        <v>1664.9</v>
      </c>
      <c r="L59" s="48">
        <v>14.5</v>
      </c>
      <c r="M59" s="55">
        <v>60</v>
      </c>
    </row>
    <row r="60" spans="1:13" x14ac:dyDescent="0.25">
      <c r="A60" s="5">
        <f t="shared" si="1"/>
        <v>59</v>
      </c>
      <c r="B60" s="5">
        <f t="shared" si="0"/>
        <v>1</v>
      </c>
      <c r="C60" s="28">
        <v>1962</v>
      </c>
      <c r="D60" s="28">
        <v>1</v>
      </c>
      <c r="E60" s="48">
        <v>1883.4</v>
      </c>
      <c r="F60" s="51">
        <v>2679.1489999999999</v>
      </c>
      <c r="G60" s="51">
        <v>7.893254485765822</v>
      </c>
      <c r="H60" s="56">
        <v>1.781940510859048E-2</v>
      </c>
      <c r="I60" s="51">
        <v>7.8754350806572315</v>
      </c>
      <c r="J60" s="56">
        <v>2.0233872573291123E-2</v>
      </c>
      <c r="K60" s="48">
        <v>1682.7</v>
      </c>
      <c r="L60" s="48">
        <v>14.6</v>
      </c>
      <c r="M60" s="55">
        <v>61</v>
      </c>
    </row>
    <row r="61" spans="1:13" x14ac:dyDescent="0.25">
      <c r="A61" s="5">
        <f t="shared" si="1"/>
        <v>60</v>
      </c>
      <c r="B61" s="5">
        <f t="shared" si="0"/>
        <v>1</v>
      </c>
      <c r="C61" s="28">
        <v>1962</v>
      </c>
      <c r="D61" s="28">
        <v>2</v>
      </c>
      <c r="E61" s="48">
        <v>1904.1</v>
      </c>
      <c r="F61" s="51">
        <v>2708.404</v>
      </c>
      <c r="G61" s="51">
        <v>7.9041148104971226</v>
      </c>
      <c r="H61" s="56">
        <v>1.0860324731300608E-2</v>
      </c>
      <c r="I61" s="51">
        <v>7.893254485765822</v>
      </c>
      <c r="J61" s="56">
        <v>1.781940510859048E-2</v>
      </c>
      <c r="K61" s="48">
        <v>1703.1</v>
      </c>
      <c r="L61" s="48">
        <v>15</v>
      </c>
      <c r="M61" s="55">
        <v>62</v>
      </c>
    </row>
    <row r="62" spans="1:13" x14ac:dyDescent="0.25">
      <c r="A62" s="5">
        <f t="shared" si="1"/>
        <v>61</v>
      </c>
      <c r="B62" s="5">
        <f t="shared" si="0"/>
        <v>1</v>
      </c>
      <c r="C62" s="28">
        <v>1962</v>
      </c>
      <c r="D62" s="28">
        <v>3</v>
      </c>
      <c r="E62" s="48">
        <v>1914.7</v>
      </c>
      <c r="F62" s="51">
        <v>2733.3389999999999</v>
      </c>
      <c r="G62" s="51">
        <v>7.9132792177528177</v>
      </c>
      <c r="H62" s="56">
        <v>9.1644072556951173E-3</v>
      </c>
      <c r="I62" s="51">
        <v>7.9041148104971226</v>
      </c>
      <c r="J62" s="56">
        <v>1.0860324731300608E-2</v>
      </c>
      <c r="K62" s="48">
        <v>1717</v>
      </c>
      <c r="L62" s="48">
        <v>15.2</v>
      </c>
      <c r="M62" s="55">
        <v>63</v>
      </c>
    </row>
    <row r="63" spans="1:13" x14ac:dyDescent="0.25">
      <c r="A63" s="5">
        <f t="shared" si="1"/>
        <v>62</v>
      </c>
      <c r="B63" s="5">
        <f t="shared" ref="B63:B126" si="2">IF(C63="","",1)</f>
        <v>1</v>
      </c>
      <c r="C63" s="28">
        <v>1962</v>
      </c>
      <c r="D63" s="28">
        <v>4</v>
      </c>
      <c r="E63" s="48">
        <v>1930.4</v>
      </c>
      <c r="F63" s="51">
        <v>2740.0140000000001</v>
      </c>
      <c r="G63" s="51">
        <v>7.9157183088581133</v>
      </c>
      <c r="H63" s="56">
        <v>2.4390911052956099E-3</v>
      </c>
      <c r="I63" s="51">
        <v>7.9132792177528177</v>
      </c>
      <c r="J63" s="56">
        <v>9.1644072556951173E-3</v>
      </c>
      <c r="K63" s="48">
        <v>1741.5</v>
      </c>
      <c r="L63" s="48">
        <v>15.4</v>
      </c>
      <c r="M63" s="55">
        <v>64</v>
      </c>
    </row>
    <row r="64" spans="1:13" x14ac:dyDescent="0.25">
      <c r="A64" s="5">
        <f t="shared" ref="A64:A127" si="3">IF(B64="","",A63+1)</f>
        <v>63</v>
      </c>
      <c r="B64" s="5">
        <f t="shared" si="2"/>
        <v>1</v>
      </c>
      <c r="C64" s="28">
        <v>1963</v>
      </c>
      <c r="D64" s="28">
        <v>1</v>
      </c>
      <c r="E64" s="48">
        <v>1946</v>
      </c>
      <c r="F64" s="51">
        <v>2775.944</v>
      </c>
      <c r="G64" s="51">
        <v>7.9287461485125563</v>
      </c>
      <c r="H64" s="56">
        <v>1.3027839654442985E-2</v>
      </c>
      <c r="I64" s="51">
        <v>7.9157183088581133</v>
      </c>
      <c r="J64" s="56">
        <v>2.4390911052956099E-3</v>
      </c>
      <c r="K64" s="48">
        <v>1753.1</v>
      </c>
      <c r="L64" s="48">
        <v>15.8</v>
      </c>
      <c r="M64" s="55">
        <v>65</v>
      </c>
    </row>
    <row r="65" spans="1:13" x14ac:dyDescent="0.25">
      <c r="A65" s="5">
        <f t="shared" si="3"/>
        <v>64</v>
      </c>
      <c r="B65" s="5">
        <f t="shared" si="2"/>
        <v>1</v>
      </c>
      <c r="C65" s="28">
        <v>1963</v>
      </c>
      <c r="D65" s="28">
        <v>2</v>
      </c>
      <c r="E65" s="48">
        <v>1964.3</v>
      </c>
      <c r="F65" s="51">
        <v>2810.598</v>
      </c>
      <c r="G65" s="51">
        <v>7.9411525510745609</v>
      </c>
      <c r="H65" s="56">
        <v>1.2406402562004537E-2</v>
      </c>
      <c r="I65" s="51">
        <v>7.9287461485125563</v>
      </c>
      <c r="J65" s="56">
        <v>1.3027839654442985E-2</v>
      </c>
      <c r="K65" s="48">
        <v>1770</v>
      </c>
      <c r="L65" s="48">
        <v>16.100000000000001</v>
      </c>
      <c r="M65" s="55">
        <v>66</v>
      </c>
    </row>
    <row r="66" spans="1:13" x14ac:dyDescent="0.25">
      <c r="A66" s="5">
        <f t="shared" si="3"/>
        <v>65</v>
      </c>
      <c r="B66" s="5">
        <f t="shared" si="2"/>
        <v>1</v>
      </c>
      <c r="C66" s="28">
        <v>1963</v>
      </c>
      <c r="D66" s="28">
        <v>3</v>
      </c>
      <c r="E66" s="48">
        <v>1986.4</v>
      </c>
      <c r="F66" s="51">
        <v>2863.5120000000002</v>
      </c>
      <c r="G66" s="51">
        <v>7.959804122500878</v>
      </c>
      <c r="H66" s="56">
        <v>1.8651571426317126E-2</v>
      </c>
      <c r="I66" s="51">
        <v>7.9411525510745609</v>
      </c>
      <c r="J66" s="56">
        <v>1.2406402562004537E-2</v>
      </c>
      <c r="K66" s="48">
        <v>1794</v>
      </c>
      <c r="L66" s="48">
        <v>16.3</v>
      </c>
      <c r="M66" s="55">
        <v>67</v>
      </c>
    </row>
    <row r="67" spans="1:13" x14ac:dyDescent="0.25">
      <c r="A67" s="5">
        <f t="shared" si="3"/>
        <v>66</v>
      </c>
      <c r="B67" s="5">
        <f t="shared" si="2"/>
        <v>1</v>
      </c>
      <c r="C67" s="28">
        <v>1963</v>
      </c>
      <c r="D67" s="28">
        <v>4</v>
      </c>
      <c r="E67" s="48">
        <v>2019.6</v>
      </c>
      <c r="F67" s="51">
        <v>2885.7959999999998</v>
      </c>
      <c r="G67" s="51">
        <v>7.9675560507647516</v>
      </c>
      <c r="H67" s="56">
        <v>7.7519282638736087E-3</v>
      </c>
      <c r="I67" s="51">
        <v>7.959804122500878</v>
      </c>
      <c r="J67" s="56">
        <v>1.8651571426317126E-2</v>
      </c>
      <c r="K67" s="48">
        <v>1809.3</v>
      </c>
      <c r="L67" s="48">
        <v>16.8</v>
      </c>
      <c r="M67" s="55">
        <v>68</v>
      </c>
    </row>
    <row r="68" spans="1:13" x14ac:dyDescent="0.25">
      <c r="A68" s="5">
        <f t="shared" si="3"/>
        <v>67</v>
      </c>
      <c r="B68" s="5">
        <f t="shared" si="2"/>
        <v>1</v>
      </c>
      <c r="C68" s="28">
        <v>1964</v>
      </c>
      <c r="D68" s="28">
        <v>1</v>
      </c>
      <c r="E68" s="48">
        <v>2060.6</v>
      </c>
      <c r="F68" s="51">
        <v>2950.49</v>
      </c>
      <c r="G68" s="51">
        <v>7.9897265372354216</v>
      </c>
      <c r="H68" s="56">
        <v>2.2170486470669992E-2</v>
      </c>
      <c r="I68" s="51">
        <v>7.9675560507647516</v>
      </c>
      <c r="J68" s="56">
        <v>7.7519282638736087E-3</v>
      </c>
      <c r="K68" s="48">
        <v>1845.2</v>
      </c>
      <c r="L68" s="48">
        <v>17.5</v>
      </c>
      <c r="M68" s="55">
        <v>69</v>
      </c>
    </row>
    <row r="69" spans="1:13" x14ac:dyDescent="0.25">
      <c r="A69" s="5">
        <f t="shared" si="3"/>
        <v>68</v>
      </c>
      <c r="B69" s="5">
        <f t="shared" si="2"/>
        <v>1</v>
      </c>
      <c r="C69" s="28">
        <v>1964</v>
      </c>
      <c r="D69" s="28">
        <v>2</v>
      </c>
      <c r="E69" s="48">
        <v>2116.8000000000002</v>
      </c>
      <c r="F69" s="51">
        <v>2984.7510000000002</v>
      </c>
      <c r="G69" s="51">
        <v>8.0012716052618771</v>
      </c>
      <c r="H69" s="56">
        <v>1.1545068026455496E-2</v>
      </c>
      <c r="I69" s="51">
        <v>7.9897265372354216</v>
      </c>
      <c r="J69" s="56">
        <v>2.2170486470669992E-2</v>
      </c>
      <c r="K69" s="48">
        <v>1877.9</v>
      </c>
      <c r="L69" s="48">
        <v>18</v>
      </c>
      <c r="M69" s="55">
        <v>70</v>
      </c>
    </row>
    <row r="70" spans="1:13" x14ac:dyDescent="0.25">
      <c r="A70" s="5">
        <f t="shared" si="3"/>
        <v>69</v>
      </c>
      <c r="B70" s="5">
        <f t="shared" si="2"/>
        <v>1</v>
      </c>
      <c r="C70" s="28">
        <v>1964</v>
      </c>
      <c r="D70" s="28">
        <v>3</v>
      </c>
      <c r="E70" s="48">
        <v>2144.6</v>
      </c>
      <c r="F70" s="51">
        <v>3025.4920000000002</v>
      </c>
      <c r="G70" s="51">
        <v>8.0148290018678381</v>
      </c>
      <c r="H70" s="56">
        <v>1.3557396605961003E-2</v>
      </c>
      <c r="I70" s="51">
        <v>8.0012716052618771</v>
      </c>
      <c r="J70" s="56">
        <v>1.1545068026455496E-2</v>
      </c>
      <c r="K70" s="48">
        <v>1912.6</v>
      </c>
      <c r="L70" s="48">
        <v>18.399999999999999</v>
      </c>
      <c r="M70" s="55">
        <v>71</v>
      </c>
    </row>
    <row r="71" spans="1:13" x14ac:dyDescent="0.25">
      <c r="A71" s="5">
        <f t="shared" si="3"/>
        <v>70</v>
      </c>
      <c r="B71" s="5">
        <f t="shared" si="2"/>
        <v>1</v>
      </c>
      <c r="C71" s="28">
        <v>1964</v>
      </c>
      <c r="D71" s="28">
        <v>4</v>
      </c>
      <c r="E71" s="48">
        <v>2169.4</v>
      </c>
      <c r="F71" s="51">
        <v>3033.64</v>
      </c>
      <c r="G71" s="51">
        <v>8.0175184976277816</v>
      </c>
      <c r="H71" s="56">
        <v>2.6894957599434832E-3</v>
      </c>
      <c r="I71" s="51">
        <v>8.0148290018678381</v>
      </c>
      <c r="J71" s="56">
        <v>1.3557396605961003E-2</v>
      </c>
      <c r="K71" s="48">
        <v>1918</v>
      </c>
      <c r="L71" s="48">
        <v>18.899999999999999</v>
      </c>
      <c r="M71" s="55">
        <v>72</v>
      </c>
    </row>
    <row r="72" spans="1:13" x14ac:dyDescent="0.25">
      <c r="A72" s="5">
        <f t="shared" si="3"/>
        <v>71</v>
      </c>
      <c r="B72" s="5">
        <f t="shared" si="2"/>
        <v>1</v>
      </c>
      <c r="C72" s="28">
        <v>1965</v>
      </c>
      <c r="D72" s="28">
        <v>1</v>
      </c>
      <c r="E72" s="48">
        <v>2193.3000000000002</v>
      </c>
      <c r="F72" s="51">
        <v>3108.1509999999998</v>
      </c>
      <c r="G72" s="51">
        <v>8.0417832946059438</v>
      </c>
      <c r="H72" s="56">
        <v>2.4264796978162195E-2</v>
      </c>
      <c r="I72" s="51">
        <v>8.0175184976277816</v>
      </c>
      <c r="J72" s="56">
        <v>2.6894957599434832E-3</v>
      </c>
      <c r="K72" s="48">
        <v>1960.3</v>
      </c>
      <c r="L72" s="48">
        <v>19.2</v>
      </c>
      <c r="M72" s="55">
        <v>73</v>
      </c>
    </row>
    <row r="73" spans="1:13" x14ac:dyDescent="0.25">
      <c r="A73" s="5">
        <f t="shared" si="3"/>
        <v>72</v>
      </c>
      <c r="B73" s="5">
        <f t="shared" si="2"/>
        <v>1</v>
      </c>
      <c r="C73" s="28">
        <v>1965</v>
      </c>
      <c r="D73" s="28">
        <v>2</v>
      </c>
      <c r="E73" s="48">
        <v>2217.4</v>
      </c>
      <c r="F73" s="51">
        <v>3150.1669999999999</v>
      </c>
      <c r="G73" s="51">
        <v>8.0552107462874023</v>
      </c>
      <c r="H73" s="56">
        <v>1.3427451681458535E-2</v>
      </c>
      <c r="I73" s="51">
        <v>8.0417832946059438</v>
      </c>
      <c r="J73" s="56">
        <v>2.4264796978162195E-2</v>
      </c>
      <c r="K73" s="48">
        <v>1982</v>
      </c>
      <c r="L73" s="48">
        <v>19.899999999999999</v>
      </c>
      <c r="M73" s="55">
        <v>74</v>
      </c>
    </row>
    <row r="74" spans="1:13" x14ac:dyDescent="0.25">
      <c r="A74" s="5">
        <f t="shared" si="3"/>
        <v>73</v>
      </c>
      <c r="B74" s="5">
        <f t="shared" si="2"/>
        <v>1</v>
      </c>
      <c r="C74" s="28">
        <v>1965</v>
      </c>
      <c r="D74" s="28">
        <v>3</v>
      </c>
      <c r="E74" s="48">
        <v>2278.4</v>
      </c>
      <c r="F74" s="51">
        <v>3214.076</v>
      </c>
      <c r="G74" s="51">
        <v>8.0752951925642424</v>
      </c>
      <c r="H74" s="56">
        <v>2.008444627684014E-2</v>
      </c>
      <c r="I74" s="51">
        <v>8.0552107462874023</v>
      </c>
      <c r="J74" s="56">
        <v>1.3427451681458535E-2</v>
      </c>
      <c r="K74" s="48">
        <v>2016</v>
      </c>
      <c r="L74" s="48">
        <v>20.5</v>
      </c>
      <c r="M74" s="55">
        <v>75</v>
      </c>
    </row>
    <row r="75" spans="1:13" x14ac:dyDescent="0.25">
      <c r="A75" s="5">
        <f t="shared" si="3"/>
        <v>74</v>
      </c>
      <c r="B75" s="5">
        <f t="shared" si="2"/>
        <v>1</v>
      </c>
      <c r="C75" s="28">
        <v>1965</v>
      </c>
      <c r="D75" s="28">
        <v>4</v>
      </c>
      <c r="E75" s="48">
        <v>2324.3000000000002</v>
      </c>
      <c r="F75" s="51">
        <v>3291.826</v>
      </c>
      <c r="G75" s="51">
        <v>8.0991977049930171</v>
      </c>
      <c r="H75" s="56">
        <v>2.3902512428774614E-2</v>
      </c>
      <c r="I75" s="51">
        <v>8.0752951925642424</v>
      </c>
      <c r="J75" s="56">
        <v>2.008444627684014E-2</v>
      </c>
      <c r="K75" s="48">
        <v>2072.6999999999998</v>
      </c>
      <c r="L75" s="48">
        <v>21.2</v>
      </c>
      <c r="M75" s="55">
        <v>76</v>
      </c>
    </row>
    <row r="76" spans="1:13" x14ac:dyDescent="0.25">
      <c r="A76" s="5">
        <f t="shared" si="3"/>
        <v>75</v>
      </c>
      <c r="B76" s="5">
        <f t="shared" si="2"/>
        <v>1</v>
      </c>
      <c r="C76" s="28">
        <v>1966</v>
      </c>
      <c r="D76" s="28">
        <v>1</v>
      </c>
      <c r="E76" s="48">
        <v>2345.9</v>
      </c>
      <c r="F76" s="51">
        <v>3372.3249999999998</v>
      </c>
      <c r="G76" s="51">
        <v>8.12335769644646</v>
      </c>
      <c r="H76" s="56">
        <v>2.4159991453442942E-2</v>
      </c>
      <c r="I76" s="51">
        <v>8.0991977049930171</v>
      </c>
      <c r="J76" s="56">
        <v>2.3902512428774614E-2</v>
      </c>
      <c r="K76" s="48">
        <v>2103.1999999999998</v>
      </c>
      <c r="L76" s="48">
        <v>21.3</v>
      </c>
      <c r="M76" s="55">
        <v>77</v>
      </c>
    </row>
    <row r="77" spans="1:13" x14ac:dyDescent="0.25">
      <c r="A77" s="5">
        <f t="shared" si="3"/>
        <v>76</v>
      </c>
      <c r="B77" s="5">
        <f t="shared" si="2"/>
        <v>1</v>
      </c>
      <c r="C77" s="28">
        <v>1966</v>
      </c>
      <c r="D77" s="28">
        <v>2</v>
      </c>
      <c r="E77" s="48">
        <v>2351.6999999999998</v>
      </c>
      <c r="F77" s="51">
        <v>3384.0070000000001</v>
      </c>
      <c r="G77" s="51">
        <v>8.1268157892818937</v>
      </c>
      <c r="H77" s="56">
        <v>3.4580928354337459E-3</v>
      </c>
      <c r="I77" s="51">
        <v>8.12335769644646</v>
      </c>
      <c r="J77" s="56">
        <v>2.4159991453442942E-2</v>
      </c>
      <c r="K77" s="48">
        <v>2109</v>
      </c>
      <c r="L77" s="48">
        <v>20.9</v>
      </c>
      <c r="M77" s="55">
        <v>78</v>
      </c>
    </row>
    <row r="78" spans="1:13" x14ac:dyDescent="0.25">
      <c r="A78" s="5">
        <f t="shared" si="3"/>
        <v>77</v>
      </c>
      <c r="B78" s="5">
        <f t="shared" si="2"/>
        <v>1</v>
      </c>
      <c r="C78" s="28">
        <v>1966</v>
      </c>
      <c r="D78" s="28">
        <v>3</v>
      </c>
      <c r="E78" s="48">
        <v>2381.3000000000002</v>
      </c>
      <c r="F78" s="51">
        <v>3406.2919999999999</v>
      </c>
      <c r="G78" s="51">
        <v>8.1333795886107669</v>
      </c>
      <c r="H78" s="56">
        <v>6.5637993288731877E-3</v>
      </c>
      <c r="I78" s="51">
        <v>8.1268157892818937</v>
      </c>
      <c r="J78" s="56">
        <v>3.4580928354337459E-3</v>
      </c>
      <c r="K78" s="48">
        <v>2133.1</v>
      </c>
      <c r="L78" s="48">
        <v>20.5</v>
      </c>
      <c r="M78" s="55">
        <v>79</v>
      </c>
    </row>
    <row r="79" spans="1:13" x14ac:dyDescent="0.25">
      <c r="A79" s="5">
        <f t="shared" si="3"/>
        <v>78</v>
      </c>
      <c r="B79" s="5">
        <f t="shared" si="2"/>
        <v>1</v>
      </c>
      <c r="C79" s="28">
        <v>1966</v>
      </c>
      <c r="D79" s="28">
        <v>4</v>
      </c>
      <c r="E79" s="48">
        <v>2408.6</v>
      </c>
      <c r="F79" s="51">
        <v>3433.681</v>
      </c>
      <c r="G79" s="51">
        <v>8.1413881425588759</v>
      </c>
      <c r="H79" s="56">
        <v>8.008553948108954E-3</v>
      </c>
      <c r="I79" s="51">
        <v>8.1333795886107669</v>
      </c>
      <c r="J79" s="56">
        <v>6.5637993288731877E-3</v>
      </c>
      <c r="K79" s="48">
        <v>2142</v>
      </c>
      <c r="L79" s="48">
        <v>20</v>
      </c>
      <c r="M79" s="55">
        <v>80</v>
      </c>
    </row>
    <row r="80" spans="1:13" x14ac:dyDescent="0.25">
      <c r="A80" s="5">
        <f t="shared" si="3"/>
        <v>79</v>
      </c>
      <c r="B80" s="5">
        <f t="shared" si="2"/>
        <v>1</v>
      </c>
      <c r="C80" s="28">
        <v>1967</v>
      </c>
      <c r="D80" s="28">
        <v>1</v>
      </c>
      <c r="E80" s="48">
        <v>2445</v>
      </c>
      <c r="F80" s="51">
        <v>3464.114</v>
      </c>
      <c r="G80" s="51">
        <v>8.1502121790715218</v>
      </c>
      <c r="H80" s="56">
        <v>8.8240365126459608E-3</v>
      </c>
      <c r="I80" s="51">
        <v>8.1413881425588759</v>
      </c>
      <c r="J80" s="56">
        <v>8.008553948108954E-3</v>
      </c>
      <c r="K80" s="48">
        <v>2154.6</v>
      </c>
      <c r="L80" s="48">
        <v>21.1</v>
      </c>
      <c r="M80" s="55">
        <v>81</v>
      </c>
    </row>
    <row r="81" spans="1:13" x14ac:dyDescent="0.25">
      <c r="A81" s="5">
        <f t="shared" si="3"/>
        <v>80</v>
      </c>
      <c r="B81" s="5">
        <f t="shared" si="2"/>
        <v>1</v>
      </c>
      <c r="C81" s="28">
        <v>1967</v>
      </c>
      <c r="D81" s="28">
        <v>2</v>
      </c>
      <c r="E81" s="48">
        <v>2464.5</v>
      </c>
      <c r="F81" s="51">
        <v>3464.31</v>
      </c>
      <c r="G81" s="51">
        <v>8.1502687575950219</v>
      </c>
      <c r="H81" s="56">
        <v>5.6578523500050437E-5</v>
      </c>
      <c r="I81" s="51">
        <v>8.1502121790715218</v>
      </c>
      <c r="J81" s="56">
        <v>8.8240365126459608E-3</v>
      </c>
      <c r="K81" s="48">
        <v>2183.4</v>
      </c>
      <c r="L81" s="48">
        <v>21.7</v>
      </c>
      <c r="M81" s="55">
        <v>82</v>
      </c>
    </row>
    <row r="82" spans="1:13" x14ac:dyDescent="0.25">
      <c r="A82" s="5">
        <f t="shared" si="3"/>
        <v>81</v>
      </c>
      <c r="B82" s="5">
        <f t="shared" si="2"/>
        <v>1</v>
      </c>
      <c r="C82" s="28">
        <v>1967</v>
      </c>
      <c r="D82" s="28">
        <v>3</v>
      </c>
      <c r="E82" s="48">
        <v>2488.1</v>
      </c>
      <c r="F82" s="51">
        <v>3491.7979999999998</v>
      </c>
      <c r="G82" s="51">
        <v>8.1581720687800185</v>
      </c>
      <c r="H82" s="56">
        <v>7.9033111849966531E-3</v>
      </c>
      <c r="I82" s="51">
        <v>8.1502687575950219</v>
      </c>
      <c r="J82" s="56">
        <v>5.6578523500050437E-5</v>
      </c>
      <c r="K82" s="48">
        <v>2194.5</v>
      </c>
      <c r="L82" s="48">
        <v>22.1</v>
      </c>
      <c r="M82" s="55">
        <v>83</v>
      </c>
    </row>
    <row r="83" spans="1:13" x14ac:dyDescent="0.25">
      <c r="A83" s="5">
        <f t="shared" si="3"/>
        <v>82</v>
      </c>
      <c r="B83" s="5">
        <f t="shared" si="2"/>
        <v>1</v>
      </c>
      <c r="C83" s="28">
        <v>1967</v>
      </c>
      <c r="D83" s="28">
        <v>4</v>
      </c>
      <c r="E83" s="48">
        <v>2506.1</v>
      </c>
      <c r="F83" s="51">
        <v>3518.2049999999999</v>
      </c>
      <c r="G83" s="51">
        <v>8.1657061953450807</v>
      </c>
      <c r="H83" s="56">
        <v>7.5341265650621381E-3</v>
      </c>
      <c r="I83" s="51">
        <v>8.1581720687800185</v>
      </c>
      <c r="J83" s="56">
        <v>7.9033111849966531E-3</v>
      </c>
      <c r="K83" s="48">
        <v>2207.8000000000002</v>
      </c>
      <c r="L83" s="48">
        <v>21.2</v>
      </c>
      <c r="M83" s="55">
        <v>84</v>
      </c>
    </row>
    <row r="84" spans="1:13" x14ac:dyDescent="0.25">
      <c r="A84" s="5">
        <f t="shared" si="3"/>
        <v>83</v>
      </c>
      <c r="B84" s="5">
        <f t="shared" si="2"/>
        <v>1</v>
      </c>
      <c r="C84" s="28">
        <v>1968</v>
      </c>
      <c r="D84" s="28">
        <v>1</v>
      </c>
      <c r="E84" s="48">
        <v>2549.8000000000002</v>
      </c>
      <c r="F84" s="51">
        <v>3590.6550000000002</v>
      </c>
      <c r="G84" s="51">
        <v>8.1860899160936</v>
      </c>
      <c r="H84" s="56">
        <v>2.0383720748519352E-2</v>
      </c>
      <c r="I84" s="51">
        <v>8.1657061953450807</v>
      </c>
      <c r="J84" s="56">
        <v>7.5341265650621381E-3</v>
      </c>
      <c r="K84" s="48">
        <v>2260.3000000000002</v>
      </c>
      <c r="L84" s="48">
        <v>22.6</v>
      </c>
      <c r="M84" s="55">
        <v>85</v>
      </c>
    </row>
    <row r="85" spans="1:13" x14ac:dyDescent="0.25">
      <c r="A85" s="5">
        <f t="shared" si="3"/>
        <v>84</v>
      </c>
      <c r="B85" s="5">
        <f t="shared" si="2"/>
        <v>1</v>
      </c>
      <c r="C85" s="28">
        <v>1968</v>
      </c>
      <c r="D85" s="28">
        <v>2</v>
      </c>
      <c r="E85" s="48">
        <v>2592.3000000000002</v>
      </c>
      <c r="F85" s="51">
        <v>3651.6179999999999</v>
      </c>
      <c r="G85" s="51">
        <v>8.2029256360248173</v>
      </c>
      <c r="H85" s="56">
        <v>1.6835719931217241E-2</v>
      </c>
      <c r="I85" s="51">
        <v>8.1860899160936</v>
      </c>
      <c r="J85" s="56">
        <v>2.0383720748519352E-2</v>
      </c>
      <c r="K85" s="48">
        <v>2295.1</v>
      </c>
      <c r="L85" s="48">
        <v>23.4</v>
      </c>
      <c r="M85" s="55">
        <v>86</v>
      </c>
    </row>
    <row r="86" spans="1:13" x14ac:dyDescent="0.25">
      <c r="A86" s="5">
        <f t="shared" si="3"/>
        <v>85</v>
      </c>
      <c r="B86" s="5">
        <f t="shared" si="2"/>
        <v>1</v>
      </c>
      <c r="C86" s="28">
        <v>1968</v>
      </c>
      <c r="D86" s="28">
        <v>3</v>
      </c>
      <c r="E86" s="48">
        <v>2597.1</v>
      </c>
      <c r="F86" s="51">
        <v>3676.4549999999999</v>
      </c>
      <c r="G86" s="51">
        <v>8.2097042516592875</v>
      </c>
      <c r="H86" s="56">
        <v>6.778615634470242E-3</v>
      </c>
      <c r="I86" s="51">
        <v>8.2029256360248173</v>
      </c>
      <c r="J86" s="56">
        <v>1.6835719931217241E-2</v>
      </c>
      <c r="K86" s="48">
        <v>2338.1999999999998</v>
      </c>
      <c r="L86" s="48">
        <v>24</v>
      </c>
      <c r="M86" s="55">
        <v>87</v>
      </c>
    </row>
    <row r="87" spans="1:13" x14ac:dyDescent="0.25">
      <c r="A87" s="5">
        <f t="shared" si="3"/>
        <v>86</v>
      </c>
      <c r="B87" s="5">
        <f t="shared" si="2"/>
        <v>1</v>
      </c>
      <c r="C87" s="28">
        <v>1968</v>
      </c>
      <c r="D87" s="28">
        <v>4</v>
      </c>
      <c r="E87" s="48">
        <v>2613.6999999999998</v>
      </c>
      <c r="F87" s="51">
        <v>3691.9659999999999</v>
      </c>
      <c r="G87" s="51">
        <v>8.2139143864795798</v>
      </c>
      <c r="H87" s="56">
        <v>4.2101348202923106E-3</v>
      </c>
      <c r="I87" s="51">
        <v>8.2097042516592875</v>
      </c>
      <c r="J87" s="56">
        <v>6.778615634470242E-3</v>
      </c>
      <c r="K87" s="48">
        <v>2348.6</v>
      </c>
      <c r="L87" s="48">
        <v>24.2</v>
      </c>
      <c r="M87" s="55">
        <v>88</v>
      </c>
    </row>
    <row r="88" spans="1:13" x14ac:dyDescent="0.25">
      <c r="A88" s="5">
        <f t="shared" si="3"/>
        <v>87</v>
      </c>
      <c r="B88" s="5">
        <f t="shared" si="2"/>
        <v>1</v>
      </c>
      <c r="C88" s="28">
        <v>1969</v>
      </c>
      <c r="D88" s="28">
        <v>1</v>
      </c>
      <c r="E88" s="48">
        <v>2617.5</v>
      </c>
      <c r="F88" s="51">
        <v>3750.18</v>
      </c>
      <c r="G88" s="51">
        <v>8.2295591178124941</v>
      </c>
      <c r="H88" s="56">
        <v>1.5644731332914219E-2</v>
      </c>
      <c r="I88" s="51">
        <v>8.2139143864795798</v>
      </c>
      <c r="J88" s="56">
        <v>4.2101348202923106E-3</v>
      </c>
      <c r="K88" s="48">
        <v>2375</v>
      </c>
      <c r="L88" s="48">
        <v>24</v>
      </c>
      <c r="M88" s="55">
        <v>89</v>
      </c>
    </row>
    <row r="89" spans="1:13" x14ac:dyDescent="0.25">
      <c r="A89" s="5">
        <f t="shared" si="3"/>
        <v>88</v>
      </c>
      <c r="B89" s="5">
        <f t="shared" si="2"/>
        <v>1</v>
      </c>
      <c r="C89" s="28">
        <v>1969</v>
      </c>
      <c r="D89" s="28">
        <v>2</v>
      </c>
      <c r="E89" s="48">
        <v>2643.5</v>
      </c>
      <c r="F89" s="51">
        <v>3760.8809999999999</v>
      </c>
      <c r="G89" s="51">
        <v>8.2324085174486257</v>
      </c>
      <c r="H89" s="56">
        <v>2.8493996361316221E-3</v>
      </c>
      <c r="I89" s="51">
        <v>8.2295591178124941</v>
      </c>
      <c r="J89" s="56">
        <v>1.5644731332914219E-2</v>
      </c>
      <c r="K89" s="48">
        <v>2390</v>
      </c>
      <c r="L89" s="48">
        <v>24.1</v>
      </c>
      <c r="M89" s="55">
        <v>90</v>
      </c>
    </row>
    <row r="90" spans="1:13" x14ac:dyDescent="0.25">
      <c r="A90" s="5">
        <f t="shared" si="3"/>
        <v>89</v>
      </c>
      <c r="B90" s="5">
        <f t="shared" si="2"/>
        <v>1</v>
      </c>
      <c r="C90" s="28">
        <v>1969</v>
      </c>
      <c r="D90" s="28">
        <v>3</v>
      </c>
      <c r="E90" s="48">
        <v>2696.6</v>
      </c>
      <c r="F90" s="51">
        <v>3784.2449999999999</v>
      </c>
      <c r="G90" s="51">
        <v>8.2386016743760297</v>
      </c>
      <c r="H90" s="56">
        <v>6.1931569274040754E-3</v>
      </c>
      <c r="I90" s="51">
        <v>8.2324085174486257</v>
      </c>
      <c r="J90" s="56">
        <v>2.8493996361316221E-3</v>
      </c>
      <c r="K90" s="48">
        <v>2401</v>
      </c>
      <c r="L90" s="48">
        <v>24.3</v>
      </c>
      <c r="M90" s="55">
        <v>91</v>
      </c>
    </row>
    <row r="91" spans="1:13" x14ac:dyDescent="0.25">
      <c r="A91" s="5">
        <f t="shared" si="3"/>
        <v>90</v>
      </c>
      <c r="B91" s="5">
        <f t="shared" si="2"/>
        <v>1</v>
      </c>
      <c r="C91" s="28">
        <v>1969</v>
      </c>
      <c r="D91" s="28">
        <v>4</v>
      </c>
      <c r="E91" s="48">
        <v>2716.1</v>
      </c>
      <c r="F91" s="51">
        <v>3766.28</v>
      </c>
      <c r="G91" s="51">
        <v>8.2338430558956937</v>
      </c>
      <c r="H91" s="56">
        <v>-4.7586184803360965E-3</v>
      </c>
      <c r="I91" s="51">
        <v>8.2386016743760297</v>
      </c>
      <c r="J91" s="56">
        <v>6.1931569274040754E-3</v>
      </c>
      <c r="K91" s="48">
        <v>2419.8000000000002</v>
      </c>
      <c r="L91" s="48">
        <v>24.6</v>
      </c>
      <c r="M91" s="55">
        <v>92</v>
      </c>
    </row>
    <row r="92" spans="1:13" x14ac:dyDescent="0.25">
      <c r="A92" s="5">
        <f t="shared" si="3"/>
        <v>91</v>
      </c>
      <c r="B92" s="5">
        <f t="shared" si="2"/>
        <v>1</v>
      </c>
      <c r="C92" s="28">
        <v>1970</v>
      </c>
      <c r="D92" s="28">
        <v>1</v>
      </c>
      <c r="E92" s="48">
        <v>2729.4</v>
      </c>
      <c r="F92" s="51">
        <v>3759.9969999999998</v>
      </c>
      <c r="G92" s="51">
        <v>8.2321734385112819</v>
      </c>
      <c r="H92" s="56">
        <v>-1.6696173844117368E-3</v>
      </c>
      <c r="I92" s="51">
        <v>8.2338430558956937</v>
      </c>
      <c r="J92" s="56">
        <v>-4.7586184803360965E-3</v>
      </c>
      <c r="K92" s="48">
        <v>2434.4</v>
      </c>
      <c r="L92" s="48">
        <v>24.5</v>
      </c>
      <c r="M92" s="55">
        <v>93</v>
      </c>
    </row>
    <row r="93" spans="1:13" x14ac:dyDescent="0.25">
      <c r="A93" s="5">
        <f t="shared" si="3"/>
        <v>92</v>
      </c>
      <c r="B93" s="5">
        <f t="shared" si="2"/>
        <v>1</v>
      </c>
      <c r="C93" s="28">
        <v>1970</v>
      </c>
      <c r="D93" s="28">
        <v>2</v>
      </c>
      <c r="E93" s="48">
        <v>2777.4</v>
      </c>
      <c r="F93" s="51">
        <v>3767.0659999999998</v>
      </c>
      <c r="G93" s="51">
        <v>8.2340517281119574</v>
      </c>
      <c r="H93" s="56">
        <v>1.8782896006754868E-3</v>
      </c>
      <c r="I93" s="51">
        <v>8.2321734385112819</v>
      </c>
      <c r="J93" s="56">
        <v>-1.6696173844117368E-3</v>
      </c>
      <c r="K93" s="48">
        <v>2445.6999999999998</v>
      </c>
      <c r="L93" s="48">
        <v>24.3</v>
      </c>
      <c r="M93" s="55">
        <v>94</v>
      </c>
    </row>
    <row r="94" spans="1:13" x14ac:dyDescent="0.25">
      <c r="A94" s="5">
        <f t="shared" si="3"/>
        <v>93</v>
      </c>
      <c r="B94" s="5">
        <f t="shared" si="2"/>
        <v>1</v>
      </c>
      <c r="C94" s="28">
        <v>1970</v>
      </c>
      <c r="D94" s="28">
        <v>3</v>
      </c>
      <c r="E94" s="48">
        <v>2814.6</v>
      </c>
      <c r="F94" s="51">
        <v>3800.5410000000002</v>
      </c>
      <c r="G94" s="51">
        <v>8.2428987040021084</v>
      </c>
      <c r="H94" s="56">
        <v>8.8469758901510431E-3</v>
      </c>
      <c r="I94" s="51">
        <v>8.2340517281119574</v>
      </c>
      <c r="J94" s="56">
        <v>1.8782896006754868E-3</v>
      </c>
      <c r="K94" s="48">
        <v>2467.1</v>
      </c>
      <c r="L94" s="48">
        <v>24.2</v>
      </c>
      <c r="M94" s="55">
        <v>95</v>
      </c>
    </row>
    <row r="95" spans="1:13" x14ac:dyDescent="0.25">
      <c r="A95" s="5">
        <f t="shared" si="3"/>
        <v>94</v>
      </c>
      <c r="B95" s="5">
        <f t="shared" si="2"/>
        <v>1</v>
      </c>
      <c r="C95" s="28">
        <v>1970</v>
      </c>
      <c r="D95" s="28">
        <v>4</v>
      </c>
      <c r="E95" s="48">
        <v>2804.4</v>
      </c>
      <c r="F95" s="51">
        <v>3759.8009999999999</v>
      </c>
      <c r="G95" s="51">
        <v>8.2321213094514203</v>
      </c>
      <c r="H95" s="56">
        <v>-1.0777394550688157E-2</v>
      </c>
      <c r="I95" s="51">
        <v>8.2428987040021084</v>
      </c>
      <c r="J95" s="56">
        <v>8.8469758901510431E-3</v>
      </c>
      <c r="K95" s="48">
        <v>2460.1</v>
      </c>
      <c r="L95" s="48">
        <v>24.2</v>
      </c>
      <c r="M95" s="55">
        <v>96</v>
      </c>
    </row>
    <row r="96" spans="1:13" x14ac:dyDescent="0.25">
      <c r="A96" s="5">
        <f t="shared" si="3"/>
        <v>95</v>
      </c>
      <c r="B96" s="5">
        <f t="shared" si="2"/>
        <v>1</v>
      </c>
      <c r="C96" s="28">
        <v>1971</v>
      </c>
      <c r="D96" s="28">
        <v>1</v>
      </c>
      <c r="E96" s="48">
        <v>2863.6</v>
      </c>
      <c r="F96" s="51">
        <v>3864.0569999999998</v>
      </c>
      <c r="G96" s="51">
        <v>8.2594729467764001</v>
      </c>
      <c r="H96" s="56">
        <v>2.7351637324979805E-2</v>
      </c>
      <c r="I96" s="51">
        <v>8.2321213094514203</v>
      </c>
      <c r="J96" s="56">
        <v>-1.0777394550688157E-2</v>
      </c>
      <c r="K96" s="48">
        <v>2507.4</v>
      </c>
      <c r="L96" s="48">
        <v>25</v>
      </c>
      <c r="M96" s="55">
        <v>97</v>
      </c>
    </row>
    <row r="97" spans="1:13" x14ac:dyDescent="0.25">
      <c r="A97" s="5">
        <f t="shared" si="3"/>
        <v>96</v>
      </c>
      <c r="B97" s="5">
        <f t="shared" si="2"/>
        <v>1</v>
      </c>
      <c r="C97" s="28">
        <v>1971</v>
      </c>
      <c r="D97" s="28">
        <v>2</v>
      </c>
      <c r="E97" s="48">
        <v>2904.6</v>
      </c>
      <c r="F97" s="51">
        <v>3885.8510000000001</v>
      </c>
      <c r="G97" s="51">
        <v>8.2650972864333685</v>
      </c>
      <c r="H97" s="56">
        <v>5.6243396569684023E-3</v>
      </c>
      <c r="I97" s="51">
        <v>8.2594729467764001</v>
      </c>
      <c r="J97" s="56">
        <v>2.7351637324979805E-2</v>
      </c>
      <c r="K97" s="48">
        <v>2530.5</v>
      </c>
      <c r="L97" s="48">
        <v>25</v>
      </c>
      <c r="M97" s="55">
        <v>98</v>
      </c>
    </row>
    <row r="98" spans="1:13" x14ac:dyDescent="0.25">
      <c r="A98" s="5">
        <f t="shared" si="3"/>
        <v>97</v>
      </c>
      <c r="B98" s="5">
        <f t="shared" si="2"/>
        <v>1</v>
      </c>
      <c r="C98" s="28">
        <v>1971</v>
      </c>
      <c r="D98" s="28">
        <v>3</v>
      </c>
      <c r="E98" s="48">
        <v>2916.4</v>
      </c>
      <c r="F98" s="51">
        <v>3916.6759999999999</v>
      </c>
      <c r="G98" s="51">
        <v>8.2729986138800786</v>
      </c>
      <c r="H98" s="56">
        <v>7.9013274467101269E-3</v>
      </c>
      <c r="I98" s="51">
        <v>8.2650972864333685</v>
      </c>
      <c r="J98" s="56">
        <v>5.6243396569684023E-3</v>
      </c>
      <c r="K98" s="48">
        <v>2550.6999999999998</v>
      </c>
      <c r="L98" s="48">
        <v>25.2</v>
      </c>
      <c r="M98" s="55">
        <v>99</v>
      </c>
    </row>
    <row r="99" spans="1:13" x14ac:dyDescent="0.25">
      <c r="A99" s="5">
        <f t="shared" si="3"/>
        <v>98</v>
      </c>
      <c r="B99" s="5">
        <f t="shared" si="2"/>
        <v>1</v>
      </c>
      <c r="C99" s="28">
        <v>1971</v>
      </c>
      <c r="D99" s="28">
        <v>4</v>
      </c>
      <c r="E99" s="48">
        <v>2946.8</v>
      </c>
      <c r="F99" s="51">
        <v>3927.8670000000002</v>
      </c>
      <c r="G99" s="51">
        <v>8.2758518094306428</v>
      </c>
      <c r="H99" s="56">
        <v>2.8531955505641804E-3</v>
      </c>
      <c r="I99" s="51">
        <v>8.2729986138800786</v>
      </c>
      <c r="J99" s="56">
        <v>7.9013274467101269E-3</v>
      </c>
      <c r="K99" s="48">
        <v>2593.1999999999998</v>
      </c>
      <c r="L99" s="48">
        <v>24.9</v>
      </c>
      <c r="M99" s="55">
        <v>100</v>
      </c>
    </row>
    <row r="100" spans="1:13" x14ac:dyDescent="0.25">
      <c r="A100" s="5">
        <f t="shared" si="3"/>
        <v>99</v>
      </c>
      <c r="B100" s="5">
        <f t="shared" si="2"/>
        <v>1</v>
      </c>
      <c r="C100" s="28">
        <v>1972</v>
      </c>
      <c r="D100" s="28">
        <v>1</v>
      </c>
      <c r="E100" s="48">
        <v>2965</v>
      </c>
      <c r="F100" s="51">
        <v>3997.6660000000002</v>
      </c>
      <c r="G100" s="51">
        <v>8.2934659697996516</v>
      </c>
      <c r="H100" s="56">
        <v>1.7614160369008758E-2</v>
      </c>
      <c r="I100" s="51">
        <v>8.2758518094306428</v>
      </c>
      <c r="J100" s="56">
        <v>2.8531955505641804E-3</v>
      </c>
      <c r="K100" s="48">
        <v>2627.6</v>
      </c>
      <c r="L100" s="48">
        <v>26.1</v>
      </c>
      <c r="M100" s="55">
        <v>101</v>
      </c>
    </row>
    <row r="101" spans="1:13" x14ac:dyDescent="0.25">
      <c r="A101" s="5">
        <f t="shared" si="3"/>
        <v>100</v>
      </c>
      <c r="B101" s="5">
        <f t="shared" si="2"/>
        <v>1</v>
      </c>
      <c r="C101" s="28">
        <v>1972</v>
      </c>
      <c r="D101" s="28">
        <v>2</v>
      </c>
      <c r="E101" s="48">
        <v>2991.5</v>
      </c>
      <c r="F101" s="51">
        <v>4092.105</v>
      </c>
      <c r="G101" s="51">
        <v>8.316814786566356</v>
      </c>
      <c r="H101" s="56">
        <v>2.3348816766704417E-2</v>
      </c>
      <c r="I101" s="51">
        <v>8.2934659697996516</v>
      </c>
      <c r="J101" s="56">
        <v>1.7614160369008758E-2</v>
      </c>
      <c r="K101" s="48">
        <v>2677.3</v>
      </c>
      <c r="L101" s="48">
        <v>26.4</v>
      </c>
      <c r="M101" s="55">
        <v>102</v>
      </c>
    </row>
    <row r="102" spans="1:13" x14ac:dyDescent="0.25">
      <c r="A102" s="5">
        <f t="shared" si="3"/>
        <v>101</v>
      </c>
      <c r="B102" s="5">
        <f t="shared" si="2"/>
        <v>1</v>
      </c>
      <c r="C102" s="28">
        <v>1972</v>
      </c>
      <c r="D102" s="28">
        <v>3</v>
      </c>
      <c r="E102" s="48">
        <v>3053.6</v>
      </c>
      <c r="F102" s="51">
        <v>4131.0789999999997</v>
      </c>
      <c r="G102" s="51">
        <v>8.3262939109127707</v>
      </c>
      <c r="H102" s="56">
        <v>9.4791243464147357E-3</v>
      </c>
      <c r="I102" s="51">
        <v>8.316814786566356</v>
      </c>
      <c r="J102" s="56">
        <v>2.3348816766704417E-2</v>
      </c>
      <c r="K102" s="48">
        <v>2718.4</v>
      </c>
      <c r="L102" s="48">
        <v>27.1</v>
      </c>
      <c r="M102" s="55">
        <v>103</v>
      </c>
    </row>
    <row r="103" spans="1:13" x14ac:dyDescent="0.25">
      <c r="A103" s="5">
        <f t="shared" si="3"/>
        <v>102</v>
      </c>
      <c r="B103" s="5">
        <f t="shared" si="2"/>
        <v>1</v>
      </c>
      <c r="C103" s="28">
        <v>1972</v>
      </c>
      <c r="D103" s="28">
        <v>4</v>
      </c>
      <c r="E103" s="48">
        <v>3175</v>
      </c>
      <c r="F103" s="51">
        <v>4198.7179999999998</v>
      </c>
      <c r="G103" s="51">
        <v>8.3425345195815925</v>
      </c>
      <c r="H103" s="56">
        <v>1.6240608668821821E-2</v>
      </c>
      <c r="I103" s="51">
        <v>8.3262939109127707</v>
      </c>
      <c r="J103" s="56">
        <v>9.4791243464147357E-3</v>
      </c>
      <c r="K103" s="48">
        <v>2781.7</v>
      </c>
      <c r="L103" s="48">
        <v>27.7</v>
      </c>
      <c r="M103" s="55">
        <v>104</v>
      </c>
    </row>
    <row r="104" spans="1:13" x14ac:dyDescent="0.25">
      <c r="A104" s="5">
        <f t="shared" si="3"/>
        <v>103</v>
      </c>
      <c r="B104" s="5">
        <f t="shared" si="2"/>
        <v>1</v>
      </c>
      <c r="C104" s="28">
        <v>1973</v>
      </c>
      <c r="D104" s="28">
        <v>1</v>
      </c>
      <c r="E104" s="48">
        <v>3210.5</v>
      </c>
      <c r="F104" s="51">
        <v>4305.33</v>
      </c>
      <c r="G104" s="51">
        <v>8.3676090689762468</v>
      </c>
      <c r="H104" s="56">
        <v>2.5074549394654255E-2</v>
      </c>
      <c r="I104" s="51">
        <v>8.3425345195815925</v>
      </c>
      <c r="J104" s="56">
        <v>1.6240608668821821E-2</v>
      </c>
      <c r="K104" s="48">
        <v>2832</v>
      </c>
      <c r="L104" s="48">
        <v>28.4</v>
      </c>
      <c r="M104" s="55">
        <v>105</v>
      </c>
    </row>
    <row r="105" spans="1:13" x14ac:dyDescent="0.25">
      <c r="A105" s="5">
        <f t="shared" si="3"/>
        <v>104</v>
      </c>
      <c r="B105" s="5">
        <f t="shared" si="2"/>
        <v>1</v>
      </c>
      <c r="C105" s="28">
        <v>1973</v>
      </c>
      <c r="D105" s="28">
        <v>2</v>
      </c>
      <c r="E105" s="48">
        <v>3240.3</v>
      </c>
      <c r="F105" s="51">
        <v>4355.1019999999999</v>
      </c>
      <c r="G105" s="51">
        <v>8.3791033103670927</v>
      </c>
      <c r="H105" s="56">
        <v>1.1494241390845872E-2</v>
      </c>
      <c r="I105" s="51">
        <v>8.3676090689762468</v>
      </c>
      <c r="J105" s="56">
        <v>2.5074549394654255E-2</v>
      </c>
      <c r="K105" s="48">
        <v>2830.5</v>
      </c>
      <c r="L105" s="48">
        <v>29.3</v>
      </c>
      <c r="M105" s="55">
        <v>106</v>
      </c>
    </row>
    <row r="106" spans="1:13" x14ac:dyDescent="0.25">
      <c r="A106" s="5">
        <f t="shared" si="3"/>
        <v>105</v>
      </c>
      <c r="B106" s="5">
        <f t="shared" si="2"/>
        <v>1</v>
      </c>
      <c r="C106" s="28">
        <v>1973</v>
      </c>
      <c r="D106" s="28">
        <v>3</v>
      </c>
      <c r="E106" s="48">
        <v>3258.3</v>
      </c>
      <c r="F106" s="51">
        <v>4331.9340000000002</v>
      </c>
      <c r="G106" s="51">
        <v>8.3737693725477573</v>
      </c>
      <c r="H106" s="56">
        <v>-5.3339378193353326E-3</v>
      </c>
      <c r="I106" s="51">
        <v>8.3791033103670927</v>
      </c>
      <c r="J106" s="56">
        <v>1.1494241390845872E-2</v>
      </c>
      <c r="K106" s="48">
        <v>2840.6</v>
      </c>
      <c r="L106" s="48">
        <v>30.4</v>
      </c>
      <c r="M106" s="55">
        <v>107</v>
      </c>
    </row>
    <row r="107" spans="1:13" x14ac:dyDescent="0.25">
      <c r="A107" s="5">
        <f t="shared" si="3"/>
        <v>106</v>
      </c>
      <c r="B107" s="5">
        <f t="shared" si="2"/>
        <v>1</v>
      </c>
      <c r="C107" s="28">
        <v>1973</v>
      </c>
      <c r="D107" s="28">
        <v>4</v>
      </c>
      <c r="E107" s="48">
        <v>3297.6</v>
      </c>
      <c r="F107" s="51">
        <v>4373.2629999999999</v>
      </c>
      <c r="G107" s="51">
        <v>8.3832646913835749</v>
      </c>
      <c r="H107" s="56">
        <v>9.4953188358175566E-3</v>
      </c>
      <c r="I107" s="51">
        <v>8.3737693725477573</v>
      </c>
      <c r="J107" s="56">
        <v>-5.3339378193353326E-3</v>
      </c>
      <c r="K107" s="48">
        <v>2832.2</v>
      </c>
      <c r="L107" s="48">
        <v>31.5</v>
      </c>
      <c r="M107" s="55">
        <v>108</v>
      </c>
    </row>
    <row r="108" spans="1:13" x14ac:dyDescent="0.25">
      <c r="A108" s="5">
        <f t="shared" si="3"/>
        <v>107</v>
      </c>
      <c r="B108" s="5">
        <f t="shared" si="2"/>
        <v>1</v>
      </c>
      <c r="C108" s="28">
        <v>1974</v>
      </c>
      <c r="D108" s="28">
        <v>1</v>
      </c>
      <c r="E108" s="48">
        <v>3246.6</v>
      </c>
      <c r="F108" s="51">
        <v>4335.37</v>
      </c>
      <c r="G108" s="51">
        <v>8.3745622373601591</v>
      </c>
      <c r="H108" s="56">
        <v>-8.7024540234157399E-3</v>
      </c>
      <c r="I108" s="51">
        <v>8.3832646913835749</v>
      </c>
      <c r="J108" s="56">
        <v>9.4953188358175566E-3</v>
      </c>
      <c r="K108" s="48">
        <v>2807.8</v>
      </c>
      <c r="L108" s="48">
        <v>32.5</v>
      </c>
      <c r="M108" s="55">
        <v>109</v>
      </c>
    </row>
    <row r="109" spans="1:13" x14ac:dyDescent="0.25">
      <c r="A109" s="5">
        <f t="shared" si="3"/>
        <v>108</v>
      </c>
      <c r="B109" s="5">
        <f t="shared" si="2"/>
        <v>1</v>
      </c>
      <c r="C109" s="28">
        <v>1974</v>
      </c>
      <c r="D109" s="28">
        <v>2</v>
      </c>
      <c r="E109" s="48">
        <v>3219.9</v>
      </c>
      <c r="F109" s="51">
        <v>4347.9359999999997</v>
      </c>
      <c r="G109" s="51">
        <v>8.3774565287215452</v>
      </c>
      <c r="H109" s="56">
        <v>2.894291361386081E-3</v>
      </c>
      <c r="I109" s="51">
        <v>8.3745622373601591</v>
      </c>
      <c r="J109" s="56">
        <v>-8.7024540234157399E-3</v>
      </c>
      <c r="K109" s="48">
        <v>2819</v>
      </c>
      <c r="L109" s="48">
        <v>33.299999999999997</v>
      </c>
      <c r="M109" s="55">
        <v>110</v>
      </c>
    </row>
    <row r="110" spans="1:13" x14ac:dyDescent="0.25">
      <c r="A110" s="5">
        <f t="shared" si="3"/>
        <v>109</v>
      </c>
      <c r="B110" s="5">
        <f t="shared" si="2"/>
        <v>1</v>
      </c>
      <c r="C110" s="28">
        <v>1974</v>
      </c>
      <c r="D110" s="28">
        <v>3</v>
      </c>
      <c r="E110" s="48">
        <v>3231.1</v>
      </c>
      <c r="F110" s="51">
        <v>4305.8209999999999</v>
      </c>
      <c r="G110" s="51">
        <v>8.3677231071577935</v>
      </c>
      <c r="H110" s="56">
        <v>-9.7334215637516763E-3</v>
      </c>
      <c r="I110" s="51">
        <v>8.3774565287215452</v>
      </c>
      <c r="J110" s="56">
        <v>2.894291361386081E-3</v>
      </c>
      <c r="K110" s="48">
        <v>2831.6</v>
      </c>
      <c r="L110" s="48">
        <v>33.6</v>
      </c>
      <c r="M110" s="55">
        <v>111</v>
      </c>
    </row>
    <row r="111" spans="1:13" x14ac:dyDescent="0.25">
      <c r="A111" s="5">
        <f t="shared" si="3"/>
        <v>110</v>
      </c>
      <c r="B111" s="5">
        <f t="shared" si="2"/>
        <v>1</v>
      </c>
      <c r="C111" s="28">
        <v>1974</v>
      </c>
      <c r="D111" s="28">
        <v>4</v>
      </c>
      <c r="E111" s="48">
        <v>3217.3</v>
      </c>
      <c r="F111" s="51">
        <v>4288.9359999999997</v>
      </c>
      <c r="G111" s="51">
        <v>8.3637939625123323</v>
      </c>
      <c r="H111" s="56">
        <v>-3.9291446454612355E-3</v>
      </c>
      <c r="I111" s="51">
        <v>8.3677231071577935</v>
      </c>
      <c r="J111" s="56">
        <v>-9.7334215637516763E-3</v>
      </c>
      <c r="K111" s="48">
        <v>2790.8</v>
      </c>
      <c r="L111" s="48">
        <v>33.5</v>
      </c>
      <c r="M111" s="55">
        <v>112</v>
      </c>
    </row>
    <row r="112" spans="1:13" x14ac:dyDescent="0.25">
      <c r="A112" s="5">
        <f t="shared" si="3"/>
        <v>111</v>
      </c>
      <c r="B112" s="5">
        <f t="shared" si="2"/>
        <v>1</v>
      </c>
      <c r="C112" s="28">
        <v>1975</v>
      </c>
      <c r="D112" s="28">
        <v>1</v>
      </c>
      <c r="E112" s="48">
        <v>3205.7</v>
      </c>
      <c r="F112" s="51">
        <v>4237.5929999999998</v>
      </c>
      <c r="G112" s="51">
        <v>8.3517506983505303</v>
      </c>
      <c r="H112" s="56">
        <v>-1.2043264161802014E-2</v>
      </c>
      <c r="I112" s="51">
        <v>8.3637939625123323</v>
      </c>
      <c r="J112" s="56">
        <v>-3.9291446454612355E-3</v>
      </c>
      <c r="K112" s="48">
        <v>2814.6</v>
      </c>
      <c r="L112" s="48">
        <v>32.9</v>
      </c>
      <c r="M112" s="55">
        <v>113</v>
      </c>
    </row>
    <row r="113" spans="1:13" x14ac:dyDescent="0.25">
      <c r="A113" s="5">
        <f t="shared" si="3"/>
        <v>112</v>
      </c>
      <c r="B113" s="5">
        <f t="shared" si="2"/>
        <v>1</v>
      </c>
      <c r="C113" s="28">
        <v>1975</v>
      </c>
      <c r="D113" s="28">
        <v>2</v>
      </c>
      <c r="E113" s="48">
        <v>3354.6</v>
      </c>
      <c r="F113" s="51">
        <v>4268.6139999999996</v>
      </c>
      <c r="G113" s="51">
        <v>8.3590444633679457</v>
      </c>
      <c r="H113" s="56">
        <v>7.2937650174154101E-3</v>
      </c>
      <c r="I113" s="51">
        <v>8.3517506983505303</v>
      </c>
      <c r="J113" s="56">
        <v>-1.2043264161802014E-2</v>
      </c>
      <c r="K113" s="48">
        <v>2860.5</v>
      </c>
      <c r="L113" s="48">
        <v>32.700000000000003</v>
      </c>
      <c r="M113" s="55">
        <v>114</v>
      </c>
    </row>
    <row r="114" spans="1:13" x14ac:dyDescent="0.25">
      <c r="A114" s="5">
        <f t="shared" si="3"/>
        <v>113</v>
      </c>
      <c r="B114" s="5">
        <f t="shared" si="2"/>
        <v>1</v>
      </c>
      <c r="C114" s="28">
        <v>1975</v>
      </c>
      <c r="D114" s="28">
        <v>3</v>
      </c>
      <c r="E114" s="48">
        <v>3309.1</v>
      </c>
      <c r="F114" s="51">
        <v>4340.8670000000002</v>
      </c>
      <c r="G114" s="51">
        <v>8.3758293767284169</v>
      </c>
      <c r="H114" s="56">
        <v>1.6784913360471165E-2</v>
      </c>
      <c r="I114" s="51">
        <v>8.3590444633679457</v>
      </c>
      <c r="J114" s="56">
        <v>7.2937650174154101E-3</v>
      </c>
      <c r="K114" s="48">
        <v>2901.2</v>
      </c>
      <c r="L114" s="48">
        <v>32.9</v>
      </c>
      <c r="M114" s="55">
        <v>115</v>
      </c>
    </row>
    <row r="115" spans="1:13" x14ac:dyDescent="0.25">
      <c r="A115" s="5">
        <f t="shared" si="3"/>
        <v>114</v>
      </c>
      <c r="B115" s="5">
        <f t="shared" si="2"/>
        <v>1</v>
      </c>
      <c r="C115" s="28">
        <v>1975</v>
      </c>
      <c r="D115" s="28">
        <v>4</v>
      </c>
      <c r="E115" s="48">
        <v>3342</v>
      </c>
      <c r="F115" s="51">
        <v>4397.8059999999996</v>
      </c>
      <c r="G115" s="51">
        <v>8.388861059182263</v>
      </c>
      <c r="H115" s="56">
        <v>1.3031682453846116E-2</v>
      </c>
      <c r="I115" s="51">
        <v>8.3758293767284169</v>
      </c>
      <c r="J115" s="56">
        <v>1.6784913360471165E-2</v>
      </c>
      <c r="K115" s="48">
        <v>2931.4</v>
      </c>
      <c r="L115" s="48">
        <v>33.4</v>
      </c>
      <c r="M115" s="55">
        <v>116</v>
      </c>
    </row>
    <row r="116" spans="1:13" x14ac:dyDescent="0.25">
      <c r="A116" s="5">
        <f t="shared" si="3"/>
        <v>115</v>
      </c>
      <c r="B116" s="5">
        <f t="shared" si="2"/>
        <v>1</v>
      </c>
      <c r="C116" s="28">
        <v>1976</v>
      </c>
      <c r="D116" s="28">
        <v>1</v>
      </c>
      <c r="E116" s="48">
        <v>3390.9</v>
      </c>
      <c r="F116" s="51">
        <v>4496.7610000000004</v>
      </c>
      <c r="G116" s="51">
        <v>8.4111126388162401</v>
      </c>
      <c r="H116" s="56">
        <v>2.2251579633977059E-2</v>
      </c>
      <c r="I116" s="51">
        <v>8.388861059182263</v>
      </c>
      <c r="J116" s="56">
        <v>1.3031682453846116E-2</v>
      </c>
      <c r="K116" s="48">
        <v>2989.7</v>
      </c>
      <c r="L116" s="48">
        <v>36.200000000000003</v>
      </c>
      <c r="M116" s="55">
        <v>117</v>
      </c>
    </row>
    <row r="117" spans="1:13" x14ac:dyDescent="0.25">
      <c r="A117" s="5">
        <f t="shared" si="3"/>
        <v>116</v>
      </c>
      <c r="B117" s="5">
        <f t="shared" si="2"/>
        <v>1</v>
      </c>
      <c r="C117" s="28">
        <v>1976</v>
      </c>
      <c r="D117" s="28">
        <v>2</v>
      </c>
      <c r="E117" s="48">
        <v>3417.5</v>
      </c>
      <c r="F117" s="51">
        <v>4530.335</v>
      </c>
      <c r="G117" s="51">
        <v>8.4185511671776858</v>
      </c>
      <c r="H117" s="56">
        <v>7.438528361445762E-3</v>
      </c>
      <c r="I117" s="51">
        <v>8.4111126388162401</v>
      </c>
      <c r="J117" s="56">
        <v>2.2251579633977059E-2</v>
      </c>
      <c r="K117" s="48">
        <v>3016.3</v>
      </c>
      <c r="L117" s="48">
        <v>38.1</v>
      </c>
      <c r="M117" s="55">
        <v>118</v>
      </c>
    </row>
    <row r="118" spans="1:13" x14ac:dyDescent="0.25">
      <c r="A118" s="5">
        <f t="shared" si="3"/>
        <v>117</v>
      </c>
      <c r="B118" s="5">
        <f t="shared" si="2"/>
        <v>1</v>
      </c>
      <c r="C118" s="28">
        <v>1976</v>
      </c>
      <c r="D118" s="28">
        <v>3</v>
      </c>
      <c r="E118" s="48">
        <v>3448</v>
      </c>
      <c r="F118" s="51">
        <v>4552.03</v>
      </c>
      <c r="G118" s="51">
        <v>8.4233285662941153</v>
      </c>
      <c r="H118" s="56">
        <v>4.7773991164294927E-3</v>
      </c>
      <c r="I118" s="51">
        <v>8.4185511671776858</v>
      </c>
      <c r="J118" s="56">
        <v>7.438528361445762E-3</v>
      </c>
      <c r="K118" s="48">
        <v>3047.9</v>
      </c>
      <c r="L118" s="48">
        <v>39.9</v>
      </c>
      <c r="M118" s="55">
        <v>119</v>
      </c>
    </row>
    <row r="119" spans="1:13" x14ac:dyDescent="0.25">
      <c r="A119" s="5">
        <f t="shared" si="3"/>
        <v>118</v>
      </c>
      <c r="B119" s="5">
        <f t="shared" si="2"/>
        <v>1</v>
      </c>
      <c r="C119" s="28">
        <v>1976</v>
      </c>
      <c r="D119" s="28">
        <v>4</v>
      </c>
      <c r="E119" s="48">
        <v>3473</v>
      </c>
      <c r="F119" s="51">
        <v>4584.6229999999996</v>
      </c>
      <c r="G119" s="51">
        <v>8.4304631566643504</v>
      </c>
      <c r="H119" s="56">
        <v>7.1345903702351166E-3</v>
      </c>
      <c r="I119" s="51">
        <v>8.4233285662941153</v>
      </c>
      <c r="J119" s="56">
        <v>4.7773991164294927E-3</v>
      </c>
      <c r="K119" s="48">
        <v>3088</v>
      </c>
      <c r="L119" s="48">
        <v>41.9</v>
      </c>
      <c r="M119" s="55">
        <v>120</v>
      </c>
    </row>
    <row r="120" spans="1:13" x14ac:dyDescent="0.25">
      <c r="A120" s="5">
        <f t="shared" si="3"/>
        <v>119</v>
      </c>
      <c r="B120" s="5">
        <f t="shared" si="2"/>
        <v>1</v>
      </c>
      <c r="C120" s="28">
        <v>1977</v>
      </c>
      <c r="D120" s="28">
        <v>1</v>
      </c>
      <c r="E120" s="48">
        <v>3479.7</v>
      </c>
      <c r="F120" s="51">
        <v>4639.99</v>
      </c>
      <c r="G120" s="51">
        <v>8.4424674900455638</v>
      </c>
      <c r="H120" s="56">
        <v>1.2004333381213428E-2</v>
      </c>
      <c r="I120" s="51">
        <v>8.4304631566643504</v>
      </c>
      <c r="J120" s="56">
        <v>7.1345903702351166E-3</v>
      </c>
      <c r="K120" s="48">
        <v>3124.6</v>
      </c>
      <c r="L120" s="48">
        <v>42.7</v>
      </c>
      <c r="M120" s="55">
        <v>121</v>
      </c>
    </row>
    <row r="121" spans="1:13" x14ac:dyDescent="0.25">
      <c r="A121" s="5">
        <f t="shared" si="3"/>
        <v>120</v>
      </c>
      <c r="B121" s="5">
        <f t="shared" si="2"/>
        <v>1</v>
      </c>
      <c r="C121" s="28">
        <v>1977</v>
      </c>
      <c r="D121" s="28">
        <v>2</v>
      </c>
      <c r="E121" s="48">
        <v>3517.4</v>
      </c>
      <c r="F121" s="51">
        <v>4731.0919999999996</v>
      </c>
      <c r="G121" s="51">
        <v>8.4619113216479498</v>
      </c>
      <c r="H121" s="56">
        <v>1.9443831602385941E-2</v>
      </c>
      <c r="I121" s="51">
        <v>8.4424674900455638</v>
      </c>
      <c r="J121" s="56">
        <v>1.2004333381213428E-2</v>
      </c>
      <c r="K121" s="48">
        <v>3141.5</v>
      </c>
      <c r="L121" s="48">
        <v>43.9</v>
      </c>
      <c r="M121" s="55">
        <v>122</v>
      </c>
    </row>
    <row r="122" spans="1:13" x14ac:dyDescent="0.25">
      <c r="A122" s="5">
        <f t="shared" si="3"/>
        <v>121</v>
      </c>
      <c r="B122" s="5">
        <f t="shared" si="2"/>
        <v>1</v>
      </c>
      <c r="C122" s="28">
        <v>1977</v>
      </c>
      <c r="D122" s="28">
        <v>3</v>
      </c>
      <c r="E122" s="48">
        <v>3570.6</v>
      </c>
      <c r="F122" s="51">
        <v>4815.8119999999999</v>
      </c>
      <c r="G122" s="51">
        <v>8.4796599496818601</v>
      </c>
      <c r="H122" s="56">
        <v>1.7748628033910308E-2</v>
      </c>
      <c r="I122" s="51">
        <v>8.4619113216479498</v>
      </c>
      <c r="J122" s="56">
        <v>1.9443831602385941E-2</v>
      </c>
      <c r="K122" s="48">
        <v>3171.4</v>
      </c>
      <c r="L122" s="48">
        <v>45.6</v>
      </c>
      <c r="M122" s="55">
        <v>123</v>
      </c>
    </row>
    <row r="123" spans="1:13" x14ac:dyDescent="0.25">
      <c r="A123" s="5">
        <f t="shared" si="3"/>
        <v>122</v>
      </c>
      <c r="B123" s="5">
        <f t="shared" si="2"/>
        <v>1</v>
      </c>
      <c r="C123" s="28">
        <v>1977</v>
      </c>
      <c r="D123" s="28">
        <v>4</v>
      </c>
      <c r="E123" s="48">
        <v>3642.1</v>
      </c>
      <c r="F123" s="51">
        <v>4815.3209999999999</v>
      </c>
      <c r="G123" s="51">
        <v>8.4795579886767687</v>
      </c>
      <c r="H123" s="56">
        <v>-1.0196100509141104E-4</v>
      </c>
      <c r="I123" s="51">
        <v>8.4796599496818601</v>
      </c>
      <c r="J123" s="56">
        <v>1.7748628033910308E-2</v>
      </c>
      <c r="K123" s="48">
        <v>3219.1</v>
      </c>
      <c r="L123" s="48">
        <v>46.8</v>
      </c>
      <c r="M123" s="55">
        <v>124</v>
      </c>
    </row>
    <row r="124" spans="1:13" x14ac:dyDescent="0.25">
      <c r="A124" s="5">
        <f t="shared" si="3"/>
        <v>123</v>
      </c>
      <c r="B124" s="5">
        <f t="shared" si="2"/>
        <v>1</v>
      </c>
      <c r="C124" s="28">
        <v>1978</v>
      </c>
      <c r="D124" s="28">
        <v>1</v>
      </c>
      <c r="E124" s="48">
        <v>3663.5</v>
      </c>
      <c r="F124" s="51">
        <v>4830.8320000000003</v>
      </c>
      <c r="G124" s="51">
        <v>8.4827739885409095</v>
      </c>
      <c r="H124" s="56">
        <v>3.2159998641407839E-3</v>
      </c>
      <c r="I124" s="51">
        <v>8.4795579886767687</v>
      </c>
      <c r="J124" s="56">
        <v>-1.0196100509141104E-4</v>
      </c>
      <c r="K124" s="48">
        <v>3237.3</v>
      </c>
      <c r="L124" s="48">
        <v>48.3</v>
      </c>
      <c r="M124" s="55">
        <v>125</v>
      </c>
    </row>
    <row r="125" spans="1:13" x14ac:dyDescent="0.25">
      <c r="A125" s="5">
        <f t="shared" si="3"/>
        <v>124</v>
      </c>
      <c r="B125" s="5">
        <f t="shared" si="2"/>
        <v>1</v>
      </c>
      <c r="C125" s="28">
        <v>1978</v>
      </c>
      <c r="D125" s="28">
        <v>2</v>
      </c>
      <c r="E125" s="48">
        <v>3706.3</v>
      </c>
      <c r="F125" s="51">
        <v>5021.183</v>
      </c>
      <c r="G125" s="51">
        <v>8.5214208422934554</v>
      </c>
      <c r="H125" s="56">
        <v>3.8646853752545951E-2</v>
      </c>
      <c r="I125" s="51">
        <v>8.4827739885409095</v>
      </c>
      <c r="J125" s="56">
        <v>3.2159998641407839E-3</v>
      </c>
      <c r="K125" s="48">
        <v>3306.4</v>
      </c>
      <c r="L125" s="48">
        <v>49.5</v>
      </c>
      <c r="M125" s="55">
        <v>126</v>
      </c>
    </row>
    <row r="126" spans="1:13" x14ac:dyDescent="0.25">
      <c r="A126" s="5">
        <f t="shared" si="3"/>
        <v>125</v>
      </c>
      <c r="B126" s="5">
        <f t="shared" si="2"/>
        <v>1</v>
      </c>
      <c r="C126" s="28">
        <v>1978</v>
      </c>
      <c r="D126" s="28">
        <v>3</v>
      </c>
      <c r="E126" s="48">
        <v>3737.6</v>
      </c>
      <c r="F126" s="51">
        <v>5070.6610000000001</v>
      </c>
      <c r="G126" s="51">
        <v>8.5312264628406318</v>
      </c>
      <c r="H126" s="56">
        <v>9.8056205471763747E-3</v>
      </c>
      <c r="I126" s="51">
        <v>8.5214208422934554</v>
      </c>
      <c r="J126" s="56">
        <v>3.8646853752545951E-2</v>
      </c>
      <c r="K126" s="48">
        <v>3320.8</v>
      </c>
      <c r="L126" s="48">
        <v>51.8</v>
      </c>
      <c r="M126" s="55">
        <v>127</v>
      </c>
    </row>
    <row r="127" spans="1:13" x14ac:dyDescent="0.25">
      <c r="A127" s="5">
        <f t="shared" si="3"/>
        <v>126</v>
      </c>
      <c r="B127" s="5">
        <f t="shared" ref="B127:B190" si="4">IF(C127="","",1)</f>
        <v>1</v>
      </c>
      <c r="C127" s="28">
        <v>1978</v>
      </c>
      <c r="D127" s="28">
        <v>4</v>
      </c>
      <c r="E127" s="48">
        <v>3768.3</v>
      </c>
      <c r="F127" s="51">
        <v>5137.4160000000002</v>
      </c>
      <c r="G127" s="51">
        <v>8.5443055083058574</v>
      </c>
      <c r="H127" s="56">
        <v>1.3079045465225647E-2</v>
      </c>
      <c r="I127" s="51">
        <v>8.5312264628406318</v>
      </c>
      <c r="J127" s="56">
        <v>9.8056205471763747E-3</v>
      </c>
      <c r="K127" s="48">
        <v>3347.8</v>
      </c>
      <c r="L127" s="48">
        <v>53.7</v>
      </c>
      <c r="M127" s="55">
        <v>128</v>
      </c>
    </row>
    <row r="128" spans="1:13" x14ac:dyDescent="0.25">
      <c r="A128" s="5">
        <f t="shared" ref="A128:A191" si="5">IF(B128="","",A127+1)</f>
        <v>127</v>
      </c>
      <c r="B128" s="5">
        <f t="shared" si="4"/>
        <v>1</v>
      </c>
      <c r="C128" s="28">
        <v>1979</v>
      </c>
      <c r="D128" s="28">
        <v>1</v>
      </c>
      <c r="E128" s="48">
        <v>3811.7</v>
      </c>
      <c r="F128" s="51">
        <v>5147.43</v>
      </c>
      <c r="G128" s="51">
        <v>8.5462528399750948</v>
      </c>
      <c r="H128" s="56">
        <v>1.9473316692373288E-3</v>
      </c>
      <c r="I128" s="51">
        <v>8.5443055083058574</v>
      </c>
      <c r="J128" s="56">
        <v>1.3079045465225647E-2</v>
      </c>
      <c r="K128" s="48">
        <v>3365.3</v>
      </c>
      <c r="L128" s="48">
        <v>55.4</v>
      </c>
      <c r="M128" s="55">
        <v>129</v>
      </c>
    </row>
    <row r="129" spans="1:13" x14ac:dyDescent="0.25">
      <c r="A129" s="5">
        <f t="shared" si="5"/>
        <v>128</v>
      </c>
      <c r="B129" s="5">
        <f t="shared" si="4"/>
        <v>1</v>
      </c>
      <c r="C129" s="28">
        <v>1979</v>
      </c>
      <c r="D129" s="28">
        <v>2</v>
      </c>
      <c r="E129" s="48">
        <v>3785.2</v>
      </c>
      <c r="F129" s="51">
        <v>5152.3379999999997</v>
      </c>
      <c r="G129" s="51">
        <v>8.5472058712222996</v>
      </c>
      <c r="H129" s="56">
        <v>9.5303124720480525E-4</v>
      </c>
      <c r="I129" s="51">
        <v>8.5462528399750948</v>
      </c>
      <c r="J129" s="56">
        <v>1.9473316692373288E-3</v>
      </c>
      <c r="K129" s="48">
        <v>3364</v>
      </c>
      <c r="L129" s="48">
        <v>56.9</v>
      </c>
      <c r="M129" s="55">
        <v>130</v>
      </c>
    </row>
    <row r="130" spans="1:13" x14ac:dyDescent="0.25">
      <c r="A130" s="5">
        <f t="shared" si="5"/>
        <v>129</v>
      </c>
      <c r="B130" s="5">
        <f t="shared" si="4"/>
        <v>1</v>
      </c>
      <c r="C130" s="28">
        <v>1979</v>
      </c>
      <c r="D130" s="28">
        <v>3</v>
      </c>
      <c r="E130" s="48">
        <v>3807.2</v>
      </c>
      <c r="F130" s="51">
        <v>5189.4459999999999</v>
      </c>
      <c r="G130" s="51">
        <v>8.5543822267244582</v>
      </c>
      <c r="H130" s="56">
        <v>7.1763555021586711E-3</v>
      </c>
      <c r="I130" s="51">
        <v>8.5472058712222996</v>
      </c>
      <c r="J130" s="56">
        <v>9.5303124720480525E-4</v>
      </c>
      <c r="K130" s="48">
        <v>3397.3</v>
      </c>
      <c r="L130" s="48">
        <v>58</v>
      </c>
      <c r="M130" s="55">
        <v>131</v>
      </c>
    </row>
    <row r="131" spans="1:13" x14ac:dyDescent="0.25">
      <c r="A131" s="5">
        <f t="shared" si="5"/>
        <v>130</v>
      </c>
      <c r="B131" s="5">
        <f t="shared" si="4"/>
        <v>1</v>
      </c>
      <c r="C131" s="28">
        <v>1979</v>
      </c>
      <c r="D131" s="28">
        <v>4</v>
      </c>
      <c r="E131" s="48">
        <v>3841.5</v>
      </c>
      <c r="F131" s="51">
        <v>5204.6620000000003</v>
      </c>
      <c r="G131" s="51">
        <v>8.5573100413804966</v>
      </c>
      <c r="H131" s="56">
        <v>2.9278146560383078E-3</v>
      </c>
      <c r="I131" s="51">
        <v>8.5543822267244582</v>
      </c>
      <c r="J131" s="56">
        <v>7.1763555021586711E-3</v>
      </c>
      <c r="K131" s="48">
        <v>3407.1</v>
      </c>
      <c r="L131" s="48">
        <v>59.7</v>
      </c>
      <c r="M131" s="55">
        <v>132</v>
      </c>
    </row>
    <row r="132" spans="1:13" x14ac:dyDescent="0.25">
      <c r="A132" s="5">
        <f t="shared" si="5"/>
        <v>131</v>
      </c>
      <c r="B132" s="5">
        <f t="shared" si="4"/>
        <v>1</v>
      </c>
      <c r="C132" s="28">
        <v>1980</v>
      </c>
      <c r="D132" s="28">
        <v>1</v>
      </c>
      <c r="E132" s="48">
        <v>3869.4</v>
      </c>
      <c r="F132" s="51">
        <v>5221.2529999999997</v>
      </c>
      <c r="G132" s="51">
        <v>8.5604926903862744</v>
      </c>
      <c r="H132" s="56">
        <v>3.1826490057778045E-3</v>
      </c>
      <c r="I132" s="51">
        <v>8.5573100413804966</v>
      </c>
      <c r="J132" s="56">
        <v>2.9278146560383078E-3</v>
      </c>
      <c r="K132" s="48">
        <v>3401.7</v>
      </c>
      <c r="L132" s="48">
        <v>61.8</v>
      </c>
      <c r="M132" s="55">
        <v>133</v>
      </c>
    </row>
    <row r="133" spans="1:13" x14ac:dyDescent="0.25">
      <c r="A133" s="5">
        <f t="shared" si="5"/>
        <v>132</v>
      </c>
      <c r="B133" s="5">
        <f t="shared" si="4"/>
        <v>1</v>
      </c>
      <c r="C133" s="28">
        <v>1980</v>
      </c>
      <c r="D133" s="28">
        <v>2</v>
      </c>
      <c r="E133" s="48">
        <v>3800</v>
      </c>
      <c r="F133" s="51">
        <v>5115.9170000000004</v>
      </c>
      <c r="G133" s="51">
        <v>8.5401119389549329</v>
      </c>
      <c r="H133" s="56">
        <v>-2.0380751431341437E-2</v>
      </c>
      <c r="I133" s="51">
        <v>8.5604926903862744</v>
      </c>
      <c r="J133" s="56">
        <v>3.1826490057778045E-3</v>
      </c>
      <c r="K133" s="48">
        <v>3325.8</v>
      </c>
      <c r="L133" s="48">
        <v>64.3</v>
      </c>
      <c r="M133" s="55">
        <v>134</v>
      </c>
    </row>
    <row r="134" spans="1:13" x14ac:dyDescent="0.25">
      <c r="A134" s="5">
        <f t="shared" si="5"/>
        <v>133</v>
      </c>
      <c r="B134" s="5">
        <f t="shared" si="4"/>
        <v>1</v>
      </c>
      <c r="C134" s="28">
        <v>1980</v>
      </c>
      <c r="D134" s="28">
        <v>3</v>
      </c>
      <c r="E134" s="48">
        <v>3839</v>
      </c>
      <c r="F134" s="51">
        <v>5107.3760000000002</v>
      </c>
      <c r="G134" s="51">
        <v>8.5384410483745459</v>
      </c>
      <c r="H134" s="56">
        <v>-1.6708905803870522E-3</v>
      </c>
      <c r="I134" s="51">
        <v>8.5401119389549329</v>
      </c>
      <c r="J134" s="56">
        <v>-2.0380751431341437E-2</v>
      </c>
      <c r="K134" s="48">
        <v>3362</v>
      </c>
      <c r="L134" s="48">
        <v>64.7</v>
      </c>
      <c r="M134" s="55">
        <v>135</v>
      </c>
    </row>
    <row r="135" spans="1:13" x14ac:dyDescent="0.25">
      <c r="A135" s="5">
        <f t="shared" si="5"/>
        <v>134</v>
      </c>
      <c r="B135" s="5">
        <f t="shared" si="4"/>
        <v>1</v>
      </c>
      <c r="C135" s="28">
        <v>1980</v>
      </c>
      <c r="D135" s="28">
        <v>4</v>
      </c>
      <c r="E135" s="48">
        <v>3920.8</v>
      </c>
      <c r="F135" s="51">
        <v>5202.1099999999997</v>
      </c>
      <c r="G135" s="51">
        <v>8.5568195914982166</v>
      </c>
      <c r="H135" s="56">
        <v>1.837854312367071E-2</v>
      </c>
      <c r="I135" s="51">
        <v>8.5384410483745459</v>
      </c>
      <c r="J135" s="56">
        <v>-1.6708905803870522E-3</v>
      </c>
      <c r="K135" s="48">
        <v>3406.8</v>
      </c>
      <c r="L135" s="48">
        <v>65.599999999999994</v>
      </c>
      <c r="M135" s="55">
        <v>136</v>
      </c>
    </row>
    <row r="136" spans="1:13" x14ac:dyDescent="0.25">
      <c r="A136" s="5">
        <f t="shared" si="5"/>
        <v>135</v>
      </c>
      <c r="B136" s="5">
        <f t="shared" si="4"/>
        <v>1</v>
      </c>
      <c r="C136" s="28">
        <v>1981</v>
      </c>
      <c r="D136" s="28">
        <v>1</v>
      </c>
      <c r="E136" s="48">
        <v>3905.7</v>
      </c>
      <c r="F136" s="51">
        <v>5307.5439999999999</v>
      </c>
      <c r="G136" s="51">
        <v>8.576884483698489</v>
      </c>
      <c r="H136" s="56">
        <v>2.0064892200272411E-2</v>
      </c>
      <c r="I136" s="51">
        <v>8.5568195914982166</v>
      </c>
      <c r="J136" s="56">
        <v>1.837854312367071E-2</v>
      </c>
      <c r="K136" s="48">
        <v>3421.3</v>
      </c>
      <c r="L136" s="48">
        <v>68.7</v>
      </c>
      <c r="M136" s="55">
        <v>137</v>
      </c>
    </row>
    <row r="137" spans="1:13" x14ac:dyDescent="0.25">
      <c r="A137" s="5">
        <f t="shared" si="5"/>
        <v>136</v>
      </c>
      <c r="B137" s="5">
        <f t="shared" si="4"/>
        <v>1</v>
      </c>
      <c r="C137" s="28">
        <v>1981</v>
      </c>
      <c r="D137" s="28">
        <v>2</v>
      </c>
      <c r="E137" s="48">
        <v>3915</v>
      </c>
      <c r="F137" s="51">
        <v>5266.1170000000002</v>
      </c>
      <c r="G137" s="51">
        <v>8.5690485578117173</v>
      </c>
      <c r="H137" s="56">
        <v>-7.835925886771733E-3</v>
      </c>
      <c r="I137" s="51">
        <v>8.576884483698489</v>
      </c>
      <c r="J137" s="56">
        <v>2.0064892200272411E-2</v>
      </c>
      <c r="K137" s="48">
        <v>3422.1</v>
      </c>
      <c r="L137" s="48">
        <v>72.7</v>
      </c>
      <c r="M137" s="55">
        <v>138</v>
      </c>
    </row>
    <row r="138" spans="1:13" x14ac:dyDescent="0.25">
      <c r="A138" s="5">
        <f t="shared" si="5"/>
        <v>137</v>
      </c>
      <c r="B138" s="5">
        <f t="shared" si="4"/>
        <v>1</v>
      </c>
      <c r="C138" s="28">
        <v>1981</v>
      </c>
      <c r="D138" s="28">
        <v>3</v>
      </c>
      <c r="E138" s="48">
        <v>4003.1</v>
      </c>
      <c r="F138" s="51">
        <v>5329.8289999999997</v>
      </c>
      <c r="G138" s="51">
        <v>8.5810744340936402</v>
      </c>
      <c r="H138" s="56">
        <v>1.2025876281922976E-2</v>
      </c>
      <c r="I138" s="51">
        <v>8.5690485578117173</v>
      </c>
      <c r="J138" s="56">
        <v>-7.835925886771733E-3</v>
      </c>
      <c r="K138" s="48">
        <v>3435.7</v>
      </c>
      <c r="L138" s="48">
        <v>75.900000000000006</v>
      </c>
      <c r="M138" s="55">
        <v>139</v>
      </c>
    </row>
    <row r="139" spans="1:13" x14ac:dyDescent="0.25">
      <c r="A139" s="5">
        <f t="shared" si="5"/>
        <v>138</v>
      </c>
      <c r="B139" s="5">
        <f t="shared" si="4"/>
        <v>1</v>
      </c>
      <c r="C139" s="28">
        <v>1981</v>
      </c>
      <c r="D139" s="28">
        <v>4</v>
      </c>
      <c r="E139" s="48">
        <v>4012.8</v>
      </c>
      <c r="F139" s="51">
        <v>5263.3680000000004</v>
      </c>
      <c r="G139" s="51">
        <v>8.568526405007006</v>
      </c>
      <c r="H139" s="56">
        <v>-1.2548029086634216E-2</v>
      </c>
      <c r="I139" s="51">
        <v>8.5810744340936402</v>
      </c>
      <c r="J139" s="56">
        <v>1.2025876281922976E-2</v>
      </c>
      <c r="K139" s="48">
        <v>3409.7</v>
      </c>
      <c r="L139" s="48">
        <v>77.7</v>
      </c>
      <c r="M139" s="55">
        <v>140</v>
      </c>
    </row>
    <row r="140" spans="1:13" x14ac:dyDescent="0.25">
      <c r="A140" s="5">
        <f t="shared" si="5"/>
        <v>139</v>
      </c>
      <c r="B140" s="5">
        <f t="shared" si="4"/>
        <v>1</v>
      </c>
      <c r="C140" s="28">
        <v>1982</v>
      </c>
      <c r="D140" s="28">
        <v>1</v>
      </c>
      <c r="E140" s="48">
        <v>4013.3</v>
      </c>
      <c r="F140" s="51">
        <v>5177.0770000000002</v>
      </c>
      <c r="G140" s="51">
        <v>8.5519958902701418</v>
      </c>
      <c r="H140" s="56">
        <v>-1.6530514736864177E-2</v>
      </c>
      <c r="I140" s="51">
        <v>8.568526405007006</v>
      </c>
      <c r="J140" s="56">
        <v>-1.2548029086634216E-2</v>
      </c>
      <c r="K140" s="48">
        <v>3432.2</v>
      </c>
      <c r="L140" s="48">
        <v>77.7</v>
      </c>
      <c r="M140" s="55">
        <v>141</v>
      </c>
    </row>
    <row r="141" spans="1:13" x14ac:dyDescent="0.25">
      <c r="A141" s="5">
        <f t="shared" si="5"/>
        <v>140</v>
      </c>
      <c r="B141" s="5">
        <f t="shared" si="4"/>
        <v>1</v>
      </c>
      <c r="C141" s="28">
        <v>1982</v>
      </c>
      <c r="D141" s="28">
        <v>2</v>
      </c>
      <c r="E141" s="48">
        <v>4041.9</v>
      </c>
      <c r="F141" s="51">
        <v>5204.8590000000004</v>
      </c>
      <c r="G141" s="51">
        <v>8.5573478913449712</v>
      </c>
      <c r="H141" s="56">
        <v>5.35200107482936E-3</v>
      </c>
      <c r="I141" s="51">
        <v>8.5519958902701418</v>
      </c>
      <c r="J141" s="56">
        <v>-1.6530514736864177E-2</v>
      </c>
      <c r="K141" s="48">
        <v>3444.3</v>
      </c>
      <c r="L141" s="48">
        <v>76.5</v>
      </c>
      <c r="M141" s="55">
        <v>142</v>
      </c>
    </row>
    <row r="142" spans="1:13" x14ac:dyDescent="0.25">
      <c r="A142" s="5">
        <f t="shared" si="5"/>
        <v>141</v>
      </c>
      <c r="B142" s="5">
        <f t="shared" si="4"/>
        <v>1</v>
      </c>
      <c r="C142" s="28">
        <v>1982</v>
      </c>
      <c r="D142" s="28">
        <v>3</v>
      </c>
      <c r="E142" s="48">
        <v>4059.3</v>
      </c>
      <c r="F142" s="51">
        <v>5185.2250000000004</v>
      </c>
      <c r="G142" s="51">
        <v>8.5535685141290614</v>
      </c>
      <c r="H142" s="56">
        <v>-3.7793772159098182E-3</v>
      </c>
      <c r="I142" s="51">
        <v>8.5573478913449712</v>
      </c>
      <c r="J142" s="56">
        <v>5.35200107482936E-3</v>
      </c>
      <c r="K142" s="48">
        <v>3470.8</v>
      </c>
      <c r="L142" s="48">
        <v>77.099999999999994</v>
      </c>
      <c r="M142" s="55">
        <v>143</v>
      </c>
    </row>
    <row r="143" spans="1:13" x14ac:dyDescent="0.25">
      <c r="A143" s="5">
        <f t="shared" si="5"/>
        <v>142</v>
      </c>
      <c r="B143" s="5">
        <f t="shared" si="4"/>
        <v>1</v>
      </c>
      <c r="C143" s="28">
        <v>1982</v>
      </c>
      <c r="D143" s="28">
        <v>4</v>
      </c>
      <c r="E143" s="48">
        <v>4066.2</v>
      </c>
      <c r="F143" s="51">
        <v>5189.8389999999999</v>
      </c>
      <c r="G143" s="51">
        <v>8.5544579544841621</v>
      </c>
      <c r="H143" s="56">
        <v>8.8944035510074571E-4</v>
      </c>
      <c r="I143" s="51">
        <v>8.5535685141290614</v>
      </c>
      <c r="J143" s="56">
        <v>-3.7793772159098182E-3</v>
      </c>
      <c r="K143" s="48">
        <v>3533.9</v>
      </c>
      <c r="L143" s="48">
        <v>79.5</v>
      </c>
      <c r="M143" s="55">
        <v>144</v>
      </c>
    </row>
    <row r="144" spans="1:13" x14ac:dyDescent="0.25">
      <c r="A144" s="5">
        <f t="shared" si="5"/>
        <v>143</v>
      </c>
      <c r="B144" s="5">
        <f t="shared" si="4"/>
        <v>1</v>
      </c>
      <c r="C144" s="28">
        <v>1983</v>
      </c>
      <c r="D144" s="28">
        <v>1</v>
      </c>
      <c r="E144" s="48">
        <v>4100.3999999999996</v>
      </c>
      <c r="F144" s="51">
        <v>5253.8450000000003</v>
      </c>
      <c r="G144" s="51">
        <v>8.5667154684779945</v>
      </c>
      <c r="H144" s="56">
        <v>1.2257513993832347E-2</v>
      </c>
      <c r="I144" s="51">
        <v>8.5544579544841621</v>
      </c>
      <c r="J144" s="56">
        <v>8.8944035510074571E-4</v>
      </c>
      <c r="K144" s="48">
        <v>3568.5</v>
      </c>
      <c r="L144" s="48">
        <v>81</v>
      </c>
      <c r="M144" s="55">
        <v>145</v>
      </c>
    </row>
    <row r="145" spans="1:13" x14ac:dyDescent="0.25">
      <c r="A145" s="5">
        <f t="shared" si="5"/>
        <v>144</v>
      </c>
      <c r="B145" s="5">
        <f t="shared" si="4"/>
        <v>1</v>
      </c>
      <c r="C145" s="28">
        <v>1983</v>
      </c>
      <c r="D145" s="28">
        <v>2</v>
      </c>
      <c r="E145" s="48">
        <v>4132.7</v>
      </c>
      <c r="F145" s="51">
        <v>5372.3360000000002</v>
      </c>
      <c r="G145" s="51">
        <v>8.5890181022247774</v>
      </c>
      <c r="H145" s="56">
        <v>2.2302633746782874E-2</v>
      </c>
      <c r="I145" s="51">
        <v>8.5667154684779945</v>
      </c>
      <c r="J145" s="56">
        <v>1.2257513993832347E-2</v>
      </c>
      <c r="K145" s="48">
        <v>3639.5</v>
      </c>
      <c r="L145" s="48">
        <v>82.1</v>
      </c>
      <c r="M145" s="55">
        <v>146</v>
      </c>
    </row>
    <row r="146" spans="1:13" x14ac:dyDescent="0.25">
      <c r="A146" s="5">
        <f t="shared" si="5"/>
        <v>145</v>
      </c>
      <c r="B146" s="5">
        <f t="shared" si="4"/>
        <v>1</v>
      </c>
      <c r="C146" s="28">
        <v>1983</v>
      </c>
      <c r="D146" s="28">
        <v>3</v>
      </c>
      <c r="E146" s="48">
        <v>4191.6000000000004</v>
      </c>
      <c r="F146" s="51">
        <v>5478.36</v>
      </c>
      <c r="G146" s="51">
        <v>8.6085610650788436</v>
      </c>
      <c r="H146" s="56">
        <v>1.9542962854066204E-2</v>
      </c>
      <c r="I146" s="51">
        <v>8.5890181022247774</v>
      </c>
      <c r="J146" s="56">
        <v>2.2302633746782874E-2</v>
      </c>
      <c r="K146" s="48">
        <v>3704.1</v>
      </c>
      <c r="L146" s="48">
        <v>84.3</v>
      </c>
      <c r="M146" s="55">
        <v>147</v>
      </c>
    </row>
    <row r="147" spans="1:13" x14ac:dyDescent="0.25">
      <c r="A147" s="5">
        <f t="shared" si="5"/>
        <v>146</v>
      </c>
      <c r="B147" s="5">
        <f t="shared" si="4"/>
        <v>1</v>
      </c>
      <c r="C147" s="28">
        <v>1983</v>
      </c>
      <c r="D147" s="28">
        <v>4</v>
      </c>
      <c r="E147" s="48">
        <v>4286.5</v>
      </c>
      <c r="F147" s="51">
        <v>5590.4690000000001</v>
      </c>
      <c r="G147" s="51">
        <v>8.6288184624508606</v>
      </c>
      <c r="H147" s="56">
        <v>2.0257397372017039E-2</v>
      </c>
      <c r="I147" s="51">
        <v>8.6085610650788436</v>
      </c>
      <c r="J147" s="56">
        <v>1.9542962854066204E-2</v>
      </c>
      <c r="K147" s="48">
        <v>3762.5</v>
      </c>
      <c r="L147" s="48">
        <v>86.4</v>
      </c>
      <c r="M147" s="55">
        <v>148</v>
      </c>
    </row>
    <row r="148" spans="1:13" x14ac:dyDescent="0.25">
      <c r="A148" s="5">
        <f t="shared" si="5"/>
        <v>147</v>
      </c>
      <c r="B148" s="5">
        <f t="shared" si="4"/>
        <v>1</v>
      </c>
      <c r="C148" s="28">
        <v>1984</v>
      </c>
      <c r="D148" s="28">
        <v>1</v>
      </c>
      <c r="E148" s="48">
        <v>4385.5</v>
      </c>
      <c r="F148" s="51">
        <v>5699.83</v>
      </c>
      <c r="G148" s="51">
        <v>8.6481916288164769</v>
      </c>
      <c r="H148" s="56">
        <v>1.9373166365616257E-2</v>
      </c>
      <c r="I148" s="51">
        <v>8.6288184624508606</v>
      </c>
      <c r="J148" s="56">
        <v>2.0257397372017039E-2</v>
      </c>
      <c r="K148" s="48">
        <v>3794.9</v>
      </c>
      <c r="L148" s="48">
        <v>88.6</v>
      </c>
      <c r="M148" s="55">
        <v>149</v>
      </c>
    </row>
    <row r="149" spans="1:13" x14ac:dyDescent="0.25">
      <c r="A149" s="5">
        <f t="shared" si="5"/>
        <v>148</v>
      </c>
      <c r="B149" s="5">
        <f t="shared" si="4"/>
        <v>1</v>
      </c>
      <c r="C149" s="28">
        <v>1984</v>
      </c>
      <c r="D149" s="28">
        <v>2</v>
      </c>
      <c r="E149" s="48">
        <v>4467</v>
      </c>
      <c r="F149" s="51">
        <v>5797.902</v>
      </c>
      <c r="G149" s="51">
        <v>8.6652514069586228</v>
      </c>
      <c r="H149" s="56">
        <v>1.7059778142145987E-2</v>
      </c>
      <c r="I149" s="51">
        <v>8.6481916288164769</v>
      </c>
      <c r="J149" s="56">
        <v>1.9373166365616257E-2</v>
      </c>
      <c r="K149" s="48">
        <v>3849.3</v>
      </c>
      <c r="L149" s="48">
        <v>90.9</v>
      </c>
      <c r="M149" s="55">
        <v>150</v>
      </c>
    </row>
    <row r="150" spans="1:13" x14ac:dyDescent="0.25">
      <c r="A150" s="5">
        <f t="shared" si="5"/>
        <v>149</v>
      </c>
      <c r="B150" s="5">
        <f t="shared" si="4"/>
        <v>1</v>
      </c>
      <c r="C150" s="28">
        <v>1984</v>
      </c>
      <c r="D150" s="28">
        <v>3</v>
      </c>
      <c r="E150" s="48">
        <v>4539.8</v>
      </c>
      <c r="F150" s="51">
        <v>5854.2510000000002</v>
      </c>
      <c r="G150" s="51">
        <v>8.6749233429981807</v>
      </c>
      <c r="H150" s="56">
        <v>9.6719360395578491E-3</v>
      </c>
      <c r="I150" s="51">
        <v>8.6652514069586228</v>
      </c>
      <c r="J150" s="56">
        <v>1.7059778142145987E-2</v>
      </c>
      <c r="K150" s="48">
        <v>3879.1</v>
      </c>
      <c r="L150" s="48">
        <v>91.1</v>
      </c>
      <c r="M150" s="55">
        <v>151</v>
      </c>
    </row>
    <row r="151" spans="1:13" x14ac:dyDescent="0.25">
      <c r="A151" s="5">
        <f t="shared" si="5"/>
        <v>150</v>
      </c>
      <c r="B151" s="5">
        <f t="shared" si="4"/>
        <v>1</v>
      </c>
      <c r="C151" s="28">
        <v>1984</v>
      </c>
      <c r="D151" s="28">
        <v>4</v>
      </c>
      <c r="E151" s="48">
        <v>4583.8999999999996</v>
      </c>
      <c r="F151" s="51">
        <v>5902.3540000000003</v>
      </c>
      <c r="G151" s="51">
        <v>8.6831065333720847</v>
      </c>
      <c r="H151" s="56">
        <v>8.1831903739040257E-3</v>
      </c>
      <c r="I151" s="51">
        <v>8.6749233429981807</v>
      </c>
      <c r="J151" s="56">
        <v>9.6719360395578491E-3</v>
      </c>
      <c r="K151" s="48">
        <v>3930.2</v>
      </c>
      <c r="L151" s="48">
        <v>92.7</v>
      </c>
      <c r="M151" s="55">
        <v>152</v>
      </c>
    </row>
    <row r="152" spans="1:13" x14ac:dyDescent="0.25">
      <c r="A152" s="5">
        <f t="shared" si="5"/>
        <v>151</v>
      </c>
      <c r="B152" s="5">
        <f t="shared" si="4"/>
        <v>1</v>
      </c>
      <c r="C152" s="28">
        <v>1985</v>
      </c>
      <c r="D152" s="28">
        <v>1</v>
      </c>
      <c r="E152" s="48">
        <v>4580</v>
      </c>
      <c r="F152" s="51">
        <v>5956.9369999999999</v>
      </c>
      <c r="G152" s="51">
        <v>8.6923117017795786</v>
      </c>
      <c r="H152" s="56">
        <v>9.2051684074938578E-3</v>
      </c>
      <c r="I152" s="51">
        <v>8.6831065333720847</v>
      </c>
      <c r="J152" s="56">
        <v>8.1831903739040257E-3</v>
      </c>
      <c r="K152" s="48">
        <v>3996.2</v>
      </c>
      <c r="L152" s="48">
        <v>95.4</v>
      </c>
      <c r="M152" s="55">
        <v>153</v>
      </c>
    </row>
    <row r="153" spans="1:13" x14ac:dyDescent="0.25">
      <c r="A153" s="5">
        <f t="shared" si="5"/>
        <v>152</v>
      </c>
      <c r="B153" s="5">
        <f t="shared" si="4"/>
        <v>1</v>
      </c>
      <c r="C153" s="28">
        <v>1985</v>
      </c>
      <c r="D153" s="28">
        <v>2</v>
      </c>
      <c r="E153" s="48">
        <v>4673.3999999999996</v>
      </c>
      <c r="F153" s="51">
        <v>6007.7889999999998</v>
      </c>
      <c r="G153" s="51">
        <v>8.7008120729870413</v>
      </c>
      <c r="H153" s="56">
        <v>8.5003712074627202E-3</v>
      </c>
      <c r="I153" s="51">
        <v>8.6923117017795786</v>
      </c>
      <c r="J153" s="56">
        <v>9.2051684074938578E-3</v>
      </c>
      <c r="K153" s="48">
        <v>4032.6</v>
      </c>
      <c r="L153" s="48">
        <v>97</v>
      </c>
      <c r="M153" s="55">
        <v>154</v>
      </c>
    </row>
    <row r="154" spans="1:13" x14ac:dyDescent="0.25">
      <c r="A154" s="5">
        <f t="shared" si="5"/>
        <v>153</v>
      </c>
      <c r="B154" s="5">
        <f t="shared" si="4"/>
        <v>1</v>
      </c>
      <c r="C154" s="28">
        <v>1985</v>
      </c>
      <c r="D154" s="28">
        <v>3</v>
      </c>
      <c r="E154" s="48">
        <v>4640.3999999999996</v>
      </c>
      <c r="F154" s="51">
        <v>6101.7370000000001</v>
      </c>
      <c r="G154" s="51">
        <v>8.7163287637250093</v>
      </c>
      <c r="H154" s="56">
        <v>1.551669073796802E-2</v>
      </c>
      <c r="I154" s="51">
        <v>8.7008120729870413</v>
      </c>
      <c r="J154" s="56">
        <v>8.5003712074627202E-3</v>
      </c>
      <c r="K154" s="48">
        <v>4109.1000000000004</v>
      </c>
      <c r="L154" s="48">
        <v>98.3</v>
      </c>
      <c r="M154" s="55">
        <v>155</v>
      </c>
    </row>
    <row r="155" spans="1:13" x14ac:dyDescent="0.25">
      <c r="A155" s="5">
        <f t="shared" si="5"/>
        <v>154</v>
      </c>
      <c r="B155" s="5">
        <f t="shared" si="4"/>
        <v>1</v>
      </c>
      <c r="C155" s="28">
        <v>1985</v>
      </c>
      <c r="D155" s="28">
        <v>4</v>
      </c>
      <c r="E155" s="48">
        <v>4688</v>
      </c>
      <c r="F155" s="51">
        <v>6148.5640000000003</v>
      </c>
      <c r="G155" s="51">
        <v>8.7239738376011839</v>
      </c>
      <c r="H155" s="56">
        <v>7.6450738761746351E-3</v>
      </c>
      <c r="I155" s="51">
        <v>8.7163287637250093</v>
      </c>
      <c r="J155" s="56">
        <v>1.551669073796802E-2</v>
      </c>
      <c r="K155" s="48">
        <v>4118.3999999999996</v>
      </c>
      <c r="L155" s="48">
        <v>99.5</v>
      </c>
      <c r="M155" s="55">
        <v>156</v>
      </c>
    </row>
    <row r="156" spans="1:13" x14ac:dyDescent="0.25">
      <c r="A156" s="5">
        <f t="shared" si="5"/>
        <v>155</v>
      </c>
      <c r="B156" s="5">
        <f t="shared" si="4"/>
        <v>1</v>
      </c>
      <c r="C156" s="28">
        <v>1986</v>
      </c>
      <c r="D156" s="28">
        <v>1</v>
      </c>
      <c r="E156" s="48">
        <v>4744.2</v>
      </c>
      <c r="F156" s="51">
        <v>6207.3680000000004</v>
      </c>
      <c r="G156" s="51">
        <v>8.7334922525569514</v>
      </c>
      <c r="H156" s="56">
        <v>9.5184149557674402E-3</v>
      </c>
      <c r="I156" s="51">
        <v>8.7239738376011839</v>
      </c>
      <c r="J156" s="56">
        <v>7.6450738761746351E-3</v>
      </c>
      <c r="K156" s="48">
        <v>4152.7</v>
      </c>
      <c r="L156" s="48">
        <v>103.2</v>
      </c>
      <c r="M156" s="55">
        <v>157</v>
      </c>
    </row>
    <row r="157" spans="1:13" x14ac:dyDescent="0.25">
      <c r="A157" s="5">
        <f t="shared" si="5"/>
        <v>156</v>
      </c>
      <c r="B157" s="5">
        <f t="shared" si="4"/>
        <v>1</v>
      </c>
      <c r="C157" s="28">
        <v>1986</v>
      </c>
      <c r="D157" s="28">
        <v>2</v>
      </c>
      <c r="E157" s="48">
        <v>4793.8</v>
      </c>
      <c r="F157" s="51">
        <v>6232.0079999999998</v>
      </c>
      <c r="G157" s="51">
        <v>8.7374538712468084</v>
      </c>
      <c r="H157" s="56">
        <v>3.9616186898570049E-3</v>
      </c>
      <c r="I157" s="51">
        <v>8.7334922525569514</v>
      </c>
      <c r="J157" s="56">
        <v>9.5184149557674402E-3</v>
      </c>
      <c r="K157" s="48">
        <v>4196.7</v>
      </c>
      <c r="L157" s="48">
        <v>106.4</v>
      </c>
      <c r="M157" s="55">
        <v>158</v>
      </c>
    </row>
    <row r="158" spans="1:13" x14ac:dyDescent="0.25">
      <c r="A158" s="5">
        <f t="shared" si="5"/>
        <v>157</v>
      </c>
      <c r="B158" s="5">
        <f t="shared" si="4"/>
        <v>1</v>
      </c>
      <c r="C158" s="28">
        <v>1986</v>
      </c>
      <c r="D158" s="28">
        <v>3</v>
      </c>
      <c r="E158" s="48">
        <v>4813.6000000000004</v>
      </c>
      <c r="F158" s="51">
        <v>6291.6949999999997</v>
      </c>
      <c r="G158" s="51">
        <v>8.7469857887502336</v>
      </c>
      <c r="H158" s="56">
        <v>9.5319175034251913E-3</v>
      </c>
      <c r="I158" s="51">
        <v>8.7374538712468084</v>
      </c>
      <c r="J158" s="56">
        <v>3.9616186898570049E-3</v>
      </c>
      <c r="K158" s="48">
        <v>4269.5</v>
      </c>
      <c r="L158" s="48">
        <v>107.5</v>
      </c>
      <c r="M158" s="55">
        <v>159</v>
      </c>
    </row>
    <row r="159" spans="1:13" x14ac:dyDescent="0.25">
      <c r="A159" s="5">
        <f t="shared" si="5"/>
        <v>158</v>
      </c>
      <c r="B159" s="5">
        <f t="shared" si="4"/>
        <v>1</v>
      </c>
      <c r="C159" s="28">
        <v>1986</v>
      </c>
      <c r="D159" s="28">
        <v>4</v>
      </c>
      <c r="E159" s="48">
        <v>4813.3999999999996</v>
      </c>
      <c r="F159" s="51">
        <v>6323.4040000000005</v>
      </c>
      <c r="G159" s="51">
        <v>8.7520129497388304</v>
      </c>
      <c r="H159" s="56">
        <v>5.0271609885967905E-3</v>
      </c>
      <c r="I159" s="51">
        <v>8.7469857887502336</v>
      </c>
      <c r="J159" s="56">
        <v>9.5319175034251913E-3</v>
      </c>
      <c r="K159" s="48">
        <v>4296.7</v>
      </c>
      <c r="L159" s="48">
        <v>107.6</v>
      </c>
      <c r="M159" s="55">
        <v>160</v>
      </c>
    </row>
    <row r="160" spans="1:13" x14ac:dyDescent="0.25">
      <c r="A160" s="5">
        <f t="shared" si="5"/>
        <v>159</v>
      </c>
      <c r="B160" s="5">
        <f t="shared" si="4"/>
        <v>1</v>
      </c>
      <c r="C160" s="28">
        <v>1987</v>
      </c>
      <c r="D160" s="28">
        <v>1</v>
      </c>
      <c r="E160" s="48">
        <v>4854.6000000000004</v>
      </c>
      <c r="F160" s="51">
        <v>6365.0280000000002</v>
      </c>
      <c r="G160" s="51">
        <v>8.7585739100391766</v>
      </c>
      <c r="H160" s="56">
        <v>6.5609603003462524E-3</v>
      </c>
      <c r="I160" s="51">
        <v>8.7520129497388304</v>
      </c>
      <c r="J160" s="56">
        <v>5.0271609885967905E-3</v>
      </c>
      <c r="K160" s="48">
        <v>4298.6000000000004</v>
      </c>
      <c r="L160" s="48">
        <v>108.8</v>
      </c>
      <c r="M160" s="55">
        <v>161</v>
      </c>
    </row>
    <row r="161" spans="1:13" x14ac:dyDescent="0.25">
      <c r="A161" s="5">
        <f t="shared" si="5"/>
        <v>160</v>
      </c>
      <c r="B161" s="5">
        <f t="shared" si="4"/>
        <v>1</v>
      </c>
      <c r="C161" s="28">
        <v>1987</v>
      </c>
      <c r="D161" s="28">
        <v>2</v>
      </c>
      <c r="E161" s="48">
        <v>4802.3</v>
      </c>
      <c r="F161" s="51">
        <v>6435.0230000000001</v>
      </c>
      <c r="G161" s="51">
        <v>8.7695106942274137</v>
      </c>
      <c r="H161" s="56">
        <v>1.093678418823707E-2</v>
      </c>
      <c r="I161" s="51">
        <v>8.7585739100391766</v>
      </c>
      <c r="J161" s="56">
        <v>6.5609603003462524E-3</v>
      </c>
      <c r="K161" s="48">
        <v>4357.3</v>
      </c>
      <c r="L161" s="48">
        <v>109.8</v>
      </c>
      <c r="M161" s="55">
        <v>162</v>
      </c>
    </row>
    <row r="162" spans="1:13" x14ac:dyDescent="0.25">
      <c r="A162" s="5">
        <f t="shared" si="5"/>
        <v>161</v>
      </c>
      <c r="B162" s="5">
        <f t="shared" si="4"/>
        <v>1</v>
      </c>
      <c r="C162" s="28">
        <v>1987</v>
      </c>
      <c r="D162" s="28">
        <v>3</v>
      </c>
      <c r="E162" s="48">
        <v>4887.3</v>
      </c>
      <c r="F162" s="51">
        <v>6493.4340000000002</v>
      </c>
      <c r="G162" s="51">
        <v>8.7785467914883277</v>
      </c>
      <c r="H162" s="56">
        <v>9.0360972609140333E-3</v>
      </c>
      <c r="I162" s="51">
        <v>8.7695106942274137</v>
      </c>
      <c r="J162" s="56">
        <v>1.093678418823707E-2</v>
      </c>
      <c r="K162" s="48">
        <v>4406.3</v>
      </c>
      <c r="L162" s="48">
        <v>113.3</v>
      </c>
      <c r="M162" s="55">
        <v>163</v>
      </c>
    </row>
    <row r="163" spans="1:13" x14ac:dyDescent="0.25">
      <c r="A163" s="5">
        <f t="shared" si="5"/>
        <v>162</v>
      </c>
      <c r="B163" s="5">
        <f t="shared" si="4"/>
        <v>1</v>
      </c>
      <c r="C163" s="28">
        <v>1987</v>
      </c>
      <c r="D163" s="28">
        <v>4</v>
      </c>
      <c r="E163" s="48">
        <v>4954.1000000000004</v>
      </c>
      <c r="F163" s="51">
        <v>6606.82</v>
      </c>
      <c r="G163" s="51">
        <v>8.7958577278264674</v>
      </c>
      <c r="H163" s="56">
        <v>1.7310936338139626E-2</v>
      </c>
      <c r="I163" s="51">
        <v>8.7785467914883277</v>
      </c>
      <c r="J163" s="56">
        <v>9.0360972609140333E-3</v>
      </c>
      <c r="K163" s="48">
        <v>4417.1000000000004</v>
      </c>
      <c r="L163" s="48">
        <v>117.2</v>
      </c>
      <c r="M163" s="55">
        <v>164</v>
      </c>
    </row>
    <row r="164" spans="1:13" x14ac:dyDescent="0.25">
      <c r="A164" s="5">
        <f t="shared" si="5"/>
        <v>163</v>
      </c>
      <c r="B164" s="5">
        <f t="shared" si="4"/>
        <v>1</v>
      </c>
      <c r="C164" s="28">
        <v>1988</v>
      </c>
      <c r="D164" s="28">
        <v>1</v>
      </c>
      <c r="E164" s="48">
        <v>5016.8999999999996</v>
      </c>
      <c r="F164" s="51">
        <v>6639.1180000000004</v>
      </c>
      <c r="G164" s="51">
        <v>8.8007344023223162</v>
      </c>
      <c r="H164" s="56">
        <v>4.8766744958488317E-3</v>
      </c>
      <c r="I164" s="51">
        <v>8.7958577278264674</v>
      </c>
      <c r="J164" s="56">
        <v>1.7310936338139626E-2</v>
      </c>
      <c r="K164" s="48">
        <v>4490.6000000000004</v>
      </c>
      <c r="L164" s="48">
        <v>121.7</v>
      </c>
      <c r="M164" s="55">
        <v>165</v>
      </c>
    </row>
    <row r="165" spans="1:13" x14ac:dyDescent="0.25">
      <c r="A165" s="5">
        <f t="shared" si="5"/>
        <v>164</v>
      </c>
      <c r="B165" s="5">
        <f t="shared" si="4"/>
        <v>1</v>
      </c>
      <c r="C165" s="28">
        <v>1988</v>
      </c>
      <c r="D165" s="28">
        <v>2</v>
      </c>
      <c r="E165" s="48">
        <v>5061.3</v>
      </c>
      <c r="F165" s="51">
        <v>6723.5439999999999</v>
      </c>
      <c r="G165" s="51">
        <v>8.8133706754531165</v>
      </c>
      <c r="H165" s="56">
        <v>1.2636273130800291E-2</v>
      </c>
      <c r="I165" s="51">
        <v>8.8007344023223162</v>
      </c>
      <c r="J165" s="56">
        <v>4.8766744958488317E-3</v>
      </c>
      <c r="K165" s="48">
        <v>4522.7</v>
      </c>
      <c r="L165" s="48">
        <v>126.4</v>
      </c>
      <c r="M165" s="55">
        <v>166</v>
      </c>
    </row>
    <row r="166" spans="1:13" x14ac:dyDescent="0.25">
      <c r="A166" s="5">
        <f t="shared" si="5"/>
        <v>165</v>
      </c>
      <c r="B166" s="5">
        <f t="shared" si="4"/>
        <v>1</v>
      </c>
      <c r="C166" s="28">
        <v>1988</v>
      </c>
      <c r="D166" s="28">
        <v>3</v>
      </c>
      <c r="E166" s="48">
        <v>5103.3</v>
      </c>
      <c r="F166" s="51">
        <v>6759.3760000000002</v>
      </c>
      <c r="G166" s="51">
        <v>8.818685857084084</v>
      </c>
      <c r="H166" s="56">
        <v>5.3151816309675581E-3</v>
      </c>
      <c r="I166" s="51">
        <v>8.8133706754531165</v>
      </c>
      <c r="J166" s="56">
        <v>1.2636273130800291E-2</v>
      </c>
      <c r="K166" s="48">
        <v>4560.5</v>
      </c>
      <c r="L166" s="48">
        <v>132.80000000000001</v>
      </c>
      <c r="M166" s="55">
        <v>167</v>
      </c>
    </row>
    <row r="167" spans="1:13" x14ac:dyDescent="0.25">
      <c r="A167" s="5">
        <f t="shared" si="5"/>
        <v>166</v>
      </c>
      <c r="B167" s="5">
        <f t="shared" si="4"/>
        <v>1</v>
      </c>
      <c r="C167" s="28">
        <v>1988</v>
      </c>
      <c r="D167" s="28">
        <v>4</v>
      </c>
      <c r="E167" s="48">
        <v>5149.2</v>
      </c>
      <c r="F167" s="51">
        <v>6848.6120000000001</v>
      </c>
      <c r="G167" s="51">
        <v>8.8318012829872714</v>
      </c>
      <c r="H167" s="56">
        <v>1.3115425903187372E-2</v>
      </c>
      <c r="I167" s="51">
        <v>8.818685857084084</v>
      </c>
      <c r="J167" s="56">
        <v>5.3151816309675581E-3</v>
      </c>
      <c r="K167" s="48">
        <v>4614</v>
      </c>
      <c r="L167" s="48">
        <v>138.69999999999999</v>
      </c>
      <c r="M167" s="55">
        <v>168</v>
      </c>
    </row>
    <row r="168" spans="1:13" x14ac:dyDescent="0.25">
      <c r="A168" s="5">
        <f t="shared" si="5"/>
        <v>167</v>
      </c>
      <c r="B168" s="5">
        <f t="shared" si="4"/>
        <v>1</v>
      </c>
      <c r="C168" s="28">
        <v>1989</v>
      </c>
      <c r="D168" s="28">
        <v>1</v>
      </c>
      <c r="E168" s="48">
        <v>5216.3</v>
      </c>
      <c r="F168" s="51">
        <v>6918.116</v>
      </c>
      <c r="G168" s="51">
        <v>8.841898757208515</v>
      </c>
      <c r="H168" s="56">
        <v>1.009747422124363E-2</v>
      </c>
      <c r="I168" s="51">
        <v>8.8318012829872714</v>
      </c>
      <c r="J168" s="56">
        <v>1.3115425903187372E-2</v>
      </c>
      <c r="K168" s="48">
        <v>4631.2</v>
      </c>
      <c r="L168" s="48">
        <v>148</v>
      </c>
      <c r="M168" s="55">
        <v>169</v>
      </c>
    </row>
    <row r="169" spans="1:13" x14ac:dyDescent="0.25">
      <c r="A169" s="5">
        <f t="shared" si="5"/>
        <v>168</v>
      </c>
      <c r="B169" s="5">
        <f t="shared" si="4"/>
        <v>1</v>
      </c>
      <c r="C169" s="28">
        <v>1989</v>
      </c>
      <c r="D169" s="28">
        <v>2</v>
      </c>
      <c r="E169" s="48">
        <v>5199.1000000000004</v>
      </c>
      <c r="F169" s="51">
        <v>6963.4709999999995</v>
      </c>
      <c r="G169" s="51">
        <v>8.8484333359120608</v>
      </c>
      <c r="H169" s="56">
        <v>6.5345787035457903E-3</v>
      </c>
      <c r="I169" s="51">
        <v>8.841898757208515</v>
      </c>
      <c r="J169" s="56">
        <v>1.009747422124363E-2</v>
      </c>
      <c r="K169" s="48">
        <v>4653</v>
      </c>
      <c r="L169" s="48">
        <v>155.69999999999999</v>
      </c>
      <c r="M169" s="55">
        <v>170</v>
      </c>
    </row>
    <row r="170" spans="1:13" x14ac:dyDescent="0.25">
      <c r="A170" s="5">
        <f t="shared" si="5"/>
        <v>169</v>
      </c>
      <c r="B170" s="5">
        <f t="shared" si="4"/>
        <v>1</v>
      </c>
      <c r="C170" s="28">
        <v>1989</v>
      </c>
      <c r="D170" s="28">
        <v>3</v>
      </c>
      <c r="E170" s="48">
        <v>5224.8999999999996</v>
      </c>
      <c r="F170" s="51">
        <v>7013.1440000000002</v>
      </c>
      <c r="G170" s="51">
        <v>8.8555413816214141</v>
      </c>
      <c r="H170" s="56">
        <v>7.1080457093533056E-3</v>
      </c>
      <c r="I170" s="51">
        <v>8.8484333359120608</v>
      </c>
      <c r="J170" s="56">
        <v>6.5345787035457903E-3</v>
      </c>
      <c r="K170" s="48">
        <v>4697.3</v>
      </c>
      <c r="L170" s="48">
        <v>161.1</v>
      </c>
      <c r="M170" s="55">
        <v>171</v>
      </c>
    </row>
    <row r="171" spans="1:13" x14ac:dyDescent="0.25">
      <c r="A171" s="5">
        <f t="shared" si="5"/>
        <v>170</v>
      </c>
      <c r="B171" s="5">
        <f t="shared" si="4"/>
        <v>1</v>
      </c>
      <c r="C171" s="28">
        <v>1989</v>
      </c>
      <c r="D171" s="28">
        <v>4</v>
      </c>
      <c r="E171" s="48">
        <v>5259.9</v>
      </c>
      <c r="F171" s="51">
        <v>7030.9129999999996</v>
      </c>
      <c r="G171" s="51">
        <v>8.858071848349315</v>
      </c>
      <c r="H171" s="56">
        <v>2.5304667279009152E-3</v>
      </c>
      <c r="I171" s="51">
        <v>8.8555413816214141</v>
      </c>
      <c r="J171" s="56">
        <v>7.1080457093533056E-3</v>
      </c>
      <c r="K171" s="48">
        <v>4718.8</v>
      </c>
      <c r="L171" s="48">
        <v>167.1</v>
      </c>
      <c r="M171" s="55">
        <v>172</v>
      </c>
    </row>
    <row r="172" spans="1:13" x14ac:dyDescent="0.25">
      <c r="A172" s="5">
        <f t="shared" si="5"/>
        <v>171</v>
      </c>
      <c r="B172" s="5">
        <f t="shared" si="4"/>
        <v>1</v>
      </c>
      <c r="C172" s="28">
        <v>1990</v>
      </c>
      <c r="D172" s="28">
        <v>1</v>
      </c>
      <c r="E172" s="48">
        <v>5307.9</v>
      </c>
      <c r="F172" s="51">
        <v>7112.1</v>
      </c>
      <c r="G172" s="51">
        <v>8.869552837837297</v>
      </c>
      <c r="H172" s="56">
        <v>1.148098948798193E-2</v>
      </c>
      <c r="I172" s="51">
        <v>8.858071848349315</v>
      </c>
      <c r="J172" s="56">
        <v>2.5304667279009152E-3</v>
      </c>
      <c r="K172" s="48">
        <v>4757.1000000000004</v>
      </c>
      <c r="L172" s="48">
        <v>170.1</v>
      </c>
      <c r="M172" s="55">
        <v>173</v>
      </c>
    </row>
    <row r="173" spans="1:13" x14ac:dyDescent="0.25">
      <c r="A173" s="5">
        <f t="shared" si="5"/>
        <v>172</v>
      </c>
      <c r="B173" s="5">
        <f t="shared" si="4"/>
        <v>1</v>
      </c>
      <c r="C173" s="28">
        <v>1990</v>
      </c>
      <c r="D173" s="28">
        <v>2</v>
      </c>
      <c r="E173" s="48">
        <v>5338.7</v>
      </c>
      <c r="F173" s="51">
        <v>7130.2610000000004</v>
      </c>
      <c r="G173" s="51">
        <v>8.8721031186289654</v>
      </c>
      <c r="H173" s="56">
        <v>2.5502807916684134E-3</v>
      </c>
      <c r="I173" s="51">
        <v>8.869552837837297</v>
      </c>
      <c r="J173" s="56">
        <v>1.148098948798193E-2</v>
      </c>
      <c r="K173" s="48">
        <v>4773</v>
      </c>
      <c r="L173" s="48">
        <v>169.9</v>
      </c>
      <c r="M173" s="55">
        <v>174</v>
      </c>
    </row>
    <row r="174" spans="1:13" x14ac:dyDescent="0.25">
      <c r="A174" s="5">
        <f t="shared" si="5"/>
        <v>173</v>
      </c>
      <c r="B174" s="5">
        <f t="shared" si="4"/>
        <v>1</v>
      </c>
      <c r="C174" s="28">
        <v>1990</v>
      </c>
      <c r="D174" s="28">
        <v>3</v>
      </c>
      <c r="E174" s="48">
        <v>5343.6</v>
      </c>
      <c r="F174" s="51">
        <v>7130.7520000000004</v>
      </c>
      <c r="G174" s="51">
        <v>8.8721719776925116</v>
      </c>
      <c r="H174" s="56">
        <v>6.8859063546256039E-5</v>
      </c>
      <c r="I174" s="51">
        <v>8.8721031186289654</v>
      </c>
      <c r="J174" s="56">
        <v>2.5502807916684134E-3</v>
      </c>
      <c r="K174" s="48">
        <v>4792.6000000000004</v>
      </c>
      <c r="L174" s="48">
        <v>170</v>
      </c>
      <c r="M174" s="55">
        <v>175</v>
      </c>
    </row>
    <row r="175" spans="1:13" x14ac:dyDescent="0.25">
      <c r="A175" s="5">
        <f t="shared" si="5"/>
        <v>174</v>
      </c>
      <c r="B175" s="5">
        <f t="shared" si="4"/>
        <v>1</v>
      </c>
      <c r="C175" s="28">
        <v>1990</v>
      </c>
      <c r="D175" s="28">
        <v>4</v>
      </c>
      <c r="E175" s="48">
        <v>5306.6</v>
      </c>
      <c r="F175" s="51">
        <v>7076.857</v>
      </c>
      <c r="G175" s="51">
        <v>8.8645851615695292</v>
      </c>
      <c r="H175" s="56">
        <v>-7.5868161229823983E-3</v>
      </c>
      <c r="I175" s="51">
        <v>8.8721719776925116</v>
      </c>
      <c r="J175" s="56">
        <v>6.8859063546256039E-5</v>
      </c>
      <c r="K175" s="48">
        <v>4758.3</v>
      </c>
      <c r="L175" s="48">
        <v>166.3</v>
      </c>
      <c r="M175" s="55">
        <v>176</v>
      </c>
    </row>
    <row r="176" spans="1:13" x14ac:dyDescent="0.25">
      <c r="A176" s="5">
        <f t="shared" si="5"/>
        <v>175</v>
      </c>
      <c r="B176" s="5">
        <f t="shared" si="4"/>
        <v>1</v>
      </c>
      <c r="C176" s="28">
        <v>1991</v>
      </c>
      <c r="D176" s="28">
        <v>1</v>
      </c>
      <c r="E176" s="48">
        <v>5310.5</v>
      </c>
      <c r="F176" s="51">
        <v>7040.8280000000004</v>
      </c>
      <c r="G176" s="51">
        <v>8.8594810558725108</v>
      </c>
      <c r="H176" s="56">
        <v>-5.1041056970184684E-3</v>
      </c>
      <c r="I176" s="51">
        <v>8.8645851615695292</v>
      </c>
      <c r="J176" s="56">
        <v>-7.5868161229823983E-3</v>
      </c>
      <c r="K176" s="48">
        <v>4738.1000000000004</v>
      </c>
      <c r="L176" s="48">
        <v>175.5</v>
      </c>
      <c r="M176" s="55">
        <v>177</v>
      </c>
    </row>
    <row r="177" spans="1:13" x14ac:dyDescent="0.25">
      <c r="A177" s="5">
        <f t="shared" si="5"/>
        <v>176</v>
      </c>
      <c r="B177" s="5">
        <f t="shared" si="4"/>
        <v>1</v>
      </c>
      <c r="C177" s="28">
        <v>1991</v>
      </c>
      <c r="D177" s="28">
        <v>2</v>
      </c>
      <c r="E177" s="48">
        <v>5347.1</v>
      </c>
      <c r="F177" s="51">
        <v>7086.4769999999999</v>
      </c>
      <c r="G177" s="51">
        <v>8.865943598993848</v>
      </c>
      <c r="H177" s="56">
        <v>6.4625431213372053E-3</v>
      </c>
      <c r="I177" s="51">
        <v>8.8594810558725108</v>
      </c>
      <c r="J177" s="56">
        <v>-5.1041056970184684E-3</v>
      </c>
      <c r="K177" s="48">
        <v>4779.3999999999996</v>
      </c>
      <c r="L177" s="48">
        <v>180.5</v>
      </c>
      <c r="M177" s="55">
        <v>178</v>
      </c>
    </row>
    <row r="178" spans="1:13" x14ac:dyDescent="0.25">
      <c r="A178" s="5">
        <f t="shared" si="5"/>
        <v>177</v>
      </c>
      <c r="B178" s="5">
        <f t="shared" si="4"/>
        <v>1</v>
      </c>
      <c r="C178" s="28">
        <v>1991</v>
      </c>
      <c r="D178" s="28">
        <v>3</v>
      </c>
      <c r="E178" s="48">
        <v>5359.6</v>
      </c>
      <c r="F178" s="51">
        <v>7120.7380000000003</v>
      </c>
      <c r="G178" s="51">
        <v>8.8707666507199505</v>
      </c>
      <c r="H178" s="56">
        <v>4.8230517261025341E-3</v>
      </c>
      <c r="I178" s="51">
        <v>8.865943598993848</v>
      </c>
      <c r="J178" s="56">
        <v>6.4625431213372053E-3</v>
      </c>
      <c r="K178" s="48">
        <v>4800.1000000000004</v>
      </c>
      <c r="L178" s="48">
        <v>183.3</v>
      </c>
      <c r="M178" s="55">
        <v>179</v>
      </c>
    </row>
    <row r="179" spans="1:13" x14ac:dyDescent="0.25">
      <c r="A179" s="5">
        <f t="shared" si="5"/>
        <v>178</v>
      </c>
      <c r="B179" s="5">
        <f t="shared" si="4"/>
        <v>1</v>
      </c>
      <c r="C179" s="28">
        <v>1991</v>
      </c>
      <c r="D179" s="28">
        <v>4</v>
      </c>
      <c r="E179" s="48">
        <v>5389.4</v>
      </c>
      <c r="F179" s="51">
        <v>7154.116</v>
      </c>
      <c r="G179" s="51">
        <v>8.875443134392567</v>
      </c>
      <c r="H179" s="56">
        <v>4.6764836726165271E-3</v>
      </c>
      <c r="I179" s="51">
        <v>8.8707666507199505</v>
      </c>
      <c r="J179" s="56">
        <v>4.8230517261025341E-3</v>
      </c>
      <c r="K179" s="48">
        <v>4795.8999999999996</v>
      </c>
      <c r="L179" s="48">
        <v>183.4</v>
      </c>
      <c r="M179" s="55">
        <v>180</v>
      </c>
    </row>
    <row r="180" spans="1:13" x14ac:dyDescent="0.25">
      <c r="A180" s="5">
        <f t="shared" si="5"/>
        <v>179</v>
      </c>
      <c r="B180" s="5">
        <f t="shared" si="4"/>
        <v>1</v>
      </c>
      <c r="C180" s="28">
        <v>1992</v>
      </c>
      <c r="D180" s="28">
        <v>1</v>
      </c>
      <c r="E180" s="48">
        <v>5473.9</v>
      </c>
      <c r="F180" s="51">
        <v>7228.2340000000004</v>
      </c>
      <c r="G180" s="51">
        <v>8.8857500252888091</v>
      </c>
      <c r="H180" s="56">
        <v>1.0306890896242038E-2</v>
      </c>
      <c r="I180" s="51">
        <v>8.875443134392567</v>
      </c>
      <c r="J180" s="56">
        <v>4.6764836726165271E-3</v>
      </c>
      <c r="K180" s="48">
        <v>4875</v>
      </c>
      <c r="L180" s="48">
        <v>181.2</v>
      </c>
      <c r="M180" s="55">
        <v>181</v>
      </c>
    </row>
    <row r="181" spans="1:13" x14ac:dyDescent="0.25">
      <c r="A181" s="5">
        <f t="shared" si="5"/>
        <v>180</v>
      </c>
      <c r="B181" s="5">
        <f t="shared" si="4"/>
        <v>1</v>
      </c>
      <c r="C181" s="28">
        <v>1992</v>
      </c>
      <c r="D181" s="28">
        <v>2</v>
      </c>
      <c r="E181" s="48">
        <v>5514.6</v>
      </c>
      <c r="F181" s="51">
        <v>7297.9350000000004</v>
      </c>
      <c r="G181" s="51">
        <v>8.8953467104069901</v>
      </c>
      <c r="H181" s="56">
        <v>9.5966851181810142E-3</v>
      </c>
      <c r="I181" s="51">
        <v>8.8857500252888091</v>
      </c>
      <c r="J181" s="56">
        <v>1.0306890896242038E-2</v>
      </c>
      <c r="K181" s="48">
        <v>4903</v>
      </c>
      <c r="L181" s="48">
        <v>182.2</v>
      </c>
      <c r="M181" s="55">
        <v>182</v>
      </c>
    </row>
    <row r="182" spans="1:13" x14ac:dyDescent="0.25">
      <c r="A182" s="5">
        <f t="shared" si="5"/>
        <v>181</v>
      </c>
      <c r="B182" s="5">
        <f t="shared" si="4"/>
        <v>1</v>
      </c>
      <c r="C182" s="28">
        <v>1992</v>
      </c>
      <c r="D182" s="28">
        <v>3</v>
      </c>
      <c r="E182" s="48">
        <v>5537.4</v>
      </c>
      <c r="F182" s="51">
        <v>7369.5</v>
      </c>
      <c r="G182" s="51">
        <v>8.9051051402768131</v>
      </c>
      <c r="H182" s="56">
        <v>9.7584298698230043E-3</v>
      </c>
      <c r="I182" s="51">
        <v>8.8953467104069901</v>
      </c>
      <c r="J182" s="56">
        <v>9.5966851181810142E-3</v>
      </c>
      <c r="K182" s="48">
        <v>4951.8</v>
      </c>
      <c r="L182" s="48">
        <v>189.2</v>
      </c>
      <c r="M182" s="55">
        <v>183</v>
      </c>
    </row>
    <row r="183" spans="1:13" x14ac:dyDescent="0.25">
      <c r="A183" s="5">
        <f t="shared" si="5"/>
        <v>182</v>
      </c>
      <c r="B183" s="5">
        <f t="shared" si="4"/>
        <v>1</v>
      </c>
      <c r="C183" s="28">
        <v>1992</v>
      </c>
      <c r="D183" s="28">
        <v>4</v>
      </c>
      <c r="E183" s="48">
        <v>5619.2</v>
      </c>
      <c r="F183" s="51">
        <v>7450.6869999999999</v>
      </c>
      <c r="G183" s="51">
        <v>8.916061521887185</v>
      </c>
      <c r="H183" s="56">
        <v>1.0956381610371935E-2</v>
      </c>
      <c r="I183" s="51">
        <v>8.9051051402768131</v>
      </c>
      <c r="J183" s="56">
        <v>9.7584298698230043E-3</v>
      </c>
      <c r="K183" s="48">
        <v>5009.3999999999996</v>
      </c>
      <c r="L183" s="48">
        <v>199</v>
      </c>
      <c r="M183" s="55">
        <v>184</v>
      </c>
    </row>
    <row r="184" spans="1:13" x14ac:dyDescent="0.25">
      <c r="A184" s="5">
        <f t="shared" si="5"/>
        <v>183</v>
      </c>
      <c r="B184" s="5">
        <f t="shared" si="4"/>
        <v>1</v>
      </c>
      <c r="C184" s="28">
        <v>1993</v>
      </c>
      <c r="D184" s="28">
        <v>1</v>
      </c>
      <c r="E184" s="48">
        <v>5512.1</v>
      </c>
      <c r="F184" s="51">
        <v>7459.7179999999998</v>
      </c>
      <c r="G184" s="51">
        <v>8.9172728908747292</v>
      </c>
      <c r="H184" s="56">
        <v>1.211368987544148E-3</v>
      </c>
      <c r="I184" s="51">
        <v>8.916061521887185</v>
      </c>
      <c r="J184" s="56">
        <v>1.0956381610371935E-2</v>
      </c>
      <c r="K184" s="48">
        <v>5027.3</v>
      </c>
      <c r="L184" s="48">
        <v>193.2</v>
      </c>
      <c r="M184" s="55">
        <v>185</v>
      </c>
    </row>
    <row r="185" spans="1:13" x14ac:dyDescent="0.25">
      <c r="A185" s="5">
        <f t="shared" si="5"/>
        <v>184</v>
      </c>
      <c r="B185" s="5">
        <f t="shared" si="4"/>
        <v>1</v>
      </c>
      <c r="C185" s="28">
        <v>1993</v>
      </c>
      <c r="D185" s="28">
        <v>2</v>
      </c>
      <c r="E185" s="48">
        <v>5590.2</v>
      </c>
      <c r="F185" s="51">
        <v>7497.5140000000001</v>
      </c>
      <c r="G185" s="51">
        <v>8.9223267779105164</v>
      </c>
      <c r="H185" s="56">
        <v>5.0538870357872412E-3</v>
      </c>
      <c r="I185" s="51">
        <v>8.9172728908747292</v>
      </c>
      <c r="J185" s="56">
        <v>1.211368987544148E-3</v>
      </c>
      <c r="K185" s="48">
        <v>5071.8999999999996</v>
      </c>
      <c r="L185" s="48">
        <v>198.2</v>
      </c>
      <c r="M185" s="55">
        <v>186</v>
      </c>
    </row>
    <row r="186" spans="1:13" x14ac:dyDescent="0.25">
      <c r="A186" s="5">
        <f t="shared" si="5"/>
        <v>185</v>
      </c>
      <c r="B186" s="5">
        <f t="shared" si="4"/>
        <v>1</v>
      </c>
      <c r="C186" s="28">
        <v>1993</v>
      </c>
      <c r="D186" s="28">
        <v>3</v>
      </c>
      <c r="E186" s="48">
        <v>5597.4</v>
      </c>
      <c r="F186" s="51">
        <v>7535.9960000000001</v>
      </c>
      <c r="G186" s="51">
        <v>8.927446285470495</v>
      </c>
      <c r="H186" s="56">
        <v>5.1195075599785866E-3</v>
      </c>
      <c r="I186" s="51">
        <v>8.9223267779105164</v>
      </c>
      <c r="J186" s="56">
        <v>5.0538870357872412E-3</v>
      </c>
      <c r="K186" s="48">
        <v>5127.3</v>
      </c>
      <c r="L186" s="48">
        <v>205.7</v>
      </c>
      <c r="M186" s="55">
        <v>187</v>
      </c>
    </row>
    <row r="187" spans="1:13" x14ac:dyDescent="0.25">
      <c r="A187" s="5">
        <f t="shared" si="5"/>
        <v>186</v>
      </c>
      <c r="B187" s="5">
        <f t="shared" si="4"/>
        <v>1</v>
      </c>
      <c r="C187" s="28">
        <v>1993</v>
      </c>
      <c r="D187" s="28">
        <v>4</v>
      </c>
      <c r="E187" s="48">
        <v>5677.2</v>
      </c>
      <c r="F187" s="51">
        <v>7637.4059999999999</v>
      </c>
      <c r="G187" s="51">
        <v>8.9408132957118021</v>
      </c>
      <c r="H187" s="56">
        <v>1.3367010241307042E-2</v>
      </c>
      <c r="I187" s="51">
        <v>8.927446285470495</v>
      </c>
      <c r="J187" s="56">
        <v>5.1195075599785866E-3</v>
      </c>
      <c r="K187" s="48">
        <v>5172.8999999999996</v>
      </c>
      <c r="L187" s="48">
        <v>214.1</v>
      </c>
      <c r="M187" s="55">
        <v>188</v>
      </c>
    </row>
    <row r="188" spans="1:13" x14ac:dyDescent="0.25">
      <c r="A188" s="5">
        <f t="shared" si="5"/>
        <v>187</v>
      </c>
      <c r="B188" s="5">
        <f t="shared" si="4"/>
        <v>1</v>
      </c>
      <c r="C188" s="28">
        <v>1994</v>
      </c>
      <c r="D188" s="28">
        <v>1</v>
      </c>
      <c r="E188" s="48">
        <v>5629.9</v>
      </c>
      <c r="F188" s="51">
        <v>7715.058</v>
      </c>
      <c r="G188" s="51">
        <v>8.9509292825914262</v>
      </c>
      <c r="H188" s="56">
        <v>1.0115986879624117E-2</v>
      </c>
      <c r="I188" s="51">
        <v>8.9408132957118021</v>
      </c>
      <c r="J188" s="56">
        <v>1.3367010241307042E-2</v>
      </c>
      <c r="K188" s="48">
        <v>5230.3</v>
      </c>
      <c r="L188" s="48">
        <v>219.2</v>
      </c>
      <c r="M188" s="55">
        <v>189</v>
      </c>
    </row>
    <row r="189" spans="1:13" x14ac:dyDescent="0.25">
      <c r="A189" s="5">
        <f t="shared" si="5"/>
        <v>188</v>
      </c>
      <c r="B189" s="5">
        <f t="shared" si="4"/>
        <v>1</v>
      </c>
      <c r="C189" s="28">
        <v>1994</v>
      </c>
      <c r="D189" s="28">
        <v>2</v>
      </c>
      <c r="E189" s="48">
        <v>5733.1</v>
      </c>
      <c r="F189" s="51">
        <v>7815.6819999999998</v>
      </c>
      <c r="G189" s="51">
        <v>8.9638875071221555</v>
      </c>
      <c r="H189" s="56">
        <v>1.2958224530729368E-2</v>
      </c>
      <c r="I189" s="51">
        <v>8.9509292825914262</v>
      </c>
      <c r="J189" s="56">
        <v>1.0115986879624117E-2</v>
      </c>
      <c r="K189" s="48">
        <v>5268</v>
      </c>
      <c r="L189" s="48">
        <v>229.4</v>
      </c>
      <c r="M189" s="55">
        <v>190</v>
      </c>
    </row>
    <row r="190" spans="1:13" x14ac:dyDescent="0.25">
      <c r="A190" s="5">
        <f t="shared" si="5"/>
        <v>189</v>
      </c>
      <c r="B190" s="5">
        <f t="shared" si="4"/>
        <v>1</v>
      </c>
      <c r="C190" s="28">
        <v>1994</v>
      </c>
      <c r="D190" s="28">
        <v>3</v>
      </c>
      <c r="E190" s="48">
        <v>5770.8</v>
      </c>
      <c r="F190" s="51">
        <v>7859.4650000000001</v>
      </c>
      <c r="G190" s="51">
        <v>8.9694738169488861</v>
      </c>
      <c r="H190" s="56">
        <v>5.5863098267305844E-3</v>
      </c>
      <c r="I190" s="51">
        <v>8.9638875071221555</v>
      </c>
      <c r="J190" s="56">
        <v>1.2958224530729368E-2</v>
      </c>
      <c r="K190" s="48">
        <v>5305.7</v>
      </c>
      <c r="L190" s="48">
        <v>240.6</v>
      </c>
      <c r="M190" s="55">
        <v>191</v>
      </c>
    </row>
    <row r="191" spans="1:13" x14ac:dyDescent="0.25">
      <c r="A191" s="5">
        <f t="shared" si="5"/>
        <v>190</v>
      </c>
      <c r="B191" s="5">
        <f t="shared" ref="B191:B241" si="6">IF(C191="","",1)</f>
        <v>1</v>
      </c>
      <c r="C191" s="28">
        <v>1994</v>
      </c>
      <c r="D191" s="28">
        <v>4</v>
      </c>
      <c r="E191" s="48">
        <v>5850.9</v>
      </c>
      <c r="F191" s="51">
        <v>7951.6469999999999</v>
      </c>
      <c r="G191" s="51">
        <v>8.9811343560029968</v>
      </c>
      <c r="H191" s="56">
        <v>1.1660539054110686E-2</v>
      </c>
      <c r="I191" s="51">
        <v>8.9694738169488861</v>
      </c>
      <c r="J191" s="56">
        <v>5.5863098267305844E-3</v>
      </c>
      <c r="K191" s="48">
        <v>5358.7</v>
      </c>
      <c r="L191" s="48">
        <v>249.7</v>
      </c>
      <c r="M191" s="55">
        <v>192</v>
      </c>
    </row>
    <row r="192" spans="1:13" x14ac:dyDescent="0.25">
      <c r="A192" s="5">
        <f t="shared" ref="A192:A241" si="7">IF(B192="","",A191+1)</f>
        <v>191</v>
      </c>
      <c r="B192" s="5">
        <f t="shared" si="6"/>
        <v>1</v>
      </c>
      <c r="C192" s="28">
        <v>1995</v>
      </c>
      <c r="D192" s="28">
        <v>1</v>
      </c>
      <c r="E192" s="48">
        <v>5886.4</v>
      </c>
      <c r="F192" s="51">
        <v>7973.7349999999997</v>
      </c>
      <c r="G192" s="51">
        <v>8.9839082943817985</v>
      </c>
      <c r="H192" s="56">
        <v>2.773938378801688E-3</v>
      </c>
      <c r="I192" s="51">
        <v>8.9811343560029968</v>
      </c>
      <c r="J192" s="56">
        <v>1.1660539054110686E-2</v>
      </c>
      <c r="K192" s="48">
        <v>5367.2</v>
      </c>
      <c r="L192" s="48">
        <v>248.7</v>
      </c>
      <c r="M192" s="55">
        <v>193</v>
      </c>
    </row>
    <row r="193" spans="1:13" x14ac:dyDescent="0.25">
      <c r="A193" s="5">
        <f t="shared" si="7"/>
        <v>192</v>
      </c>
      <c r="B193" s="5">
        <f t="shared" si="6"/>
        <v>1</v>
      </c>
      <c r="C193" s="28">
        <v>1995</v>
      </c>
      <c r="D193" s="28">
        <v>2</v>
      </c>
      <c r="E193" s="48">
        <v>5881.7</v>
      </c>
      <c r="F193" s="51">
        <v>7987.97</v>
      </c>
      <c r="G193" s="51">
        <v>8.9856919388952026</v>
      </c>
      <c r="H193" s="56">
        <v>1.7836445134040702E-3</v>
      </c>
      <c r="I193" s="51">
        <v>8.9839082943817985</v>
      </c>
      <c r="J193" s="56">
        <v>2.773938378801688E-3</v>
      </c>
      <c r="K193" s="48">
        <v>5411.7</v>
      </c>
      <c r="L193" s="48">
        <v>251.1</v>
      </c>
      <c r="M193" s="55">
        <v>194</v>
      </c>
    </row>
    <row r="194" spans="1:13" x14ac:dyDescent="0.25">
      <c r="A194" s="5">
        <f t="shared" si="7"/>
        <v>193</v>
      </c>
      <c r="B194" s="5">
        <f t="shared" si="6"/>
        <v>1</v>
      </c>
      <c r="C194" s="28">
        <v>1995</v>
      </c>
      <c r="D194" s="28">
        <v>3</v>
      </c>
      <c r="E194" s="48">
        <v>5912.1</v>
      </c>
      <c r="F194" s="51">
        <v>8053.0559999999996</v>
      </c>
      <c r="G194" s="51">
        <v>8.9938069257015787</v>
      </c>
      <c r="H194" s="56">
        <v>8.1149868063761232E-3</v>
      </c>
      <c r="I194" s="51">
        <v>8.9856919388952026</v>
      </c>
      <c r="J194" s="56">
        <v>1.7836445134040702E-3</v>
      </c>
      <c r="K194" s="48">
        <v>5458.8</v>
      </c>
      <c r="L194" s="48">
        <v>252</v>
      </c>
      <c r="M194" s="55">
        <v>195</v>
      </c>
    </row>
    <row r="195" spans="1:13" x14ac:dyDescent="0.25">
      <c r="A195" s="5">
        <f t="shared" si="7"/>
        <v>194</v>
      </c>
      <c r="B195" s="5">
        <f t="shared" si="6"/>
        <v>1</v>
      </c>
      <c r="C195" s="28">
        <v>1995</v>
      </c>
      <c r="D195" s="28">
        <v>4</v>
      </c>
      <c r="E195" s="48">
        <v>5943.3</v>
      </c>
      <c r="F195" s="51">
        <v>8111.9579999999996</v>
      </c>
      <c r="G195" s="51">
        <v>9.0010945483027687</v>
      </c>
      <c r="H195" s="56">
        <v>7.2876226011899803E-3</v>
      </c>
      <c r="I195" s="51">
        <v>8.9938069257015787</v>
      </c>
      <c r="J195" s="56">
        <v>8.1149868063761232E-3</v>
      </c>
      <c r="K195" s="48">
        <v>5496.1</v>
      </c>
      <c r="L195" s="48">
        <v>264.89999999999998</v>
      </c>
      <c r="M195" s="55">
        <v>196</v>
      </c>
    </row>
    <row r="196" spans="1:13" x14ac:dyDescent="0.25">
      <c r="A196" s="5">
        <f t="shared" si="7"/>
        <v>195</v>
      </c>
      <c r="B196" s="5">
        <f t="shared" si="6"/>
        <v>1</v>
      </c>
      <c r="C196" s="28">
        <v>1996</v>
      </c>
      <c r="D196" s="28">
        <v>1</v>
      </c>
      <c r="E196" s="48">
        <v>6010</v>
      </c>
      <c r="F196" s="51">
        <v>8169.1909999999998</v>
      </c>
      <c r="G196" s="51">
        <v>9.0081251621433314</v>
      </c>
      <c r="H196" s="56">
        <v>7.0306138405626939E-3</v>
      </c>
      <c r="I196" s="51">
        <v>9.0010945483027687</v>
      </c>
      <c r="J196" s="56">
        <v>7.2876226011899803E-3</v>
      </c>
      <c r="K196" s="48">
        <v>5544.6</v>
      </c>
      <c r="L196" s="48">
        <v>286.10000000000002</v>
      </c>
      <c r="M196" s="55">
        <v>197</v>
      </c>
    </row>
    <row r="197" spans="1:13" x14ac:dyDescent="0.25">
      <c r="A197" s="5">
        <f t="shared" si="7"/>
        <v>196</v>
      </c>
      <c r="B197" s="5">
        <f t="shared" si="6"/>
        <v>1</v>
      </c>
      <c r="C197" s="28">
        <v>1996</v>
      </c>
      <c r="D197" s="28">
        <v>2</v>
      </c>
      <c r="E197" s="48">
        <v>6059.8</v>
      </c>
      <c r="F197" s="51">
        <v>8303.0939999999991</v>
      </c>
      <c r="G197" s="51">
        <v>9.0243834954071485</v>
      </c>
      <c r="H197" s="56">
        <v>1.6258333263817093E-2</v>
      </c>
      <c r="I197" s="51">
        <v>9.0081251621433314</v>
      </c>
      <c r="J197" s="56">
        <v>7.0306138405626939E-3</v>
      </c>
      <c r="K197" s="48">
        <v>5604.9</v>
      </c>
      <c r="L197" s="48">
        <v>290.60000000000002</v>
      </c>
      <c r="M197" s="55">
        <v>198</v>
      </c>
    </row>
    <row r="198" spans="1:13" x14ac:dyDescent="0.25">
      <c r="A198" s="5">
        <f t="shared" si="7"/>
        <v>197</v>
      </c>
      <c r="B198" s="5">
        <f t="shared" si="6"/>
        <v>1</v>
      </c>
      <c r="C198" s="28">
        <v>1996</v>
      </c>
      <c r="D198" s="28">
        <v>3</v>
      </c>
      <c r="E198" s="48">
        <v>6111.3</v>
      </c>
      <c r="F198" s="51">
        <v>8372.6970000000001</v>
      </c>
      <c r="G198" s="51">
        <v>9.0327313338033122</v>
      </c>
      <c r="H198" s="56">
        <v>8.3478383961637093E-3</v>
      </c>
      <c r="I198" s="51">
        <v>9.0243834954071485</v>
      </c>
      <c r="J198" s="56">
        <v>1.6258333263817093E-2</v>
      </c>
      <c r="K198" s="48">
        <v>5640.7</v>
      </c>
      <c r="L198" s="48">
        <v>302.60000000000002</v>
      </c>
      <c r="M198" s="55">
        <v>199</v>
      </c>
    </row>
    <row r="199" spans="1:13" x14ac:dyDescent="0.25">
      <c r="A199" s="5">
        <f t="shared" si="7"/>
        <v>198</v>
      </c>
      <c r="B199" s="5">
        <f t="shared" si="6"/>
        <v>1</v>
      </c>
      <c r="C199" s="28">
        <v>1996</v>
      </c>
      <c r="D199" s="28">
        <v>4</v>
      </c>
      <c r="E199" s="48">
        <v>6142.5</v>
      </c>
      <c r="F199" s="51">
        <v>8470.5720000000001</v>
      </c>
      <c r="G199" s="51">
        <v>9.0443533178334174</v>
      </c>
      <c r="H199" s="56">
        <v>1.1621984030105281E-2</v>
      </c>
      <c r="I199" s="51">
        <v>9.0327313338033122</v>
      </c>
      <c r="J199" s="56">
        <v>8.3478383961637093E-3</v>
      </c>
      <c r="K199" s="48">
        <v>5687.6</v>
      </c>
      <c r="L199" s="48">
        <v>311</v>
      </c>
      <c r="M199" s="55">
        <v>200</v>
      </c>
    </row>
    <row r="200" spans="1:13" x14ac:dyDescent="0.25">
      <c r="A200" s="5">
        <f t="shared" si="7"/>
        <v>199</v>
      </c>
      <c r="B200" s="5">
        <f t="shared" si="6"/>
        <v>1</v>
      </c>
      <c r="C200" s="28">
        <v>1997</v>
      </c>
      <c r="D200" s="28">
        <v>1</v>
      </c>
      <c r="E200" s="48">
        <v>6201.3</v>
      </c>
      <c r="F200" s="51">
        <v>8536.0509999999995</v>
      </c>
      <c r="G200" s="51">
        <v>9.0520537676591477</v>
      </c>
      <c r="H200" s="56">
        <v>7.70044982573026E-3</v>
      </c>
      <c r="I200" s="51">
        <v>9.0443533178334174</v>
      </c>
      <c r="J200" s="56">
        <v>1.1621984030105281E-2</v>
      </c>
      <c r="K200" s="48">
        <v>5749.1</v>
      </c>
      <c r="L200" s="48">
        <v>320.5</v>
      </c>
      <c r="M200" s="55">
        <v>201</v>
      </c>
    </row>
    <row r="201" spans="1:13" x14ac:dyDescent="0.25">
      <c r="A201" s="5">
        <f t="shared" si="7"/>
        <v>200</v>
      </c>
      <c r="B201" s="5">
        <f t="shared" si="6"/>
        <v>1</v>
      </c>
      <c r="C201" s="28">
        <v>1997</v>
      </c>
      <c r="D201" s="28">
        <v>2</v>
      </c>
      <c r="E201" s="48">
        <v>6251.9</v>
      </c>
      <c r="F201" s="51">
        <v>8665.8310000000001</v>
      </c>
      <c r="G201" s="51">
        <v>9.0671431006095826</v>
      </c>
      <c r="H201" s="56">
        <v>1.5089332950434908E-2</v>
      </c>
      <c r="I201" s="51">
        <v>9.0520537676591477</v>
      </c>
      <c r="J201" s="56">
        <v>7.70044982573026E-3</v>
      </c>
      <c r="K201" s="48">
        <v>5775.8</v>
      </c>
      <c r="L201" s="48">
        <v>330.6</v>
      </c>
      <c r="M201" s="55">
        <v>202</v>
      </c>
    </row>
    <row r="202" spans="1:13" x14ac:dyDescent="0.25">
      <c r="A202" s="5">
        <f t="shared" si="7"/>
        <v>201</v>
      </c>
      <c r="B202" s="5">
        <f t="shared" si="6"/>
        <v>1</v>
      </c>
      <c r="C202" s="28">
        <v>1997</v>
      </c>
      <c r="D202" s="28">
        <v>3</v>
      </c>
      <c r="E202" s="48">
        <v>6323.3</v>
      </c>
      <c r="F202" s="51">
        <v>8773.7199999999993</v>
      </c>
      <c r="G202" s="51">
        <v>9.0795161687482882</v>
      </c>
      <c r="H202" s="56">
        <v>1.2373068138705534E-2</v>
      </c>
      <c r="I202" s="51">
        <v>9.0671431006095826</v>
      </c>
      <c r="J202" s="56">
        <v>1.5089332950434908E-2</v>
      </c>
      <c r="K202" s="48">
        <v>5870.7</v>
      </c>
      <c r="L202" s="48">
        <v>339.7</v>
      </c>
      <c r="M202" s="55">
        <v>203</v>
      </c>
    </row>
    <row r="203" spans="1:13" x14ac:dyDescent="0.25">
      <c r="A203" s="5">
        <f t="shared" si="7"/>
        <v>202</v>
      </c>
      <c r="B203" s="5">
        <f t="shared" si="6"/>
        <v>1</v>
      </c>
      <c r="C203" s="28">
        <v>1997</v>
      </c>
      <c r="D203" s="28">
        <v>4</v>
      </c>
      <c r="E203" s="48">
        <v>6406.6</v>
      </c>
      <c r="F203" s="51">
        <v>8838.4140000000007</v>
      </c>
      <c r="G203" s="51">
        <v>9.0868627277707681</v>
      </c>
      <c r="H203" s="56">
        <v>7.3465590224799371E-3</v>
      </c>
      <c r="I203" s="51">
        <v>9.0795161687482882</v>
      </c>
      <c r="J203" s="56">
        <v>1.2373068138705534E-2</v>
      </c>
      <c r="K203" s="48">
        <v>5931.4</v>
      </c>
      <c r="L203" s="48">
        <v>347.1</v>
      </c>
      <c r="M203" s="55">
        <v>204</v>
      </c>
    </row>
    <row r="204" spans="1:13" x14ac:dyDescent="0.25">
      <c r="A204" s="5">
        <f t="shared" si="7"/>
        <v>203</v>
      </c>
      <c r="B204" s="5">
        <f t="shared" si="6"/>
        <v>1</v>
      </c>
      <c r="C204" s="28">
        <v>1998</v>
      </c>
      <c r="D204" s="28">
        <v>1</v>
      </c>
      <c r="E204" s="48">
        <v>6543.4</v>
      </c>
      <c r="F204" s="51">
        <v>8936.1910000000007</v>
      </c>
      <c r="G204" s="51">
        <v>9.0978647147372627</v>
      </c>
      <c r="H204" s="56">
        <v>1.100198696649457E-2</v>
      </c>
      <c r="I204" s="51">
        <v>9.0868627277707681</v>
      </c>
      <c r="J204" s="56">
        <v>7.3465590224799371E-3</v>
      </c>
      <c r="K204" s="48">
        <v>5996.8</v>
      </c>
      <c r="L204" s="48">
        <v>350.1</v>
      </c>
      <c r="M204" s="55">
        <v>205</v>
      </c>
    </row>
    <row r="205" spans="1:13" x14ac:dyDescent="0.25">
      <c r="A205" s="5">
        <f t="shared" si="7"/>
        <v>204</v>
      </c>
      <c r="B205" s="5">
        <f t="shared" si="6"/>
        <v>1</v>
      </c>
      <c r="C205" s="28">
        <v>1998</v>
      </c>
      <c r="D205" s="28">
        <v>2</v>
      </c>
      <c r="E205" s="48">
        <v>6638.6</v>
      </c>
      <c r="F205" s="51">
        <v>8995.2890000000007</v>
      </c>
      <c r="G205" s="51">
        <v>9.1044562748290438</v>
      </c>
      <c r="H205" s="56">
        <v>6.5915600917811901E-3</v>
      </c>
      <c r="I205" s="51">
        <v>9.0978647147372627</v>
      </c>
      <c r="J205" s="56">
        <v>1.100198696649457E-2</v>
      </c>
      <c r="K205" s="48">
        <v>6092.1</v>
      </c>
      <c r="L205" s="48">
        <v>352.3</v>
      </c>
      <c r="M205" s="55">
        <v>206</v>
      </c>
    </row>
    <row r="206" spans="1:13" x14ac:dyDescent="0.25">
      <c r="A206" s="5">
        <f t="shared" si="7"/>
        <v>205</v>
      </c>
      <c r="B206" s="5">
        <f t="shared" si="6"/>
        <v>1</v>
      </c>
      <c r="C206" s="28">
        <v>1998</v>
      </c>
      <c r="D206" s="28">
        <v>3</v>
      </c>
      <c r="E206" s="48">
        <v>6710.9</v>
      </c>
      <c r="F206" s="51">
        <v>9098.8580000000002</v>
      </c>
      <c r="G206" s="51">
        <v>9.1159041901243523</v>
      </c>
      <c r="H206" s="56">
        <v>1.144791529530842E-2</v>
      </c>
      <c r="I206" s="51">
        <v>9.1044562748290438</v>
      </c>
      <c r="J206" s="56">
        <v>6.5915600917811901E-3</v>
      </c>
      <c r="K206" s="48">
        <v>6165.7</v>
      </c>
      <c r="L206" s="48">
        <v>351.9</v>
      </c>
      <c r="M206" s="55">
        <v>207</v>
      </c>
    </row>
    <row r="207" spans="1:13" x14ac:dyDescent="0.25">
      <c r="A207" s="5">
        <f t="shared" si="7"/>
        <v>206</v>
      </c>
      <c r="B207" s="5">
        <f t="shared" si="6"/>
        <v>1</v>
      </c>
      <c r="C207" s="28">
        <v>1998</v>
      </c>
      <c r="D207" s="28">
        <v>4</v>
      </c>
      <c r="E207" s="48">
        <v>6763</v>
      </c>
      <c r="F207" s="51">
        <v>9237.0810000000001</v>
      </c>
      <c r="G207" s="51">
        <v>9.1309812056350328</v>
      </c>
      <c r="H207" s="56">
        <v>1.5077015510680525E-2</v>
      </c>
      <c r="I207" s="51">
        <v>9.1159041901243523</v>
      </c>
      <c r="J207" s="56">
        <v>1.144791529530842E-2</v>
      </c>
      <c r="K207" s="48">
        <v>6248.8</v>
      </c>
      <c r="L207" s="48">
        <v>352.2</v>
      </c>
      <c r="M207" s="55">
        <v>208</v>
      </c>
    </row>
    <row r="208" spans="1:13" x14ac:dyDescent="0.25">
      <c r="A208" s="5">
        <f t="shared" si="7"/>
        <v>207</v>
      </c>
      <c r="B208" s="5">
        <f t="shared" si="6"/>
        <v>1</v>
      </c>
      <c r="C208" s="28">
        <v>1999</v>
      </c>
      <c r="D208" s="28">
        <v>1</v>
      </c>
      <c r="E208" s="48">
        <v>6812.9</v>
      </c>
      <c r="F208" s="51">
        <v>9315.518</v>
      </c>
      <c r="G208" s="51">
        <v>9.1394368907219743</v>
      </c>
      <c r="H208" s="56">
        <v>8.4556850869415001E-3</v>
      </c>
      <c r="I208" s="51">
        <v>9.1309812056350328</v>
      </c>
      <c r="J208" s="56">
        <v>1.5077015510680525E-2</v>
      </c>
      <c r="K208" s="48">
        <v>6311.3</v>
      </c>
      <c r="L208" s="48">
        <v>339.9</v>
      </c>
      <c r="M208" s="55">
        <v>209</v>
      </c>
    </row>
    <row r="209" spans="1:13" x14ac:dyDescent="0.25">
      <c r="A209" s="5">
        <f t="shared" si="7"/>
        <v>208</v>
      </c>
      <c r="B209" s="5">
        <f t="shared" si="6"/>
        <v>1</v>
      </c>
      <c r="C209" s="28">
        <v>1999</v>
      </c>
      <c r="D209" s="28">
        <v>2</v>
      </c>
      <c r="E209" s="48">
        <v>6822.1</v>
      </c>
      <c r="F209" s="51">
        <v>9392.5810000000001</v>
      </c>
      <c r="G209" s="51">
        <v>9.1476754013129877</v>
      </c>
      <c r="H209" s="56">
        <v>8.2385105910134371E-3</v>
      </c>
      <c r="I209" s="51">
        <v>9.1394368907219743</v>
      </c>
      <c r="J209" s="56">
        <v>8.4556850869415001E-3</v>
      </c>
      <c r="K209" s="48">
        <v>6409.7</v>
      </c>
      <c r="L209" s="48">
        <v>333.4</v>
      </c>
      <c r="M209" s="55">
        <v>210</v>
      </c>
    </row>
    <row r="210" spans="1:13" x14ac:dyDescent="0.25">
      <c r="A210" s="5">
        <f t="shared" si="7"/>
        <v>209</v>
      </c>
      <c r="B210" s="5">
        <f t="shared" si="6"/>
        <v>1</v>
      </c>
      <c r="C210" s="28">
        <v>1999</v>
      </c>
      <c r="D210" s="28">
        <v>3</v>
      </c>
      <c r="E210" s="48">
        <v>6856</v>
      </c>
      <c r="F210" s="51">
        <v>9502.2369999999992</v>
      </c>
      <c r="G210" s="51">
        <v>9.1592825235532658</v>
      </c>
      <c r="H210" s="56">
        <v>1.1607122240278045E-2</v>
      </c>
      <c r="I210" s="51">
        <v>9.1476754013129877</v>
      </c>
      <c r="J210" s="56">
        <v>8.2385105910134371E-3</v>
      </c>
      <c r="K210" s="48">
        <v>6476.7</v>
      </c>
      <c r="L210" s="48">
        <v>334.2</v>
      </c>
      <c r="M210" s="55">
        <v>211</v>
      </c>
    </row>
    <row r="211" spans="1:13" x14ac:dyDescent="0.25">
      <c r="A211" s="5">
        <f t="shared" si="7"/>
        <v>210</v>
      </c>
      <c r="B211" s="5">
        <f t="shared" si="6"/>
        <v>1</v>
      </c>
      <c r="C211" s="28">
        <v>1999</v>
      </c>
      <c r="D211" s="28">
        <v>4</v>
      </c>
      <c r="E211" s="48">
        <v>6955.6</v>
      </c>
      <c r="F211" s="51">
        <v>9671.0889999999999</v>
      </c>
      <c r="G211" s="51">
        <v>9.1768961984457889</v>
      </c>
      <c r="H211" s="56">
        <v>1.7613674892523079E-2</v>
      </c>
      <c r="I211" s="51">
        <v>9.1592825235532658</v>
      </c>
      <c r="J211" s="56">
        <v>1.1607122240278045E-2</v>
      </c>
      <c r="K211" s="48">
        <v>6556.8</v>
      </c>
      <c r="L211" s="48">
        <v>342</v>
      </c>
      <c r="M211" s="55">
        <v>212</v>
      </c>
    </row>
    <row r="212" spans="1:13" x14ac:dyDescent="0.25">
      <c r="A212" s="5">
        <f t="shared" si="7"/>
        <v>211</v>
      </c>
      <c r="B212" s="5">
        <f t="shared" si="6"/>
        <v>1</v>
      </c>
      <c r="C212" s="28">
        <v>2000</v>
      </c>
      <c r="D212" s="28">
        <v>1</v>
      </c>
      <c r="E212" s="48">
        <v>7109.7</v>
      </c>
      <c r="F212" s="51">
        <v>9695.6309999999994</v>
      </c>
      <c r="G212" s="51">
        <v>9.1794306506542185</v>
      </c>
      <c r="H212" s="56">
        <v>2.5344522084296273E-3</v>
      </c>
      <c r="I212" s="51">
        <v>9.1768961984457889</v>
      </c>
      <c r="J212" s="56">
        <v>1.7613674892523079E-2</v>
      </c>
      <c r="K212" s="48">
        <v>6661.3</v>
      </c>
      <c r="L212" s="48">
        <v>360.3</v>
      </c>
      <c r="M212" s="55">
        <v>213</v>
      </c>
    </row>
    <row r="213" spans="1:13" x14ac:dyDescent="0.25">
      <c r="A213" s="5">
        <f t="shared" si="7"/>
        <v>212</v>
      </c>
      <c r="B213" s="5">
        <f t="shared" si="6"/>
        <v>1</v>
      </c>
      <c r="C213" s="28">
        <v>2000</v>
      </c>
      <c r="D213" s="28">
        <v>2</v>
      </c>
      <c r="E213" s="48">
        <v>7157.5</v>
      </c>
      <c r="F213" s="51">
        <v>9847.8919999999998</v>
      </c>
      <c r="G213" s="51">
        <v>9.195012701110409</v>
      </c>
      <c r="H213" s="56">
        <v>1.5582050456190544E-2</v>
      </c>
      <c r="I213" s="51">
        <v>9.1794306506542185</v>
      </c>
      <c r="J213" s="56">
        <v>2.5344522084296273E-3</v>
      </c>
      <c r="K213" s="48">
        <v>6703.3</v>
      </c>
      <c r="L213" s="48">
        <v>377.3</v>
      </c>
      <c r="M213" s="55">
        <v>214</v>
      </c>
    </row>
    <row r="214" spans="1:13" x14ac:dyDescent="0.25">
      <c r="A214" s="5">
        <f t="shared" si="7"/>
        <v>213</v>
      </c>
      <c r="B214" s="5">
        <f t="shared" si="6"/>
        <v>1</v>
      </c>
      <c r="C214" s="28">
        <v>2000</v>
      </c>
      <c r="D214" s="28">
        <v>3</v>
      </c>
      <c r="E214" s="48">
        <v>7249.3</v>
      </c>
      <c r="F214" s="51">
        <v>9836.6029999999992</v>
      </c>
      <c r="G214" s="51">
        <v>9.1938657068656866</v>
      </c>
      <c r="H214" s="56">
        <v>-1.1469942447224213E-3</v>
      </c>
      <c r="I214" s="51">
        <v>9.195012701110409</v>
      </c>
      <c r="J214" s="56">
        <v>1.5582050456190544E-2</v>
      </c>
      <c r="K214" s="48">
        <v>6768</v>
      </c>
      <c r="L214" s="48">
        <v>386.6</v>
      </c>
      <c r="M214" s="55">
        <v>215</v>
      </c>
    </row>
    <row r="215" spans="1:13" x14ac:dyDescent="0.25">
      <c r="A215" s="5">
        <f t="shared" si="7"/>
        <v>214</v>
      </c>
      <c r="B215" s="5">
        <f t="shared" si="6"/>
        <v>1</v>
      </c>
      <c r="C215" s="28">
        <v>2000</v>
      </c>
      <c r="D215" s="28">
        <v>4</v>
      </c>
      <c r="E215" s="48">
        <v>7259.6</v>
      </c>
      <c r="F215" s="51">
        <v>9887.7489999999998</v>
      </c>
      <c r="G215" s="51">
        <v>9.1990517950710782</v>
      </c>
      <c r="H215" s="56">
        <v>5.1860882053915702E-3</v>
      </c>
      <c r="I215" s="51">
        <v>9.1938657068656866</v>
      </c>
      <c r="J215" s="56">
        <v>-1.1469942447224213E-3</v>
      </c>
      <c r="K215" s="48">
        <v>6825</v>
      </c>
      <c r="L215" s="48">
        <v>387.6</v>
      </c>
      <c r="M215" s="55">
        <v>216</v>
      </c>
    </row>
    <row r="216" spans="1:13" x14ac:dyDescent="0.25">
      <c r="A216" s="5">
        <f t="shared" si="7"/>
        <v>215</v>
      </c>
      <c r="B216" s="5">
        <f t="shared" si="6"/>
        <v>1</v>
      </c>
      <c r="C216" s="28">
        <v>2001</v>
      </c>
      <c r="D216" s="28">
        <v>1</v>
      </c>
      <c r="E216" s="48">
        <v>7283</v>
      </c>
      <c r="F216" s="51">
        <v>9875.5759999999991</v>
      </c>
      <c r="G216" s="51">
        <v>9.1978199171821693</v>
      </c>
      <c r="H216" s="56">
        <v>-1.2318778889088833E-3</v>
      </c>
      <c r="I216" s="51">
        <v>9.1990517950710782</v>
      </c>
      <c r="J216" s="56">
        <v>5.1860882053915702E-3</v>
      </c>
      <c r="K216" s="48">
        <v>6853.1</v>
      </c>
      <c r="L216" s="48">
        <v>379.2</v>
      </c>
      <c r="M216" s="55">
        <v>217</v>
      </c>
    </row>
    <row r="217" spans="1:13" x14ac:dyDescent="0.25">
      <c r="A217" s="5">
        <f t="shared" si="7"/>
        <v>216</v>
      </c>
      <c r="B217" s="5">
        <f t="shared" si="6"/>
        <v>1</v>
      </c>
      <c r="C217" s="28">
        <v>2001</v>
      </c>
      <c r="D217" s="28">
        <v>2</v>
      </c>
      <c r="E217" s="48">
        <v>7252.1</v>
      </c>
      <c r="F217" s="51">
        <v>9905.9110000000001</v>
      </c>
      <c r="G217" s="51">
        <v>9.2008869286539561</v>
      </c>
      <c r="H217" s="56">
        <v>3.0670114717867847E-3</v>
      </c>
      <c r="I217" s="51">
        <v>9.1978199171821693</v>
      </c>
      <c r="J217" s="56">
        <v>-1.2318778889088833E-3</v>
      </c>
      <c r="K217" s="48">
        <v>6870.3</v>
      </c>
      <c r="L217" s="48">
        <v>370.1</v>
      </c>
      <c r="M217" s="55">
        <v>218</v>
      </c>
    </row>
    <row r="218" spans="1:13" x14ac:dyDescent="0.25">
      <c r="A218" s="5">
        <f t="shared" si="7"/>
        <v>217</v>
      </c>
      <c r="B218" s="5">
        <f t="shared" si="6"/>
        <v>1</v>
      </c>
      <c r="C218" s="28">
        <v>2001</v>
      </c>
      <c r="D218" s="28">
        <v>3</v>
      </c>
      <c r="E218" s="48">
        <v>7452.2</v>
      </c>
      <c r="F218" s="51">
        <v>9871.06</v>
      </c>
      <c r="G218" s="51">
        <v>9.1973625228109235</v>
      </c>
      <c r="H218" s="56">
        <v>-3.5244058430325964E-3</v>
      </c>
      <c r="I218" s="51">
        <v>9.2008869286539561</v>
      </c>
      <c r="J218" s="56">
        <v>3.0670114717867847E-3</v>
      </c>
      <c r="K218" s="48">
        <v>6900.5</v>
      </c>
      <c r="L218" s="48">
        <v>366</v>
      </c>
      <c r="M218" s="55">
        <v>219</v>
      </c>
    </row>
    <row r="219" spans="1:13" x14ac:dyDescent="0.25">
      <c r="A219" s="5">
        <f t="shared" si="7"/>
        <v>218</v>
      </c>
      <c r="B219" s="5">
        <f t="shared" si="6"/>
        <v>1</v>
      </c>
      <c r="C219" s="28">
        <v>2001</v>
      </c>
      <c r="D219" s="28">
        <v>4</v>
      </c>
      <c r="E219" s="48">
        <v>7346</v>
      </c>
      <c r="F219" s="51">
        <v>9910.0339999999997</v>
      </c>
      <c r="G219" s="51">
        <v>9.20130305819605</v>
      </c>
      <c r="H219" s="56">
        <v>3.940535385126509E-3</v>
      </c>
      <c r="I219" s="51">
        <v>9.1973625228109235</v>
      </c>
      <c r="J219" s="56">
        <v>-3.5244058430325964E-3</v>
      </c>
      <c r="K219" s="48">
        <v>7017.6</v>
      </c>
      <c r="L219" s="48">
        <v>368.4</v>
      </c>
      <c r="M219" s="55">
        <v>220</v>
      </c>
    </row>
    <row r="220" spans="1:13" x14ac:dyDescent="0.25">
      <c r="A220" s="5">
        <f t="shared" si="7"/>
        <v>219</v>
      </c>
      <c r="B220" s="5">
        <f t="shared" si="6"/>
        <v>1</v>
      </c>
      <c r="C220" s="28">
        <v>2002</v>
      </c>
      <c r="D220" s="28">
        <v>1</v>
      </c>
      <c r="E220" s="48">
        <v>7549.9</v>
      </c>
      <c r="F220" s="51">
        <v>9977.2800000000007</v>
      </c>
      <c r="G220" s="51">
        <v>9.2080657870681666</v>
      </c>
      <c r="H220" s="56">
        <v>6.7627288721165968E-3</v>
      </c>
      <c r="I220" s="51">
        <v>9.20130305819605</v>
      </c>
      <c r="J220" s="56">
        <v>3.940535385126509E-3</v>
      </c>
      <c r="K220" s="48">
        <v>7042.2</v>
      </c>
      <c r="L220" s="48">
        <v>382.5</v>
      </c>
      <c r="M220" s="55">
        <v>221</v>
      </c>
    </row>
    <row r="221" spans="1:13" x14ac:dyDescent="0.25">
      <c r="A221" s="5">
        <f t="shared" si="7"/>
        <v>220</v>
      </c>
      <c r="B221" s="5">
        <f t="shared" si="6"/>
        <v>1</v>
      </c>
      <c r="C221" s="28">
        <v>2002</v>
      </c>
      <c r="D221" s="28">
        <v>2</v>
      </c>
      <c r="E221" s="48">
        <v>7585.2</v>
      </c>
      <c r="F221" s="51">
        <v>10031.567999999999</v>
      </c>
      <c r="G221" s="51">
        <v>9.2134921997445414</v>
      </c>
      <c r="H221" s="56">
        <v>5.4264126763747811E-3</v>
      </c>
      <c r="I221" s="51">
        <v>9.2080657870681666</v>
      </c>
      <c r="J221" s="56">
        <v>6.7627288721165968E-3</v>
      </c>
      <c r="K221" s="48">
        <v>7083.5</v>
      </c>
      <c r="L221" s="48">
        <v>396.1</v>
      </c>
      <c r="M221" s="55">
        <v>222</v>
      </c>
    </row>
    <row r="222" spans="1:13" x14ac:dyDescent="0.25">
      <c r="A222" s="5">
        <f t="shared" si="7"/>
        <v>221</v>
      </c>
      <c r="B222" s="5">
        <f t="shared" si="6"/>
        <v>1</v>
      </c>
      <c r="C222" s="28">
        <v>2002</v>
      </c>
      <c r="D222" s="28">
        <v>3</v>
      </c>
      <c r="E222" s="48">
        <v>7555.5</v>
      </c>
      <c r="F222" s="51">
        <v>10090.665999999999</v>
      </c>
      <c r="G222" s="51">
        <v>9.2193661171158396</v>
      </c>
      <c r="H222" s="56">
        <v>5.8739173712982762E-3</v>
      </c>
      <c r="I222" s="51">
        <v>9.2134921997445414</v>
      </c>
      <c r="J222" s="56">
        <v>5.4264126763747811E-3</v>
      </c>
      <c r="K222" s="48">
        <v>7123.2</v>
      </c>
      <c r="L222" s="48">
        <v>406.1</v>
      </c>
      <c r="M222" s="55">
        <v>223</v>
      </c>
    </row>
    <row r="223" spans="1:13" x14ac:dyDescent="0.25">
      <c r="A223" s="5">
        <f t="shared" si="7"/>
        <v>222</v>
      </c>
      <c r="B223" s="5">
        <f t="shared" si="6"/>
        <v>1</v>
      </c>
      <c r="C223" s="28">
        <v>2002</v>
      </c>
      <c r="D223" s="28">
        <v>4</v>
      </c>
      <c r="E223" s="48">
        <v>7559.3</v>
      </c>
      <c r="F223" s="51">
        <v>10095.771000000001</v>
      </c>
      <c r="G223" s="51">
        <v>9.2198719022733524</v>
      </c>
      <c r="H223" s="56">
        <v>5.0578515751276143E-4</v>
      </c>
      <c r="I223" s="51">
        <v>9.2193661171158396</v>
      </c>
      <c r="J223" s="56">
        <v>5.8739173712982762E-3</v>
      </c>
      <c r="K223" s="48">
        <v>7148.2</v>
      </c>
      <c r="L223" s="48">
        <v>412</v>
      </c>
      <c r="M223" s="55">
        <v>224</v>
      </c>
    </row>
    <row r="224" spans="1:13" x14ac:dyDescent="0.25">
      <c r="A224" s="5">
        <f t="shared" si="7"/>
        <v>223</v>
      </c>
      <c r="B224" s="5">
        <f t="shared" si="6"/>
        <v>1</v>
      </c>
      <c r="C224" s="28">
        <v>2003</v>
      </c>
      <c r="D224" s="28">
        <v>1</v>
      </c>
      <c r="E224" s="48">
        <v>7591.7</v>
      </c>
      <c r="F224" s="51">
        <v>10126.007</v>
      </c>
      <c r="G224" s="51">
        <v>9.2228623438193651</v>
      </c>
      <c r="H224" s="56">
        <v>2.9904415460126899E-3</v>
      </c>
      <c r="I224" s="51">
        <v>9.2198719022733524</v>
      </c>
      <c r="J224" s="56">
        <v>5.0578515751276143E-4</v>
      </c>
      <c r="K224" s="48">
        <v>7184.9</v>
      </c>
      <c r="L224" s="48">
        <v>411.7</v>
      </c>
      <c r="M224" s="55">
        <v>225</v>
      </c>
    </row>
    <row r="225" spans="1:13" x14ac:dyDescent="0.25">
      <c r="A225" s="5">
        <f t="shared" si="7"/>
        <v>224</v>
      </c>
      <c r="B225" s="5">
        <f t="shared" si="6"/>
        <v>1</v>
      </c>
      <c r="C225" s="28">
        <v>2003</v>
      </c>
      <c r="D225" s="28">
        <v>2</v>
      </c>
      <c r="E225" s="48">
        <v>7685.7</v>
      </c>
      <c r="F225" s="51">
        <v>10212.691000000001</v>
      </c>
      <c r="G225" s="51">
        <v>9.2313864415637461</v>
      </c>
      <c r="H225" s="56">
        <v>8.5240977443810095E-3</v>
      </c>
      <c r="I225" s="51">
        <v>9.2228623438193651</v>
      </c>
      <c r="J225" s="56">
        <v>2.9904415460126899E-3</v>
      </c>
      <c r="K225" s="48">
        <v>7249.3</v>
      </c>
      <c r="L225" s="48">
        <v>417.4</v>
      </c>
      <c r="M225" s="55">
        <v>226</v>
      </c>
    </row>
    <row r="226" spans="1:13" x14ac:dyDescent="0.25">
      <c r="A226" s="5">
        <f t="shared" si="7"/>
        <v>225</v>
      </c>
      <c r="B226" s="5">
        <f t="shared" si="6"/>
        <v>1</v>
      </c>
      <c r="C226" s="28">
        <v>2003</v>
      </c>
      <c r="D226" s="28">
        <v>3</v>
      </c>
      <c r="E226" s="48">
        <v>7804.8</v>
      </c>
      <c r="F226" s="51">
        <v>10398.723</v>
      </c>
      <c r="G226" s="51">
        <v>9.2494382891288058</v>
      </c>
      <c r="H226" s="56">
        <v>1.8051847565059731E-2</v>
      </c>
      <c r="I226" s="51">
        <v>9.2313864415637461</v>
      </c>
      <c r="J226" s="56">
        <v>8.5240977443810095E-3</v>
      </c>
      <c r="K226" s="48">
        <v>7352.9</v>
      </c>
      <c r="L226" s="48">
        <v>427.1</v>
      </c>
      <c r="M226" s="55">
        <v>227</v>
      </c>
    </row>
    <row r="227" spans="1:13" x14ac:dyDescent="0.25">
      <c r="A227" s="5">
        <f t="shared" si="7"/>
        <v>226</v>
      </c>
      <c r="B227" s="5">
        <f t="shared" si="6"/>
        <v>1</v>
      </c>
      <c r="C227" s="28">
        <v>2003</v>
      </c>
      <c r="D227" s="28">
        <v>4</v>
      </c>
      <c r="E227" s="48">
        <v>7837.3</v>
      </c>
      <c r="F227" s="51">
        <v>10466.950999999999</v>
      </c>
      <c r="G227" s="51">
        <v>9.2559780484643515</v>
      </c>
      <c r="H227" s="56">
        <v>6.5397593355456252E-3</v>
      </c>
      <c r="I227" s="51">
        <v>9.2494382891288058</v>
      </c>
      <c r="J227" s="56">
        <v>1.8051847565059731E-2</v>
      </c>
      <c r="K227" s="48">
        <v>7394.3</v>
      </c>
      <c r="L227" s="48">
        <v>442.8</v>
      </c>
      <c r="M227" s="55">
        <v>228</v>
      </c>
    </row>
    <row r="228" spans="1:13" x14ac:dyDescent="0.25">
      <c r="A228" s="5">
        <f t="shared" si="7"/>
        <v>227</v>
      </c>
      <c r="B228" s="5">
        <f t="shared" si="6"/>
        <v>1</v>
      </c>
      <c r="C228" s="28">
        <v>2004</v>
      </c>
      <c r="D228" s="28">
        <v>1</v>
      </c>
      <c r="E228" s="48">
        <v>7908.7</v>
      </c>
      <c r="F228" s="51">
        <v>10543.620999999999</v>
      </c>
      <c r="G228" s="51">
        <v>9.2632763114832155</v>
      </c>
      <c r="H228" s="56">
        <v>7.2982630188640485E-3</v>
      </c>
      <c r="I228" s="51">
        <v>9.2559780484643515</v>
      </c>
      <c r="J228" s="56">
        <v>6.5397593355456252E-3</v>
      </c>
      <c r="K228" s="48">
        <v>7475.1</v>
      </c>
      <c r="L228" s="48">
        <v>473.9</v>
      </c>
      <c r="M228" s="55">
        <v>229</v>
      </c>
    </row>
    <row r="229" spans="1:13" x14ac:dyDescent="0.25">
      <c r="A229" s="5">
        <f t="shared" si="7"/>
        <v>228</v>
      </c>
      <c r="B229" s="5">
        <f t="shared" si="6"/>
        <v>1</v>
      </c>
      <c r="C229" s="28">
        <v>2004</v>
      </c>
      <c r="D229" s="28">
        <v>2</v>
      </c>
      <c r="E229" s="48">
        <v>7955.1</v>
      </c>
      <c r="F229" s="51">
        <v>10634.232</v>
      </c>
      <c r="G229" s="51">
        <v>9.2718335106402936</v>
      </c>
      <c r="H229" s="56">
        <v>8.5571991570780881E-3</v>
      </c>
      <c r="I229" s="51">
        <v>9.2632763114832155</v>
      </c>
      <c r="J229" s="56">
        <v>7.2982630188640485E-3</v>
      </c>
      <c r="K229" s="48">
        <v>7520.5</v>
      </c>
      <c r="L229" s="48">
        <v>500.7</v>
      </c>
      <c r="M229" s="55">
        <v>230</v>
      </c>
    </row>
    <row r="230" spans="1:13" x14ac:dyDescent="0.25">
      <c r="A230" s="5">
        <f t="shared" si="7"/>
        <v>229</v>
      </c>
      <c r="B230" s="5">
        <f t="shared" si="6"/>
        <v>1</v>
      </c>
      <c r="C230" s="28">
        <v>2004</v>
      </c>
      <c r="D230" s="28">
        <v>3</v>
      </c>
      <c r="E230" s="48">
        <v>8012.2</v>
      </c>
      <c r="F230" s="51">
        <v>10728.671</v>
      </c>
      <c r="G230" s="51">
        <v>9.2806749696125674</v>
      </c>
      <c r="H230" s="56">
        <v>8.8414589722738413E-3</v>
      </c>
      <c r="I230" s="51">
        <v>9.2718335106402936</v>
      </c>
      <c r="J230" s="56">
        <v>8.5571991570780881E-3</v>
      </c>
      <c r="K230" s="48">
        <v>7585.5</v>
      </c>
      <c r="L230" s="48">
        <v>528.5</v>
      </c>
      <c r="M230" s="55">
        <v>231</v>
      </c>
    </row>
    <row r="231" spans="1:13" x14ac:dyDescent="0.25">
      <c r="A231" s="5">
        <f t="shared" si="7"/>
        <v>230</v>
      </c>
      <c r="B231" s="5">
        <f t="shared" si="6"/>
        <v>1</v>
      </c>
      <c r="C231" s="28">
        <v>2004</v>
      </c>
      <c r="D231" s="28">
        <v>4</v>
      </c>
      <c r="E231" s="48">
        <v>8158.8</v>
      </c>
      <c r="F231" s="51">
        <v>10796.407999999999</v>
      </c>
      <c r="G231" s="51">
        <v>9.2869687651985355</v>
      </c>
      <c r="H231" s="56">
        <v>6.2937955859680983E-3</v>
      </c>
      <c r="I231" s="51">
        <v>9.2806749696125674</v>
      </c>
      <c r="J231" s="56">
        <v>8.8414589722738413E-3</v>
      </c>
      <c r="K231" s="48">
        <v>7664.3</v>
      </c>
      <c r="L231" s="48">
        <v>654.79999999999995</v>
      </c>
      <c r="M231" s="55">
        <v>232</v>
      </c>
    </row>
    <row r="232" spans="1:13" x14ac:dyDescent="0.25">
      <c r="A232" s="5">
        <f t="shared" si="7"/>
        <v>231</v>
      </c>
      <c r="B232" s="5">
        <f t="shared" si="6"/>
        <v>1</v>
      </c>
      <c r="C232" s="28">
        <v>2005</v>
      </c>
      <c r="D232" s="28">
        <v>1</v>
      </c>
      <c r="E232" s="48">
        <v>8089.8</v>
      </c>
      <c r="F232" s="51">
        <v>10878.38</v>
      </c>
      <c r="G232" s="51">
        <v>9.2945326122648417</v>
      </c>
      <c r="H232" s="56">
        <v>7.5638470663061952E-3</v>
      </c>
      <c r="I232" s="51">
        <v>9.2869687651985355</v>
      </c>
      <c r="J232" s="56">
        <v>6.2937955859680983E-3</v>
      </c>
      <c r="K232" s="48">
        <v>7709.4</v>
      </c>
      <c r="L232" s="48">
        <v>566</v>
      </c>
      <c r="M232" s="55">
        <v>233</v>
      </c>
    </row>
    <row r="233" spans="1:13" x14ac:dyDescent="0.25">
      <c r="A233" s="5">
        <f t="shared" si="7"/>
        <v>232</v>
      </c>
      <c r="B233" s="5">
        <f t="shared" si="6"/>
        <v>1</v>
      </c>
      <c r="C233" s="28">
        <v>2005</v>
      </c>
      <c r="D233" s="28">
        <v>2</v>
      </c>
      <c r="E233" s="48">
        <v>8140.9</v>
      </c>
      <c r="F233" s="51">
        <v>10954.069</v>
      </c>
      <c r="G233" s="51">
        <v>9.3014662643926602</v>
      </c>
      <c r="H233" s="56">
        <v>6.9336521278184904E-3</v>
      </c>
      <c r="I233" s="51">
        <v>9.2945326122648417</v>
      </c>
      <c r="J233" s="56">
        <v>7.5638470663061952E-3</v>
      </c>
      <c r="K233" s="48">
        <v>7775.2</v>
      </c>
      <c r="L233" s="48">
        <v>588.1</v>
      </c>
      <c r="M233" s="55">
        <v>234</v>
      </c>
    </row>
    <row r="234" spans="1:13" x14ac:dyDescent="0.25">
      <c r="A234" s="5">
        <f t="shared" si="7"/>
        <v>233</v>
      </c>
      <c r="B234" s="5">
        <f t="shared" si="6"/>
        <v>1</v>
      </c>
      <c r="C234" s="28">
        <v>2005</v>
      </c>
      <c r="D234" s="28">
        <v>3</v>
      </c>
      <c r="E234" s="48">
        <v>8115.4</v>
      </c>
      <c r="F234" s="51">
        <v>11074.325999999999</v>
      </c>
      <c r="G234" s="51">
        <v>9.312384735273616</v>
      </c>
      <c r="H234" s="56">
        <v>1.0918470880955766E-2</v>
      </c>
      <c r="I234" s="51">
        <v>9.3014662643926602</v>
      </c>
      <c r="J234" s="56">
        <v>6.9336521278184904E-3</v>
      </c>
      <c r="K234" s="48">
        <v>7852.8</v>
      </c>
      <c r="L234" s="48">
        <v>612.6</v>
      </c>
      <c r="M234" s="55">
        <v>235</v>
      </c>
    </row>
    <row r="235" spans="1:13" x14ac:dyDescent="0.25">
      <c r="A235" s="5">
        <f t="shared" si="7"/>
        <v>234</v>
      </c>
      <c r="B235" s="5">
        <f t="shared" si="6"/>
        <v>1</v>
      </c>
      <c r="C235" s="28">
        <v>2005</v>
      </c>
      <c r="D235" s="28">
        <v>4</v>
      </c>
      <c r="E235" s="48">
        <v>8246</v>
      </c>
      <c r="F235" s="51">
        <v>11107.213</v>
      </c>
      <c r="G235" s="51">
        <v>9.3153499960787673</v>
      </c>
      <c r="H235" s="56">
        <v>2.9652608051513596E-3</v>
      </c>
      <c r="I235" s="51">
        <v>9.312384735273616</v>
      </c>
      <c r="J235" s="56">
        <v>1.0918470880955766E-2</v>
      </c>
      <c r="K235" s="48">
        <v>7876.9</v>
      </c>
      <c r="L235" s="48">
        <v>638.70000000000005</v>
      </c>
      <c r="M235" s="55">
        <v>236</v>
      </c>
    </row>
    <row r="236" spans="1:13" x14ac:dyDescent="0.25">
      <c r="A236" s="5">
        <f t="shared" si="7"/>
        <v>235</v>
      </c>
      <c r="B236" s="5">
        <f t="shared" si="6"/>
        <v>1</v>
      </c>
      <c r="C236" s="28">
        <v>2006</v>
      </c>
      <c r="D236" s="28">
        <v>1</v>
      </c>
      <c r="E236" s="48">
        <v>8344.2000000000007</v>
      </c>
      <c r="F236" s="51">
        <v>11238.662</v>
      </c>
      <c r="G236" s="51">
        <v>9.3271150772160532</v>
      </c>
      <c r="H236" s="56">
        <v>1.1765081137285804E-2</v>
      </c>
      <c r="I236" s="51">
        <v>9.3153499960787673</v>
      </c>
      <c r="J236" s="56">
        <v>2.9652608051513596E-3</v>
      </c>
      <c r="K236" s="48">
        <v>7961.9</v>
      </c>
      <c r="L236" s="48">
        <v>662.5</v>
      </c>
      <c r="M236" s="55">
        <v>237</v>
      </c>
    </row>
    <row r="237" spans="1:13" x14ac:dyDescent="0.25">
      <c r="A237" s="5">
        <f t="shared" si="7"/>
        <v>236</v>
      </c>
      <c r="B237" s="5">
        <f t="shared" si="6"/>
        <v>1</v>
      </c>
      <c r="C237" s="28">
        <v>2006</v>
      </c>
      <c r="D237" s="28">
        <v>2</v>
      </c>
      <c r="E237" s="48">
        <v>8348.6</v>
      </c>
      <c r="F237" s="51">
        <v>11306.694</v>
      </c>
      <c r="G237" s="51">
        <v>9.3331502186876385</v>
      </c>
      <c r="H237" s="56">
        <v>6.035141471585348E-3</v>
      </c>
      <c r="I237" s="51">
        <v>9.3271150772160532</v>
      </c>
      <c r="J237" s="56">
        <v>1.1765081137285804E-2</v>
      </c>
      <c r="K237" s="48">
        <v>8009.3</v>
      </c>
      <c r="L237" s="48">
        <v>685.6</v>
      </c>
      <c r="M237" s="55">
        <v>238</v>
      </c>
    </row>
    <row r="238" spans="1:13" x14ac:dyDescent="0.25">
      <c r="A238" s="5">
        <f t="shared" si="7"/>
        <v>237</v>
      </c>
      <c r="B238" s="5">
        <f t="shared" si="6"/>
        <v>1</v>
      </c>
      <c r="C238" s="28">
        <v>2006</v>
      </c>
      <c r="D238" s="28">
        <v>3</v>
      </c>
      <c r="E238" s="49">
        <v>8384.5</v>
      </c>
      <c r="F238" s="52">
        <v>11336.734</v>
      </c>
      <c r="G238" s="51">
        <v>9.3358035287450729</v>
      </c>
      <c r="H238" s="56">
        <v>2.6533100574344104E-3</v>
      </c>
      <c r="I238" s="51">
        <v>9.3331502186876385</v>
      </c>
      <c r="J238" s="56">
        <v>6.035141471585348E-3</v>
      </c>
      <c r="K238" s="49">
        <v>8063.8</v>
      </c>
      <c r="L238" s="49">
        <v>711.1</v>
      </c>
      <c r="M238" s="55">
        <v>239</v>
      </c>
    </row>
    <row r="239" spans="1:13" x14ac:dyDescent="0.25">
      <c r="A239" s="5">
        <f t="shared" si="7"/>
        <v>238</v>
      </c>
      <c r="B239" s="5">
        <f t="shared" si="6"/>
        <v>1</v>
      </c>
      <c r="C239" s="28">
        <v>2006</v>
      </c>
      <c r="D239" s="28">
        <v>4</v>
      </c>
      <c r="E239" s="48">
        <v>8510.7000000000007</v>
      </c>
      <c r="F239" s="51">
        <v>11395.538</v>
      </c>
      <c r="G239" s="51">
        <v>9.3409771542554694</v>
      </c>
      <c r="H239" s="56">
        <v>5.1736255103964623E-3</v>
      </c>
      <c r="I239" s="51">
        <v>9.3358035287450729</v>
      </c>
      <c r="J239" s="56">
        <v>2.6533100574344104E-3</v>
      </c>
      <c r="K239" s="48">
        <v>8141.2</v>
      </c>
      <c r="L239" s="48">
        <v>736.4</v>
      </c>
      <c r="M239" s="55">
        <v>240</v>
      </c>
    </row>
    <row r="240" spans="1:13" x14ac:dyDescent="0.25">
      <c r="A240" s="5">
        <f t="shared" si="7"/>
        <v>239</v>
      </c>
      <c r="B240" s="5">
        <f t="shared" si="6"/>
        <v>1</v>
      </c>
      <c r="C240" s="28">
        <v>2007</v>
      </c>
      <c r="D240" s="28">
        <v>1</v>
      </c>
      <c r="E240" s="48">
        <v>8623.9</v>
      </c>
      <c r="F240" s="51">
        <v>11412.619000000001</v>
      </c>
      <c r="G240" s="51">
        <v>9.3424749520120596</v>
      </c>
      <c r="H240" s="56">
        <v>1.4977977565902023E-3</v>
      </c>
      <c r="I240" s="51">
        <v>9.3409771542554694</v>
      </c>
      <c r="J240" s="56">
        <v>5.1736255103964623E-3</v>
      </c>
      <c r="K240" s="48">
        <v>8215.7000000000007</v>
      </c>
      <c r="L240" s="48">
        <v>759.4</v>
      </c>
      <c r="M240" s="55">
        <v>241</v>
      </c>
    </row>
    <row r="241" spans="1:13" x14ac:dyDescent="0.25">
      <c r="A241" s="5">
        <f t="shared" si="7"/>
        <v>240</v>
      </c>
      <c r="B241" s="5">
        <f t="shared" si="6"/>
        <v>1</v>
      </c>
      <c r="C241" s="28">
        <v>2007</v>
      </c>
      <c r="D241" s="28">
        <v>2</v>
      </c>
      <c r="E241" s="48">
        <v>8607.1</v>
      </c>
      <c r="F241" s="51">
        <v>11520.115</v>
      </c>
      <c r="G241" s="51">
        <v>9.3518499168389457</v>
      </c>
      <c r="H241" s="56">
        <v>9.3749648268861563E-3</v>
      </c>
      <c r="I241" s="51">
        <v>9.3424749520120596</v>
      </c>
      <c r="J241" s="56">
        <v>1.4977977565902023E-3</v>
      </c>
      <c r="K241" s="48">
        <v>8244.2999999999993</v>
      </c>
      <c r="L241" s="48">
        <v>784.2</v>
      </c>
      <c r="M241" s="55">
        <v>242</v>
      </c>
    </row>
    <row r="242" spans="1:13" x14ac:dyDescent="0.25">
      <c r="A242" s="5">
        <f>IF(B242="","",A241+1)</f>
        <v>241</v>
      </c>
      <c r="B242" s="5">
        <f t="shared" ref="B242:B243" si="8">IF(C242="","",1)</f>
        <v>1</v>
      </c>
      <c r="C242" s="28">
        <v>2007</v>
      </c>
      <c r="D242" s="28">
        <v>3</v>
      </c>
      <c r="E242" s="28">
        <v>8692.1</v>
      </c>
      <c r="F242" s="28">
        <v>11658.927</v>
      </c>
      <c r="G242" s="28">
        <v>9.3638274316562917</v>
      </c>
      <c r="H242" s="28">
        <v>1.1977514817345991E-2</v>
      </c>
      <c r="I242" s="54">
        <v>9.3518499168389457</v>
      </c>
      <c r="J242" s="54">
        <v>9.3749648268861563E-3</v>
      </c>
      <c r="K242" s="28">
        <v>8302.2000000000007</v>
      </c>
      <c r="L242" s="28">
        <v>807.7</v>
      </c>
      <c r="M242" s="28">
        <v>243</v>
      </c>
    </row>
    <row r="243" spans="1:13" x14ac:dyDescent="0.25">
      <c r="A243" s="5">
        <f>IF(B243="","",A242+1)</f>
        <v>242</v>
      </c>
      <c r="B243" s="5">
        <f t="shared" si="8"/>
        <v>1</v>
      </c>
      <c r="C243" s="28">
        <v>2007</v>
      </c>
      <c r="D243" s="28">
        <v>4</v>
      </c>
      <c r="E243" s="28">
        <v>8695.2000000000007</v>
      </c>
      <c r="F243" s="28">
        <v>11675.714</v>
      </c>
      <c r="G243" s="28">
        <v>9.3652662369840431</v>
      </c>
      <c r="H243" s="28">
        <v>1.4388053277514246E-3</v>
      </c>
      <c r="I243" s="28">
        <v>9.3638274316562917</v>
      </c>
      <c r="J243" s="28">
        <v>1.1977514817345991E-2</v>
      </c>
      <c r="K243" s="28">
        <v>8349.1</v>
      </c>
      <c r="L243" s="28">
        <v>829.4</v>
      </c>
      <c r="M243" s="28">
        <v>244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workbookViewId="0">
      <selection activeCell="J2" sqref="J2"/>
    </sheetView>
  </sheetViews>
  <sheetFormatPr defaultRowHeight="15" customHeight="1" x14ac:dyDescent="0.2"/>
  <cols>
    <col min="1" max="1" width="7.28515625" style="7" bestFit="1" customWidth="1"/>
    <col min="2" max="2" width="9.28515625" style="7" bestFit="1" customWidth="1"/>
    <col min="3" max="3" width="10.7109375" style="7" bestFit="1" customWidth="1"/>
    <col min="4" max="4" width="13.7109375" style="7" bestFit="1" customWidth="1"/>
    <col min="5" max="5" width="11.42578125" style="7" customWidth="1"/>
    <col min="6" max="6" width="9.140625" style="7"/>
    <col min="7" max="7" width="10.7109375" style="7" bestFit="1" customWidth="1"/>
    <col min="8" max="8" width="13.7109375" style="7" bestFit="1" customWidth="1"/>
    <col min="9" max="9" width="10.7109375" style="7" bestFit="1" customWidth="1"/>
    <col min="10" max="10" width="13.7109375" style="7" bestFit="1" customWidth="1"/>
    <col min="11" max="16384" width="9.140625" style="7"/>
  </cols>
  <sheetData>
    <row r="1" spans="1:12" s="6" customFormat="1" ht="15" customHeight="1" x14ac:dyDescent="0.2">
      <c r="A1" s="6" t="s">
        <v>2</v>
      </c>
      <c r="B1" s="6" t="s">
        <v>3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34</v>
      </c>
      <c r="H1" s="9" t="s">
        <v>35</v>
      </c>
      <c r="I1" s="6" t="s">
        <v>32</v>
      </c>
      <c r="J1" s="50" t="s">
        <v>79</v>
      </c>
      <c r="K1" s="6" t="s">
        <v>47</v>
      </c>
    </row>
    <row r="2" spans="1:12" ht="15" customHeight="1" x14ac:dyDescent="0.2">
      <c r="A2" s="8">
        <f>IF(C2="","",1)</f>
        <v>1</v>
      </c>
      <c r="B2" s="8">
        <v>1</v>
      </c>
      <c r="C2" s="7">
        <v>1</v>
      </c>
      <c r="D2" s="7">
        <v>16</v>
      </c>
      <c r="E2" s="20">
        <v>0.68840956340956438</v>
      </c>
      <c r="F2" s="20">
        <v>0.68840956340956438</v>
      </c>
      <c r="G2" s="19">
        <f>F2*(1-F2)</f>
        <v>0.21450183641581733</v>
      </c>
      <c r="H2" s="19">
        <f>SQRT(G2)</f>
        <v>0.46314342963688615</v>
      </c>
      <c r="I2" s="11">
        <f>C2/H2</f>
        <v>2.1591583427708785</v>
      </c>
      <c r="J2" s="11">
        <f>D2/H2</f>
        <v>34.546533484334056</v>
      </c>
      <c r="K2" s="21">
        <f>1/H2</f>
        <v>2.1591583427708785</v>
      </c>
      <c r="L2" s="19"/>
    </row>
    <row r="3" spans="1:12" ht="15" customHeight="1" x14ac:dyDescent="0.2">
      <c r="A3" s="8">
        <f>IF(C3="","",A2+1)</f>
        <v>2</v>
      </c>
      <c r="B3" s="8">
        <v>1</v>
      </c>
      <c r="C3" s="7">
        <v>1</v>
      </c>
      <c r="D3" s="7">
        <v>18</v>
      </c>
      <c r="E3" s="20">
        <v>0.89267151767151898</v>
      </c>
      <c r="F3" s="20">
        <v>0.89267151767151898</v>
      </c>
      <c r="G3" s="19">
        <f t="shared" ref="G3:G29" si="0">F3*(1-F3)</f>
        <v>9.5809079209545955E-2</v>
      </c>
      <c r="H3" s="19">
        <f t="shared" ref="H3:H29" si="1">SQRT(G3)</f>
        <v>0.30953041726064007</v>
      </c>
      <c r="I3" s="11">
        <f>C3/H3</f>
        <v>3.2307002615447322</v>
      </c>
      <c r="J3" s="11">
        <f>D3/H3</f>
        <v>58.152604707805182</v>
      </c>
      <c r="K3" s="21">
        <f t="shared" ref="K3:K29" si="2">1/H3</f>
        <v>3.2307002615447322</v>
      </c>
      <c r="L3" s="19"/>
    </row>
    <row r="4" spans="1:12" ht="15" customHeight="1" x14ac:dyDescent="0.2">
      <c r="A4" s="8">
        <f t="shared" ref="A4:A41" si="3">IF(C4="","",A3+1)</f>
        <v>3</v>
      </c>
      <c r="B4" s="8">
        <v>1</v>
      </c>
      <c r="C4" s="7">
        <v>0</v>
      </c>
      <c r="D4" s="7">
        <v>11</v>
      </c>
      <c r="E4" s="20">
        <v>0.17775467775467813</v>
      </c>
      <c r="F4" s="20">
        <v>0.17775467775467813</v>
      </c>
      <c r="G4" s="19">
        <f t="shared" si="0"/>
        <v>0.14615795229100867</v>
      </c>
      <c r="H4" s="19">
        <f t="shared" si="1"/>
        <v>0.38230609763775503</v>
      </c>
      <c r="I4" s="11">
        <f t="shared" ref="I4:I29" si="4">C4/H4</f>
        <v>0</v>
      </c>
      <c r="J4" s="11">
        <f t="shared" ref="J4:J29" si="5">D4/H4</f>
        <v>28.772755830912189</v>
      </c>
      <c r="K4" s="21">
        <f t="shared" si="2"/>
        <v>2.6157050755374716</v>
      </c>
      <c r="L4" s="19"/>
    </row>
    <row r="5" spans="1:12" ht="15" customHeight="1" x14ac:dyDescent="0.2">
      <c r="A5" s="8">
        <f t="shared" si="3"/>
        <v>4</v>
      </c>
      <c r="B5" s="8">
        <v>1</v>
      </c>
      <c r="C5" s="7">
        <v>0</v>
      </c>
      <c r="D5" s="7">
        <v>12</v>
      </c>
      <c r="E5" s="20">
        <v>0.27988565488565542</v>
      </c>
      <c r="F5" s="20">
        <v>0.27988565488565542</v>
      </c>
      <c r="G5" s="19">
        <f t="shared" si="0"/>
        <v>0.20154967507488322</v>
      </c>
      <c r="H5" s="19">
        <f t="shared" si="1"/>
        <v>0.44894284165680071</v>
      </c>
      <c r="I5" s="11">
        <f t="shared" si="4"/>
        <v>0</v>
      </c>
      <c r="J5" s="11">
        <f t="shared" si="5"/>
        <v>26.729460605084181</v>
      </c>
      <c r="K5" s="21">
        <f t="shared" si="2"/>
        <v>2.2274550504236816</v>
      </c>
      <c r="L5" s="19"/>
    </row>
    <row r="6" spans="1:12" ht="15" customHeight="1" x14ac:dyDescent="0.2">
      <c r="A6" s="8">
        <f t="shared" si="3"/>
        <v>5</v>
      </c>
      <c r="B6" s="8">
        <v>1</v>
      </c>
      <c r="C6" s="7">
        <v>1</v>
      </c>
      <c r="D6" s="7">
        <v>19</v>
      </c>
      <c r="E6" s="20">
        <v>0.99480249480249605</v>
      </c>
      <c r="F6" s="20">
        <v>0.99480249480249605</v>
      </c>
      <c r="G6" s="19">
        <f t="shared" si="0"/>
        <v>5.170491137225868E-3</v>
      </c>
      <c r="H6" s="19">
        <f t="shared" si="1"/>
        <v>7.1906127257876068E-2</v>
      </c>
      <c r="I6" s="11">
        <f t="shared" si="4"/>
        <v>13.907020696771948</v>
      </c>
      <c r="J6" s="11">
        <f t="shared" si="5"/>
        <v>264.23339323866702</v>
      </c>
      <c r="K6" s="21">
        <f t="shared" si="2"/>
        <v>13.907020696771948</v>
      </c>
      <c r="L6" s="19"/>
    </row>
    <row r="7" spans="1:12" ht="15" customHeight="1" x14ac:dyDescent="0.2">
      <c r="A7" s="8">
        <f t="shared" si="3"/>
        <v>6</v>
      </c>
      <c r="B7" s="8">
        <v>1</v>
      </c>
      <c r="C7" s="7">
        <v>0</v>
      </c>
      <c r="D7" s="7">
        <v>13</v>
      </c>
      <c r="E7" s="20">
        <v>0.38201663201663272</v>
      </c>
      <c r="F7" s="20">
        <v>0.38201663201663272</v>
      </c>
      <c r="G7" s="19">
        <f t="shared" si="0"/>
        <v>0.23607992487930135</v>
      </c>
      <c r="H7" s="19">
        <f t="shared" si="1"/>
        <v>0.48588056647627031</v>
      </c>
      <c r="I7" s="11">
        <f t="shared" si="4"/>
        <v>0</v>
      </c>
      <c r="J7" s="11">
        <f t="shared" si="5"/>
        <v>26.755546315176407</v>
      </c>
      <c r="K7" s="21">
        <f t="shared" si="2"/>
        <v>2.0581189473212622</v>
      </c>
      <c r="L7" s="19"/>
    </row>
    <row r="8" spans="1:12" ht="15" customHeight="1" x14ac:dyDescent="0.2">
      <c r="A8" s="8">
        <f t="shared" si="3"/>
        <v>7</v>
      </c>
      <c r="B8" s="8">
        <v>1</v>
      </c>
      <c r="C8" s="7">
        <v>0</v>
      </c>
      <c r="D8" s="7">
        <v>10</v>
      </c>
      <c r="E8" s="20">
        <v>7.5623700623701051E-2</v>
      </c>
      <c r="F8" s="20">
        <v>7.5623700623701051E-2</v>
      </c>
      <c r="G8" s="19">
        <f t="shared" si="0"/>
        <v>6.9904756527677886E-2</v>
      </c>
      <c r="H8" s="19">
        <f t="shared" si="1"/>
        <v>0.26439507659500372</v>
      </c>
      <c r="I8" s="11">
        <f t="shared" si="4"/>
        <v>0</v>
      </c>
      <c r="J8" s="11">
        <f t="shared" si="5"/>
        <v>37.822186890861985</v>
      </c>
      <c r="K8" s="21">
        <f t="shared" si="2"/>
        <v>3.7822186890861986</v>
      </c>
      <c r="L8" s="19"/>
    </row>
    <row r="9" spans="1:12" ht="15" customHeight="1" x14ac:dyDescent="0.2">
      <c r="A9" s="8">
        <f t="shared" si="3"/>
        <v>8</v>
      </c>
      <c r="B9" s="8">
        <v>1</v>
      </c>
      <c r="C9" s="7">
        <v>1</v>
      </c>
      <c r="D9" s="7">
        <v>17</v>
      </c>
      <c r="E9" s="20">
        <v>0.79054054054054168</v>
      </c>
      <c r="F9" s="20">
        <v>0.79054054054054168</v>
      </c>
      <c r="G9" s="19">
        <f t="shared" si="0"/>
        <v>0.16558619430240987</v>
      </c>
      <c r="H9" s="19">
        <f t="shared" si="1"/>
        <v>0.40692283580847349</v>
      </c>
      <c r="I9" s="11">
        <f t="shared" si="4"/>
        <v>2.4574683748411466</v>
      </c>
      <c r="J9" s="11">
        <f t="shared" si="5"/>
        <v>41.776962372299487</v>
      </c>
      <c r="K9" s="21">
        <f t="shared" si="2"/>
        <v>2.4574683748411466</v>
      </c>
      <c r="L9" s="19"/>
    </row>
    <row r="10" spans="1:12" ht="15" customHeight="1" x14ac:dyDescent="0.2">
      <c r="A10" s="8">
        <f t="shared" si="3"/>
        <v>9</v>
      </c>
      <c r="B10" s="8">
        <v>1</v>
      </c>
      <c r="C10" s="7">
        <v>1</v>
      </c>
      <c r="D10" s="7">
        <v>18</v>
      </c>
      <c r="E10" s="20">
        <v>0.89267151767151898</v>
      </c>
      <c r="F10" s="20">
        <v>0.89267151767151898</v>
      </c>
      <c r="G10" s="19">
        <f t="shared" si="0"/>
        <v>9.5809079209545955E-2</v>
      </c>
      <c r="H10" s="19">
        <f t="shared" si="1"/>
        <v>0.30953041726064007</v>
      </c>
      <c r="I10" s="11">
        <f t="shared" si="4"/>
        <v>3.2307002615447322</v>
      </c>
      <c r="J10" s="11">
        <f t="shared" si="5"/>
        <v>58.152604707805182</v>
      </c>
      <c r="K10" s="21">
        <f t="shared" si="2"/>
        <v>3.2307002615447322</v>
      </c>
      <c r="L10" s="19"/>
    </row>
    <row r="11" spans="1:12" ht="15" customHeight="1" x14ac:dyDescent="0.2">
      <c r="A11" s="8">
        <f t="shared" si="3"/>
        <v>10</v>
      </c>
      <c r="B11" s="8">
        <v>1</v>
      </c>
      <c r="C11" s="7">
        <v>0</v>
      </c>
      <c r="D11" s="7">
        <v>14</v>
      </c>
      <c r="E11" s="20">
        <v>0.48414760914760979</v>
      </c>
      <c r="F11" s="20">
        <v>0.48414760914760979</v>
      </c>
      <c r="G11" s="19">
        <f t="shared" si="0"/>
        <v>0.24974870170426305</v>
      </c>
      <c r="H11" s="19">
        <f t="shared" si="1"/>
        <v>0.49974863852167029</v>
      </c>
      <c r="I11" s="11">
        <f t="shared" si="4"/>
        <v>0</v>
      </c>
      <c r="J11" s="11">
        <f t="shared" si="5"/>
        <v>28.014083322796139</v>
      </c>
      <c r="K11" s="21">
        <f t="shared" si="2"/>
        <v>2.0010059516282959</v>
      </c>
      <c r="L11" s="19"/>
    </row>
    <row r="12" spans="1:12" ht="15" customHeight="1" x14ac:dyDescent="0.2">
      <c r="A12" s="8">
        <f t="shared" si="3"/>
        <v>11</v>
      </c>
      <c r="B12" s="8">
        <v>1</v>
      </c>
      <c r="C12" s="7">
        <v>1</v>
      </c>
      <c r="D12" s="7">
        <v>19</v>
      </c>
      <c r="E12" s="20">
        <v>0.99480249480249605</v>
      </c>
      <c r="F12" s="20">
        <v>0.99480249480249605</v>
      </c>
      <c r="G12" s="19">
        <f t="shared" si="0"/>
        <v>5.170491137225868E-3</v>
      </c>
      <c r="H12" s="19">
        <f t="shared" si="1"/>
        <v>7.1906127257876068E-2</v>
      </c>
      <c r="I12" s="11">
        <f t="shared" si="4"/>
        <v>13.907020696771948</v>
      </c>
      <c r="J12" s="11">
        <f t="shared" si="5"/>
        <v>264.23339323866702</v>
      </c>
      <c r="K12" s="21">
        <f t="shared" si="2"/>
        <v>13.907020696771948</v>
      </c>
      <c r="L12" s="19"/>
    </row>
    <row r="13" spans="1:12" ht="15" customHeight="1" x14ac:dyDescent="0.2">
      <c r="A13" s="8">
        <f t="shared" si="3"/>
        <v>12</v>
      </c>
      <c r="B13" s="8">
        <v>1</v>
      </c>
      <c r="C13" s="7">
        <v>1</v>
      </c>
      <c r="D13" s="7">
        <v>16</v>
      </c>
      <c r="E13" s="20">
        <v>0.68840956340956438</v>
      </c>
      <c r="F13" s="20">
        <v>0.68840956340956438</v>
      </c>
      <c r="G13" s="19">
        <f t="shared" si="0"/>
        <v>0.21450183641581733</v>
      </c>
      <c r="H13" s="19">
        <f t="shared" si="1"/>
        <v>0.46314342963688615</v>
      </c>
      <c r="I13" s="11">
        <f t="shared" si="4"/>
        <v>2.1591583427708785</v>
      </c>
      <c r="J13" s="11">
        <f t="shared" si="5"/>
        <v>34.546533484334056</v>
      </c>
      <c r="K13" s="21">
        <f t="shared" si="2"/>
        <v>2.1591583427708785</v>
      </c>
      <c r="L13" s="19"/>
    </row>
    <row r="14" spans="1:12" ht="15" customHeight="1" x14ac:dyDescent="0.2">
      <c r="A14" s="8">
        <f t="shared" si="3"/>
        <v>13</v>
      </c>
      <c r="B14" s="8">
        <v>1</v>
      </c>
      <c r="C14" s="7">
        <v>0</v>
      </c>
      <c r="D14" s="7">
        <v>10</v>
      </c>
      <c r="E14" s="20">
        <v>7.5623700623701051E-2</v>
      </c>
      <c r="F14" s="20">
        <v>7.5623700623701051E-2</v>
      </c>
      <c r="G14" s="19">
        <f t="shared" si="0"/>
        <v>6.9904756527677886E-2</v>
      </c>
      <c r="H14" s="19">
        <f t="shared" si="1"/>
        <v>0.26439507659500372</v>
      </c>
      <c r="I14" s="11">
        <f t="shared" si="4"/>
        <v>0</v>
      </c>
      <c r="J14" s="11">
        <f t="shared" si="5"/>
        <v>37.822186890861985</v>
      </c>
      <c r="K14" s="21">
        <f t="shared" si="2"/>
        <v>3.7822186890861986</v>
      </c>
      <c r="L14" s="19"/>
    </row>
    <row r="15" spans="1:12" ht="15" customHeight="1" x14ac:dyDescent="0.2">
      <c r="A15" s="8">
        <f t="shared" si="3"/>
        <v>14</v>
      </c>
      <c r="B15" s="8">
        <v>1</v>
      </c>
      <c r="C15" s="7">
        <v>1</v>
      </c>
      <c r="D15" s="7">
        <v>18</v>
      </c>
      <c r="E15" s="20">
        <v>0.89267151767151898</v>
      </c>
      <c r="F15" s="20">
        <v>0.89267151767151898</v>
      </c>
      <c r="G15" s="19">
        <f t="shared" si="0"/>
        <v>9.5809079209545955E-2</v>
      </c>
      <c r="H15" s="19">
        <f t="shared" si="1"/>
        <v>0.30953041726064007</v>
      </c>
      <c r="I15" s="11">
        <f t="shared" si="4"/>
        <v>3.2307002615447322</v>
      </c>
      <c r="J15" s="11">
        <f t="shared" si="5"/>
        <v>58.152604707805182</v>
      </c>
      <c r="K15" s="21">
        <f t="shared" si="2"/>
        <v>3.2307002615447322</v>
      </c>
      <c r="L15" s="19"/>
    </row>
    <row r="16" spans="1:12" ht="15" customHeight="1" x14ac:dyDescent="0.2">
      <c r="A16" s="8">
        <f t="shared" si="3"/>
        <v>15</v>
      </c>
      <c r="B16" s="8">
        <v>1</v>
      </c>
      <c r="C16" s="7">
        <v>1</v>
      </c>
      <c r="D16" s="7">
        <v>16</v>
      </c>
      <c r="E16" s="20">
        <v>0.68840956340956438</v>
      </c>
      <c r="F16" s="20">
        <v>0.68840956340956438</v>
      </c>
      <c r="G16" s="19">
        <f t="shared" si="0"/>
        <v>0.21450183641581733</v>
      </c>
      <c r="H16" s="19">
        <f t="shared" si="1"/>
        <v>0.46314342963688615</v>
      </c>
      <c r="I16" s="11">
        <f t="shared" si="4"/>
        <v>2.1591583427708785</v>
      </c>
      <c r="J16" s="11">
        <f t="shared" si="5"/>
        <v>34.546533484334056</v>
      </c>
      <c r="K16" s="21">
        <f t="shared" si="2"/>
        <v>2.1591583427708785</v>
      </c>
      <c r="L16" s="19"/>
    </row>
    <row r="17" spans="1:12" ht="15" customHeight="1" x14ac:dyDescent="0.2">
      <c r="A17" s="8">
        <f t="shared" si="3"/>
        <v>16</v>
      </c>
      <c r="B17" s="8">
        <v>1</v>
      </c>
      <c r="C17" s="7">
        <v>0</v>
      </c>
      <c r="D17" s="7">
        <v>12</v>
      </c>
      <c r="E17" s="20">
        <v>0.27988565488565542</v>
      </c>
      <c r="F17" s="20">
        <v>0.27988565488565542</v>
      </c>
      <c r="G17" s="19">
        <f t="shared" si="0"/>
        <v>0.20154967507488322</v>
      </c>
      <c r="H17" s="19">
        <f t="shared" si="1"/>
        <v>0.44894284165680071</v>
      </c>
      <c r="I17" s="11">
        <f t="shared" si="4"/>
        <v>0</v>
      </c>
      <c r="J17" s="11">
        <f t="shared" si="5"/>
        <v>26.729460605084181</v>
      </c>
      <c r="K17" s="21">
        <f t="shared" si="2"/>
        <v>2.2274550504236816</v>
      </c>
      <c r="L17" s="19"/>
    </row>
    <row r="18" spans="1:12" ht="15" customHeight="1" x14ac:dyDescent="0.2">
      <c r="A18" s="8">
        <f t="shared" si="3"/>
        <v>17</v>
      </c>
      <c r="B18" s="8">
        <v>1</v>
      </c>
      <c r="C18" s="7">
        <v>0</v>
      </c>
      <c r="D18" s="7">
        <v>11</v>
      </c>
      <c r="E18" s="20">
        <v>0.17775467775467813</v>
      </c>
      <c r="F18" s="20">
        <v>0.17775467775467813</v>
      </c>
      <c r="G18" s="19">
        <f t="shared" si="0"/>
        <v>0.14615795229100867</v>
      </c>
      <c r="H18" s="19">
        <f t="shared" si="1"/>
        <v>0.38230609763775503</v>
      </c>
      <c r="I18" s="11">
        <f t="shared" si="4"/>
        <v>0</v>
      </c>
      <c r="J18" s="11">
        <f t="shared" si="5"/>
        <v>28.772755830912189</v>
      </c>
      <c r="K18" s="21">
        <f t="shared" si="2"/>
        <v>2.6157050755374716</v>
      </c>
      <c r="L18" s="19"/>
    </row>
    <row r="19" spans="1:12" ht="15" customHeight="1" x14ac:dyDescent="0.2">
      <c r="A19" s="8">
        <f t="shared" si="3"/>
        <v>18</v>
      </c>
      <c r="B19" s="8">
        <v>1</v>
      </c>
      <c r="C19" s="7">
        <v>1</v>
      </c>
      <c r="D19" s="7">
        <v>16</v>
      </c>
      <c r="E19" s="20">
        <v>0.68840956340956438</v>
      </c>
      <c r="F19" s="20">
        <v>0.68840956340956438</v>
      </c>
      <c r="G19" s="19">
        <f t="shared" si="0"/>
        <v>0.21450183641581733</v>
      </c>
      <c r="H19" s="19">
        <f t="shared" si="1"/>
        <v>0.46314342963688615</v>
      </c>
      <c r="I19" s="11">
        <f t="shared" si="4"/>
        <v>2.1591583427708785</v>
      </c>
      <c r="J19" s="11">
        <f t="shared" si="5"/>
        <v>34.546533484334056</v>
      </c>
      <c r="K19" s="21">
        <f t="shared" si="2"/>
        <v>2.1591583427708785</v>
      </c>
      <c r="L19" s="19"/>
    </row>
    <row r="20" spans="1:12" ht="15" customHeight="1" x14ac:dyDescent="0.2">
      <c r="A20" s="8">
        <f t="shared" si="3"/>
        <v>19</v>
      </c>
      <c r="B20" s="8">
        <v>1</v>
      </c>
      <c r="C20" s="7">
        <v>0</v>
      </c>
      <c r="D20" s="7">
        <v>11</v>
      </c>
      <c r="E20" s="20">
        <v>0.17775467775467813</v>
      </c>
      <c r="F20" s="20">
        <v>0.17775467775467813</v>
      </c>
      <c r="G20" s="19">
        <f t="shared" si="0"/>
        <v>0.14615795229100867</v>
      </c>
      <c r="H20" s="19">
        <f t="shared" si="1"/>
        <v>0.38230609763775503</v>
      </c>
      <c r="I20" s="11">
        <f t="shared" si="4"/>
        <v>0</v>
      </c>
      <c r="J20" s="11">
        <f t="shared" si="5"/>
        <v>28.772755830912189</v>
      </c>
      <c r="K20" s="21">
        <f t="shared" si="2"/>
        <v>2.6157050755374716</v>
      </c>
      <c r="L20" s="19"/>
    </row>
    <row r="21" spans="1:12" ht="15" customHeight="1" x14ac:dyDescent="0.2">
      <c r="A21" s="8">
        <f t="shared" si="3"/>
        <v>20</v>
      </c>
      <c r="B21" s="8">
        <v>1</v>
      </c>
      <c r="C21" s="7">
        <v>1</v>
      </c>
      <c r="D21" s="7">
        <v>18</v>
      </c>
      <c r="E21" s="20">
        <v>0.89267151767151898</v>
      </c>
      <c r="F21" s="20">
        <v>0.89267151767151898</v>
      </c>
      <c r="G21" s="19">
        <f t="shared" si="0"/>
        <v>9.5809079209545955E-2</v>
      </c>
      <c r="H21" s="19">
        <f t="shared" si="1"/>
        <v>0.30953041726064007</v>
      </c>
      <c r="I21" s="11">
        <f t="shared" si="4"/>
        <v>3.2307002615447322</v>
      </c>
      <c r="J21" s="11">
        <f t="shared" si="5"/>
        <v>58.152604707805182</v>
      </c>
      <c r="K21" s="21">
        <f t="shared" si="2"/>
        <v>3.2307002615447322</v>
      </c>
      <c r="L21" s="19"/>
    </row>
    <row r="22" spans="1:12" ht="15" customHeight="1" x14ac:dyDescent="0.2">
      <c r="A22" s="8">
        <f t="shared" si="3"/>
        <v>21</v>
      </c>
      <c r="B22" s="8">
        <v>1</v>
      </c>
      <c r="C22" s="7">
        <v>0</v>
      </c>
      <c r="D22" s="7">
        <v>11</v>
      </c>
      <c r="E22" s="20">
        <v>0.17775467775467813</v>
      </c>
      <c r="F22" s="20">
        <v>0.17775467775467813</v>
      </c>
      <c r="G22" s="19">
        <f t="shared" si="0"/>
        <v>0.14615795229100867</v>
      </c>
      <c r="H22" s="19">
        <f t="shared" si="1"/>
        <v>0.38230609763775503</v>
      </c>
      <c r="I22" s="11">
        <f t="shared" si="4"/>
        <v>0</v>
      </c>
      <c r="J22" s="11">
        <f t="shared" si="5"/>
        <v>28.772755830912189</v>
      </c>
      <c r="K22" s="21">
        <f t="shared" si="2"/>
        <v>2.6157050755374716</v>
      </c>
      <c r="L22" s="19"/>
    </row>
    <row r="23" spans="1:12" ht="15" customHeight="1" x14ac:dyDescent="0.2">
      <c r="A23" s="8">
        <f t="shared" si="3"/>
        <v>22</v>
      </c>
      <c r="B23" s="8">
        <v>1</v>
      </c>
      <c r="C23" s="7">
        <v>0</v>
      </c>
      <c r="D23" s="7">
        <v>10</v>
      </c>
      <c r="E23" s="20">
        <v>7.5623700623701051E-2</v>
      </c>
      <c r="F23" s="20">
        <v>7.5623700623701051E-2</v>
      </c>
      <c r="G23" s="19">
        <f t="shared" si="0"/>
        <v>6.9904756527677886E-2</v>
      </c>
      <c r="H23" s="19">
        <f t="shared" si="1"/>
        <v>0.26439507659500372</v>
      </c>
      <c r="I23" s="11">
        <f t="shared" si="4"/>
        <v>0</v>
      </c>
      <c r="J23" s="11">
        <f t="shared" si="5"/>
        <v>37.822186890861985</v>
      </c>
      <c r="K23" s="21">
        <f t="shared" si="2"/>
        <v>3.7822186890861986</v>
      </c>
      <c r="L23" s="19"/>
    </row>
    <row r="24" spans="1:12" ht="15" customHeight="1" x14ac:dyDescent="0.2">
      <c r="A24" s="8">
        <f t="shared" si="3"/>
        <v>23</v>
      </c>
      <c r="B24" s="8">
        <v>1</v>
      </c>
      <c r="C24" s="7">
        <v>1</v>
      </c>
      <c r="D24" s="7">
        <v>17</v>
      </c>
      <c r="E24" s="20">
        <v>0.79054054054054168</v>
      </c>
      <c r="F24" s="20">
        <v>0.79054054054054168</v>
      </c>
      <c r="G24" s="19">
        <f t="shared" si="0"/>
        <v>0.16558619430240987</v>
      </c>
      <c r="H24" s="19">
        <f t="shared" si="1"/>
        <v>0.40692283580847349</v>
      </c>
      <c r="I24" s="11">
        <f t="shared" si="4"/>
        <v>2.4574683748411466</v>
      </c>
      <c r="J24" s="11">
        <f t="shared" si="5"/>
        <v>41.776962372299487</v>
      </c>
      <c r="K24" s="21">
        <f t="shared" si="2"/>
        <v>2.4574683748411466</v>
      </c>
      <c r="L24" s="19"/>
    </row>
    <row r="25" spans="1:12" ht="15" customHeight="1" x14ac:dyDescent="0.2">
      <c r="A25" s="8">
        <f t="shared" si="3"/>
        <v>24</v>
      </c>
      <c r="B25" s="8">
        <v>1</v>
      </c>
      <c r="C25" s="7">
        <v>0</v>
      </c>
      <c r="D25" s="7">
        <v>13</v>
      </c>
      <c r="E25" s="20">
        <v>0.38201663201663272</v>
      </c>
      <c r="F25" s="20">
        <v>0.38201663201663272</v>
      </c>
      <c r="G25" s="19">
        <f t="shared" si="0"/>
        <v>0.23607992487930135</v>
      </c>
      <c r="H25" s="19">
        <f t="shared" si="1"/>
        <v>0.48588056647627031</v>
      </c>
      <c r="I25" s="11">
        <f t="shared" si="4"/>
        <v>0</v>
      </c>
      <c r="J25" s="11">
        <f t="shared" si="5"/>
        <v>26.755546315176407</v>
      </c>
      <c r="K25" s="21">
        <f t="shared" si="2"/>
        <v>2.0581189473212622</v>
      </c>
      <c r="L25" s="19"/>
    </row>
    <row r="26" spans="1:12" ht="15" customHeight="1" x14ac:dyDescent="0.2">
      <c r="A26" s="8">
        <f t="shared" si="3"/>
        <v>25</v>
      </c>
      <c r="B26" s="8">
        <v>1</v>
      </c>
      <c r="C26" s="7">
        <v>0</v>
      </c>
      <c r="D26" s="7">
        <v>11</v>
      </c>
      <c r="E26" s="20">
        <v>0.17775467775467813</v>
      </c>
      <c r="F26" s="20">
        <v>0.17775467775467813</v>
      </c>
      <c r="G26" s="19">
        <f t="shared" si="0"/>
        <v>0.14615795229100867</v>
      </c>
      <c r="H26" s="19">
        <f t="shared" si="1"/>
        <v>0.38230609763775503</v>
      </c>
      <c r="I26" s="11">
        <f t="shared" si="4"/>
        <v>0</v>
      </c>
      <c r="J26" s="11">
        <f t="shared" si="5"/>
        <v>28.772755830912189</v>
      </c>
      <c r="K26" s="21">
        <f t="shared" si="2"/>
        <v>2.6157050755374716</v>
      </c>
      <c r="L26" s="19"/>
    </row>
    <row r="27" spans="1:12" ht="15" customHeight="1" x14ac:dyDescent="0.2">
      <c r="A27" s="8">
        <f t="shared" si="3"/>
        <v>26</v>
      </c>
      <c r="B27" s="8">
        <v>1</v>
      </c>
      <c r="C27" s="7">
        <v>1</v>
      </c>
      <c r="D27" s="7">
        <v>17</v>
      </c>
      <c r="E27" s="20">
        <v>0.79054054054054168</v>
      </c>
      <c r="F27" s="20">
        <v>0.79054054054054168</v>
      </c>
      <c r="G27" s="19">
        <f t="shared" si="0"/>
        <v>0.16558619430240987</v>
      </c>
      <c r="H27" s="19">
        <f t="shared" si="1"/>
        <v>0.40692283580847349</v>
      </c>
      <c r="I27" s="11">
        <f t="shared" si="4"/>
        <v>2.4574683748411466</v>
      </c>
      <c r="J27" s="11">
        <f t="shared" si="5"/>
        <v>41.776962372299487</v>
      </c>
      <c r="K27" s="21">
        <f t="shared" si="2"/>
        <v>2.4574683748411466</v>
      </c>
      <c r="L27" s="19"/>
    </row>
    <row r="28" spans="1:12" ht="15" customHeight="1" x14ac:dyDescent="0.2">
      <c r="A28" s="8">
        <f t="shared" si="3"/>
        <v>27</v>
      </c>
      <c r="B28" s="8">
        <v>1</v>
      </c>
      <c r="C28" s="7">
        <v>1</v>
      </c>
      <c r="D28" s="7">
        <v>16</v>
      </c>
      <c r="E28" s="20">
        <v>0.68840956340956438</v>
      </c>
      <c r="F28" s="20">
        <v>0.68840956340956438</v>
      </c>
      <c r="G28" s="19">
        <f t="shared" si="0"/>
        <v>0.21450183641581733</v>
      </c>
      <c r="H28" s="19">
        <f t="shared" si="1"/>
        <v>0.46314342963688615</v>
      </c>
      <c r="I28" s="11">
        <f t="shared" si="4"/>
        <v>2.1591583427708785</v>
      </c>
      <c r="J28" s="11">
        <f t="shared" si="5"/>
        <v>34.546533484334056</v>
      </c>
      <c r="K28" s="21">
        <f t="shared" si="2"/>
        <v>2.1591583427708785</v>
      </c>
      <c r="L28" s="19"/>
    </row>
    <row r="29" spans="1:12" ht="15" customHeight="1" x14ac:dyDescent="0.2">
      <c r="A29" s="8">
        <f t="shared" si="3"/>
        <v>28</v>
      </c>
      <c r="B29" s="8">
        <v>1</v>
      </c>
      <c r="C29" s="7">
        <v>1</v>
      </c>
      <c r="D29" s="7">
        <v>17</v>
      </c>
      <c r="E29" s="20">
        <v>0.79054054054054168</v>
      </c>
      <c r="F29" s="20">
        <v>0.79054054054054168</v>
      </c>
      <c r="G29" s="19">
        <f t="shared" si="0"/>
        <v>0.16558619430240987</v>
      </c>
      <c r="H29" s="19">
        <f t="shared" si="1"/>
        <v>0.40692283580847349</v>
      </c>
      <c r="I29" s="11">
        <f t="shared" si="4"/>
        <v>2.4574683748411466</v>
      </c>
      <c r="J29" s="11">
        <f t="shared" si="5"/>
        <v>41.776962372299487</v>
      </c>
      <c r="K29" s="21">
        <f t="shared" si="2"/>
        <v>2.4574683748411466</v>
      </c>
      <c r="L29" s="19"/>
    </row>
    <row r="30" spans="1:12" ht="15" customHeight="1" x14ac:dyDescent="0.2">
      <c r="A30" s="8" t="str">
        <f t="shared" si="3"/>
        <v/>
      </c>
      <c r="B30" s="8" t="str">
        <f t="shared" ref="B30:B41" si="6">IF(C30="","",1)</f>
        <v/>
      </c>
      <c r="E30" s="10"/>
    </row>
    <row r="31" spans="1:12" ht="15" customHeight="1" x14ac:dyDescent="0.2">
      <c r="A31" s="8" t="str">
        <f t="shared" si="3"/>
        <v/>
      </c>
      <c r="B31" s="8" t="str">
        <f t="shared" si="6"/>
        <v/>
      </c>
      <c r="E31" s="10"/>
    </row>
    <row r="32" spans="1:12" ht="15" customHeight="1" x14ac:dyDescent="0.2">
      <c r="A32" s="8" t="str">
        <f t="shared" si="3"/>
        <v/>
      </c>
      <c r="B32" s="8" t="str">
        <f t="shared" si="6"/>
        <v/>
      </c>
      <c r="E32" s="10"/>
    </row>
    <row r="33" spans="1:5" ht="15" customHeight="1" x14ac:dyDescent="0.2">
      <c r="A33" s="8" t="str">
        <f t="shared" si="3"/>
        <v/>
      </c>
      <c r="B33" s="8" t="str">
        <f t="shared" si="6"/>
        <v/>
      </c>
      <c r="E33" s="10"/>
    </row>
    <row r="34" spans="1:5" ht="15" customHeight="1" x14ac:dyDescent="0.2">
      <c r="A34" s="8" t="str">
        <f t="shared" si="3"/>
        <v/>
      </c>
      <c r="B34" s="8" t="str">
        <f t="shared" si="6"/>
        <v/>
      </c>
      <c r="E34" s="10"/>
    </row>
    <row r="35" spans="1:5" ht="15" customHeight="1" x14ac:dyDescent="0.2">
      <c r="A35" s="8" t="str">
        <f t="shared" si="3"/>
        <v/>
      </c>
      <c r="B35" s="8" t="str">
        <f t="shared" si="6"/>
        <v/>
      </c>
      <c r="E35" s="10"/>
    </row>
    <row r="36" spans="1:5" ht="15" customHeight="1" x14ac:dyDescent="0.2">
      <c r="A36" s="8" t="str">
        <f t="shared" si="3"/>
        <v/>
      </c>
      <c r="B36" s="8" t="str">
        <f t="shared" si="6"/>
        <v/>
      </c>
      <c r="E36" s="10"/>
    </row>
    <row r="37" spans="1:5" ht="15" customHeight="1" x14ac:dyDescent="0.2">
      <c r="A37" s="8" t="str">
        <f t="shared" si="3"/>
        <v/>
      </c>
      <c r="B37" s="8" t="str">
        <f t="shared" si="6"/>
        <v/>
      </c>
      <c r="E37" s="10"/>
    </row>
    <row r="38" spans="1:5" ht="15" customHeight="1" x14ac:dyDescent="0.2">
      <c r="A38" s="8" t="str">
        <f t="shared" si="3"/>
        <v/>
      </c>
      <c r="B38" s="8" t="str">
        <f t="shared" si="6"/>
        <v/>
      </c>
      <c r="E38" s="10"/>
    </row>
    <row r="39" spans="1:5" ht="15" customHeight="1" x14ac:dyDescent="0.2">
      <c r="A39" s="8" t="str">
        <f t="shared" si="3"/>
        <v/>
      </c>
      <c r="B39" s="8" t="str">
        <f t="shared" si="6"/>
        <v/>
      </c>
      <c r="E39" s="10"/>
    </row>
    <row r="40" spans="1:5" ht="15" customHeight="1" x14ac:dyDescent="0.2">
      <c r="A40" s="8" t="str">
        <f t="shared" si="3"/>
        <v/>
      </c>
      <c r="B40" s="8" t="str">
        <f t="shared" si="6"/>
        <v/>
      </c>
      <c r="E40" s="10"/>
    </row>
    <row r="41" spans="1:5" ht="15" customHeight="1" x14ac:dyDescent="0.2">
      <c r="A41" s="8" t="str">
        <f t="shared" si="3"/>
        <v/>
      </c>
      <c r="B41" s="8" t="str">
        <f t="shared" si="6"/>
        <v/>
      </c>
      <c r="E41" s="10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showGridLines="0" workbookViewId="0">
      <selection activeCell="P7" sqref="P7"/>
    </sheetView>
  </sheetViews>
  <sheetFormatPr defaultColWidth="9.5703125" defaultRowHeight="15" customHeight="1" x14ac:dyDescent="0.2"/>
  <cols>
    <col min="1" max="1" width="9.5703125" style="1"/>
    <col min="2" max="2" width="9.85546875" style="1" bestFit="1" customWidth="1"/>
    <col min="3" max="3" width="9.85546875" style="1" customWidth="1"/>
    <col min="4" max="8" width="9.5703125" style="1"/>
    <col min="9" max="9" width="14.28515625" style="1" bestFit="1" customWidth="1"/>
    <col min="10" max="10" width="14.140625" style="1" bestFit="1" customWidth="1"/>
    <col min="11" max="13" width="9.5703125" style="1"/>
    <col min="14" max="14" width="10.85546875" style="1" bestFit="1" customWidth="1"/>
    <col min="15" max="16384" width="9.5703125" style="1"/>
  </cols>
  <sheetData>
    <row r="1" spans="1:17" s="4" customFormat="1" ht="15" customHeight="1" x14ac:dyDescent="0.2">
      <c r="A1" s="6" t="s">
        <v>2</v>
      </c>
      <c r="B1" s="6" t="s">
        <v>3</v>
      </c>
      <c r="C1" s="12" t="s">
        <v>7</v>
      </c>
      <c r="D1" s="12" t="s">
        <v>36</v>
      </c>
      <c r="E1" s="12" t="s">
        <v>37</v>
      </c>
      <c r="F1" s="12" t="s">
        <v>48</v>
      </c>
      <c r="G1" s="12" t="s">
        <v>49</v>
      </c>
      <c r="H1" s="12" t="s">
        <v>50</v>
      </c>
      <c r="I1" s="12" t="s">
        <v>40</v>
      </c>
      <c r="J1" s="4" t="s">
        <v>38</v>
      </c>
      <c r="K1" s="12" t="s">
        <v>39</v>
      </c>
      <c r="L1" s="4" t="s">
        <v>41</v>
      </c>
      <c r="M1" s="4" t="s">
        <v>42</v>
      </c>
      <c r="N1" s="4" t="s">
        <v>47</v>
      </c>
    </row>
    <row r="2" spans="1:17" ht="15" customHeight="1" x14ac:dyDescent="0.2">
      <c r="A2" s="8">
        <f>IF(C2="","",1)</f>
        <v>1</v>
      </c>
      <c r="B2" s="8">
        <f>IF(C2="","",1)</f>
        <v>1</v>
      </c>
      <c r="C2" s="13">
        <v>6</v>
      </c>
      <c r="D2" s="13">
        <v>40</v>
      </c>
      <c r="E2" s="13">
        <v>8</v>
      </c>
      <c r="F2" s="14">
        <f>E2/D2</f>
        <v>0.2</v>
      </c>
      <c r="G2" s="14">
        <f>1-F2</f>
        <v>0.8</v>
      </c>
      <c r="H2" s="14">
        <f>F2/G2</f>
        <v>0.25</v>
      </c>
      <c r="I2" s="16">
        <f>LN(H2)</f>
        <v>-1.3862943611198906</v>
      </c>
      <c r="J2" s="15">
        <f>D2*F2*(1-F2)</f>
        <v>6.4</v>
      </c>
      <c r="K2" s="16">
        <f>SQRT(J2)</f>
        <v>2.5298221281347035</v>
      </c>
      <c r="L2" s="17">
        <f>I2*K2</f>
        <v>-3.5070781508694608</v>
      </c>
      <c r="M2" s="18">
        <f>K2*C2</f>
        <v>15.17893276880822</v>
      </c>
      <c r="N2" s="22">
        <f>B2*K2</f>
        <v>2.5298221281347035</v>
      </c>
    </row>
    <row r="3" spans="1:17" ht="15" customHeight="1" x14ac:dyDescent="0.2">
      <c r="A3" s="8">
        <f>IF(C3="","",A2+1)</f>
        <v>2</v>
      </c>
      <c r="B3" s="8">
        <f t="shared" ref="B3:B7" si="0">IF(C3="","",1)</f>
        <v>1</v>
      </c>
      <c r="C3" s="13">
        <v>8</v>
      </c>
      <c r="D3" s="13">
        <v>50</v>
      </c>
      <c r="E3" s="13">
        <v>12</v>
      </c>
      <c r="F3" s="14">
        <f t="shared" ref="F3:F11" si="1">E3/D3</f>
        <v>0.24</v>
      </c>
      <c r="G3" s="14">
        <f t="shared" ref="G3:G11" si="2">1-F3</f>
        <v>0.76</v>
      </c>
      <c r="H3" s="14">
        <f t="shared" ref="H3:H11" si="3">F3/G3</f>
        <v>0.31578947368421051</v>
      </c>
      <c r="I3" s="16">
        <f t="shared" ref="I3:I11" si="4">LN(H3)</f>
        <v>-1.1526795099383855</v>
      </c>
      <c r="J3" s="15">
        <f t="shared" ref="J3:J11" si="5">D3*F3*(1-F3)</f>
        <v>9.120000000000001</v>
      </c>
      <c r="K3" s="16">
        <f t="shared" ref="K3:K11" si="6">SQRT(J3)</f>
        <v>3.0199337741083001</v>
      </c>
      <c r="L3" s="17">
        <f t="shared" ref="L3:L11" si="7">I3*K3</f>
        <v>-3.4810157827855344</v>
      </c>
      <c r="M3" s="18">
        <f t="shared" ref="M3:M11" si="8">K3*C3</f>
        <v>24.159470192866401</v>
      </c>
      <c r="N3" s="22">
        <f t="shared" ref="N3:N11" si="9">B3*K3</f>
        <v>3.0199337741083001</v>
      </c>
    </row>
    <row r="4" spans="1:17" ht="15" customHeight="1" x14ac:dyDescent="0.2">
      <c r="A4" s="8">
        <f t="shared" ref="A4:A7" si="10">IF(C4="","",A3+1)</f>
        <v>3</v>
      </c>
      <c r="B4" s="8">
        <f t="shared" si="0"/>
        <v>1</v>
      </c>
      <c r="C4" s="13">
        <v>10</v>
      </c>
      <c r="D4" s="13">
        <v>60</v>
      </c>
      <c r="E4" s="13">
        <v>18</v>
      </c>
      <c r="F4" s="14">
        <f t="shared" si="1"/>
        <v>0.3</v>
      </c>
      <c r="G4" s="14">
        <f t="shared" si="2"/>
        <v>0.7</v>
      </c>
      <c r="H4" s="14">
        <f t="shared" si="3"/>
        <v>0.4285714285714286</v>
      </c>
      <c r="I4" s="16">
        <f t="shared" si="4"/>
        <v>-0.84729786038720356</v>
      </c>
      <c r="J4" s="15">
        <f t="shared" si="5"/>
        <v>12.6</v>
      </c>
      <c r="K4" s="16">
        <f t="shared" si="6"/>
        <v>3.5496478698597698</v>
      </c>
      <c r="L4" s="17">
        <f t="shared" si="7"/>
        <v>-3.0076090452601778</v>
      </c>
      <c r="M4" s="18">
        <f t="shared" si="8"/>
        <v>35.496478698597699</v>
      </c>
      <c r="N4" s="22">
        <f t="shared" si="9"/>
        <v>3.5496478698597698</v>
      </c>
    </row>
    <row r="5" spans="1:17" ht="15" customHeight="1" x14ac:dyDescent="0.2">
      <c r="A5" s="8">
        <f t="shared" si="10"/>
        <v>4</v>
      </c>
      <c r="B5" s="8">
        <f t="shared" si="0"/>
        <v>1</v>
      </c>
      <c r="C5" s="13">
        <v>13</v>
      </c>
      <c r="D5" s="13">
        <v>80</v>
      </c>
      <c r="E5" s="13">
        <v>28</v>
      </c>
      <c r="F5" s="14">
        <f t="shared" si="1"/>
        <v>0.35</v>
      </c>
      <c r="G5" s="14">
        <f t="shared" si="2"/>
        <v>0.65</v>
      </c>
      <c r="H5" s="14">
        <f t="shared" si="3"/>
        <v>0.53846153846153844</v>
      </c>
      <c r="I5" s="16">
        <f t="shared" si="4"/>
        <v>-0.61903920840622351</v>
      </c>
      <c r="J5" s="15">
        <f t="shared" si="5"/>
        <v>18.2</v>
      </c>
      <c r="K5" s="16">
        <f t="shared" si="6"/>
        <v>4.2661458015403086</v>
      </c>
      <c r="L5" s="17">
        <f t="shared" si="7"/>
        <v>-2.6409115199310467</v>
      </c>
      <c r="M5" s="18">
        <f t="shared" si="8"/>
        <v>55.459895420024012</v>
      </c>
      <c r="N5" s="22">
        <f t="shared" si="9"/>
        <v>4.2661458015403086</v>
      </c>
    </row>
    <row r="6" spans="1:17" ht="15" customHeight="1" x14ac:dyDescent="0.2">
      <c r="A6" s="8">
        <f t="shared" si="10"/>
        <v>5</v>
      </c>
      <c r="B6" s="8">
        <f t="shared" si="0"/>
        <v>1</v>
      </c>
      <c r="C6" s="13">
        <v>15</v>
      </c>
      <c r="D6" s="13">
        <v>100</v>
      </c>
      <c r="E6" s="13">
        <v>45</v>
      </c>
      <c r="F6" s="14">
        <f t="shared" si="1"/>
        <v>0.45</v>
      </c>
      <c r="G6" s="14">
        <f t="shared" si="2"/>
        <v>0.55000000000000004</v>
      </c>
      <c r="H6" s="14">
        <f t="shared" si="3"/>
        <v>0.81818181818181812</v>
      </c>
      <c r="I6" s="16">
        <f t="shared" si="4"/>
        <v>-0.20067069546215124</v>
      </c>
      <c r="J6" s="15">
        <f t="shared" si="5"/>
        <v>24.750000000000004</v>
      </c>
      <c r="K6" s="16">
        <f t="shared" si="6"/>
        <v>4.9749371855330997</v>
      </c>
      <c r="L6" s="17">
        <f t="shared" si="7"/>
        <v>-0.99832410490144452</v>
      </c>
      <c r="M6" s="18">
        <f t="shared" si="8"/>
        <v>74.624057782996502</v>
      </c>
      <c r="N6" s="22">
        <f t="shared" si="9"/>
        <v>4.9749371855330997</v>
      </c>
    </row>
    <row r="7" spans="1:17" ht="15" customHeight="1" x14ac:dyDescent="0.2">
      <c r="A7" s="8">
        <f t="shared" si="10"/>
        <v>6</v>
      </c>
      <c r="B7" s="8">
        <f t="shared" si="0"/>
        <v>1</v>
      </c>
      <c r="C7" s="13">
        <v>20</v>
      </c>
      <c r="D7" s="13">
        <v>70</v>
      </c>
      <c r="E7" s="13">
        <v>36</v>
      </c>
      <c r="F7" s="14">
        <f t="shared" si="1"/>
        <v>0.51428571428571423</v>
      </c>
      <c r="G7" s="14">
        <f t="shared" si="2"/>
        <v>0.48571428571428577</v>
      </c>
      <c r="H7" s="14">
        <f t="shared" si="3"/>
        <v>1.0588235294117645</v>
      </c>
      <c r="I7" s="16">
        <f t="shared" si="4"/>
        <v>5.7158413839948415E-2</v>
      </c>
      <c r="J7" s="15">
        <f t="shared" si="5"/>
        <v>17.485714285714288</v>
      </c>
      <c r="K7" s="16">
        <f t="shared" si="6"/>
        <v>4.1815923146230176</v>
      </c>
      <c r="L7" s="17">
        <f t="shared" si="7"/>
        <v>0.23901318402917021</v>
      </c>
      <c r="M7" s="18">
        <f t="shared" si="8"/>
        <v>83.631846292460352</v>
      </c>
      <c r="N7" s="22">
        <f t="shared" si="9"/>
        <v>4.1815923146230176</v>
      </c>
      <c r="P7" s="22"/>
      <c r="Q7" s="22"/>
    </row>
    <row r="8" spans="1:17" ht="15" customHeight="1" x14ac:dyDescent="0.2">
      <c r="A8" s="8">
        <f t="shared" ref="A8:A11" si="11">IF(C8="","",A7+1)</f>
        <v>7</v>
      </c>
      <c r="B8" s="8">
        <f t="shared" ref="B8:B11" si="12">IF(C8="","",1)</f>
        <v>1</v>
      </c>
      <c r="C8" s="13">
        <v>25</v>
      </c>
      <c r="D8" s="13">
        <v>65</v>
      </c>
      <c r="E8" s="13">
        <v>39</v>
      </c>
      <c r="F8" s="14">
        <f t="shared" si="1"/>
        <v>0.6</v>
      </c>
      <c r="G8" s="14">
        <f t="shared" si="2"/>
        <v>0.4</v>
      </c>
      <c r="H8" s="14">
        <f t="shared" si="3"/>
        <v>1.4999999999999998</v>
      </c>
      <c r="I8" s="16">
        <f t="shared" si="4"/>
        <v>0.40546510810816422</v>
      </c>
      <c r="J8" s="15">
        <f t="shared" si="5"/>
        <v>15.600000000000001</v>
      </c>
      <c r="K8" s="16">
        <f t="shared" si="6"/>
        <v>3.9496835316263001</v>
      </c>
      <c r="L8" s="17">
        <f t="shared" si="7"/>
        <v>1.6014588601438937</v>
      </c>
      <c r="M8" s="18">
        <f t="shared" si="8"/>
        <v>98.742088290657506</v>
      </c>
      <c r="N8" s="22">
        <f t="shared" si="9"/>
        <v>3.9496835316263001</v>
      </c>
    </row>
    <row r="9" spans="1:17" ht="15" customHeight="1" x14ac:dyDescent="0.2">
      <c r="A9" s="8">
        <f t="shared" si="11"/>
        <v>8</v>
      </c>
      <c r="B9" s="8">
        <f t="shared" si="12"/>
        <v>1</v>
      </c>
      <c r="C9" s="13">
        <v>30</v>
      </c>
      <c r="D9" s="13">
        <v>50</v>
      </c>
      <c r="E9" s="13">
        <v>33</v>
      </c>
      <c r="F9" s="14">
        <f t="shared" si="1"/>
        <v>0.66</v>
      </c>
      <c r="G9" s="14">
        <f t="shared" si="2"/>
        <v>0.33999999999999997</v>
      </c>
      <c r="H9" s="14">
        <f t="shared" si="3"/>
        <v>1.9411764705882355</v>
      </c>
      <c r="I9" s="16">
        <f t="shared" si="4"/>
        <v>0.66329421741026429</v>
      </c>
      <c r="J9" s="15">
        <f t="shared" si="5"/>
        <v>11.219999999999999</v>
      </c>
      <c r="K9" s="16">
        <f t="shared" si="6"/>
        <v>3.3496268448888449</v>
      </c>
      <c r="L9" s="17">
        <f t="shared" si="7"/>
        <v>2.2217881166969593</v>
      </c>
      <c r="M9" s="18">
        <f t="shared" si="8"/>
        <v>100.48880534666534</v>
      </c>
      <c r="N9" s="22">
        <f t="shared" si="9"/>
        <v>3.3496268448888449</v>
      </c>
    </row>
    <row r="10" spans="1:17" ht="15" customHeight="1" x14ac:dyDescent="0.2">
      <c r="A10" s="8">
        <f t="shared" si="11"/>
        <v>9</v>
      </c>
      <c r="B10" s="8">
        <f t="shared" si="12"/>
        <v>1</v>
      </c>
      <c r="C10" s="13">
        <v>35</v>
      </c>
      <c r="D10" s="13">
        <v>40</v>
      </c>
      <c r="E10" s="13">
        <v>30</v>
      </c>
      <c r="F10" s="14">
        <f t="shared" si="1"/>
        <v>0.75</v>
      </c>
      <c r="G10" s="14">
        <f t="shared" si="2"/>
        <v>0.25</v>
      </c>
      <c r="H10" s="14">
        <f t="shared" si="3"/>
        <v>3</v>
      </c>
      <c r="I10" s="16">
        <f t="shared" si="4"/>
        <v>1.0986122886681098</v>
      </c>
      <c r="J10" s="15">
        <f t="shared" si="5"/>
        <v>7.5</v>
      </c>
      <c r="K10" s="16">
        <f t="shared" si="6"/>
        <v>2.7386127875258306</v>
      </c>
      <c r="L10" s="17">
        <f t="shared" si="7"/>
        <v>3.0086736622795045</v>
      </c>
      <c r="M10" s="18">
        <f t="shared" si="8"/>
        <v>95.851447563404065</v>
      </c>
      <c r="N10" s="22">
        <f t="shared" si="9"/>
        <v>2.7386127875258306</v>
      </c>
    </row>
    <row r="11" spans="1:17" ht="15" customHeight="1" x14ac:dyDescent="0.2">
      <c r="A11" s="8">
        <f t="shared" si="11"/>
        <v>10</v>
      </c>
      <c r="B11" s="8">
        <f t="shared" si="12"/>
        <v>1</v>
      </c>
      <c r="C11" s="13">
        <v>40</v>
      </c>
      <c r="D11" s="13">
        <v>25</v>
      </c>
      <c r="E11" s="13">
        <v>20</v>
      </c>
      <c r="F11" s="14">
        <f t="shared" si="1"/>
        <v>0.8</v>
      </c>
      <c r="G11" s="14">
        <f t="shared" si="2"/>
        <v>0.19999999999999996</v>
      </c>
      <c r="H11" s="14">
        <f t="shared" si="3"/>
        <v>4.0000000000000009</v>
      </c>
      <c r="I11" s="16">
        <f t="shared" si="4"/>
        <v>1.3862943611198908</v>
      </c>
      <c r="J11" s="15">
        <f t="shared" si="5"/>
        <v>3.9999999999999991</v>
      </c>
      <c r="K11" s="16">
        <f t="shared" si="6"/>
        <v>1.9999999999999998</v>
      </c>
      <c r="L11" s="17">
        <f t="shared" si="7"/>
        <v>2.7725887222397811</v>
      </c>
      <c r="M11" s="18">
        <f t="shared" si="8"/>
        <v>79.999999999999986</v>
      </c>
      <c r="N11" s="22">
        <f t="shared" si="9"/>
        <v>1.9999999999999998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A3" sqref="A3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4" width="9.140625" style="1"/>
    <col min="5" max="5" width="9.28515625" style="1" bestFit="1" customWidth="1"/>
    <col min="6" max="16384" width="9.140625" style="1"/>
  </cols>
  <sheetData>
    <row r="1" spans="1:12" ht="15" customHeight="1" x14ac:dyDescent="0.2">
      <c r="A1" s="4" t="s">
        <v>2</v>
      </c>
      <c r="B1" s="4" t="s">
        <v>3</v>
      </c>
      <c r="C1" s="4" t="s">
        <v>13</v>
      </c>
      <c r="D1" s="4" t="s">
        <v>18</v>
      </c>
      <c r="E1" s="4" t="s">
        <v>19</v>
      </c>
      <c r="F1" s="4" t="s">
        <v>20</v>
      </c>
      <c r="G1" s="4" t="s">
        <v>21</v>
      </c>
      <c r="I1" s="4" t="s">
        <v>14</v>
      </c>
      <c r="J1" s="4" t="s">
        <v>15</v>
      </c>
      <c r="K1" s="4" t="s">
        <v>16</v>
      </c>
      <c r="L1" s="4" t="s">
        <v>17</v>
      </c>
    </row>
    <row r="2" spans="1:12" ht="15" customHeight="1" x14ac:dyDescent="0.2">
      <c r="A2" s="5">
        <f>IF(C2="","",1)</f>
        <v>1</v>
      </c>
      <c r="B2" s="5">
        <f>IF(C2="","",1)</f>
        <v>1</v>
      </c>
      <c r="C2" s="1">
        <v>1960</v>
      </c>
      <c r="D2" s="1">
        <v>1.718</v>
      </c>
      <c r="E2" s="1">
        <v>5.5</v>
      </c>
      <c r="F2" s="1">
        <v>0</v>
      </c>
      <c r="G2" s="1">
        <f>1/E2</f>
        <v>0.18181818181818182</v>
      </c>
      <c r="I2" s="1">
        <f>D3</f>
        <v>1.014</v>
      </c>
      <c r="J2" s="1">
        <f>E3</f>
        <v>6.7</v>
      </c>
      <c r="K2" s="1">
        <f>F3</f>
        <v>-0.70399999999999996</v>
      </c>
      <c r="L2" s="1">
        <f>G3</f>
        <v>0.14925373134328357</v>
      </c>
    </row>
    <row r="3" spans="1:12" ht="15" customHeight="1" x14ac:dyDescent="0.2">
      <c r="A3" s="5">
        <f>IF(C3="","",A2+1)</f>
        <v>2</v>
      </c>
      <c r="B3" s="5">
        <f t="shared" ref="B3" si="0">IF(C3="","",1)</f>
        <v>1</v>
      </c>
      <c r="C3" s="1">
        <f>C2+1</f>
        <v>1961</v>
      </c>
      <c r="D3" s="1">
        <v>1.014</v>
      </c>
      <c r="E3" s="1">
        <v>6.7</v>
      </c>
      <c r="F3" s="1">
        <f>D3-D2</f>
        <v>-0.70399999999999996</v>
      </c>
      <c r="G3" s="1">
        <f t="shared" ref="G3:G48" si="1">1/E3</f>
        <v>0.14925373134328357</v>
      </c>
      <c r="I3" s="1">
        <f t="shared" ref="I3:I47" si="2">D4</f>
        <v>1.0029999999999999</v>
      </c>
      <c r="J3" s="1">
        <f t="shared" ref="J3:J47" si="3">E4</f>
        <v>5.5</v>
      </c>
      <c r="K3" s="1">
        <f t="shared" ref="K3:K47" si="4">F4</f>
        <v>-1.1000000000000121E-2</v>
      </c>
      <c r="L3" s="1">
        <f t="shared" ref="L3:L47" si="5">G4</f>
        <v>0.18181818181818182</v>
      </c>
    </row>
    <row r="4" spans="1:12" ht="15" customHeight="1" x14ac:dyDescent="0.2">
      <c r="A4" s="5">
        <f t="shared" ref="A4:A47" si="6">IF(C4="","",A3+1)</f>
        <v>3</v>
      </c>
      <c r="B4" s="5">
        <f t="shared" ref="B4:B47" si="7">IF(C4="","",1)</f>
        <v>1</v>
      </c>
      <c r="C4" s="1">
        <f t="shared" ref="C4:C48" si="8">C3+1</f>
        <v>1962</v>
      </c>
      <c r="D4" s="1">
        <v>1.0029999999999999</v>
      </c>
      <c r="E4" s="1">
        <v>5.5</v>
      </c>
      <c r="F4" s="1">
        <f t="shared" ref="F4:F48" si="9">D4-D3</f>
        <v>-1.1000000000000121E-2</v>
      </c>
      <c r="G4" s="1">
        <f t="shared" si="1"/>
        <v>0.18181818181818182</v>
      </c>
      <c r="I4" s="1">
        <f t="shared" si="2"/>
        <v>1.325</v>
      </c>
      <c r="J4" s="1">
        <f t="shared" si="3"/>
        <v>5.7</v>
      </c>
      <c r="K4" s="1">
        <f t="shared" si="4"/>
        <v>0.32200000000000006</v>
      </c>
      <c r="L4" s="1">
        <f t="shared" si="5"/>
        <v>0.17543859649122806</v>
      </c>
    </row>
    <row r="5" spans="1:12" ht="15" customHeight="1" x14ac:dyDescent="0.2">
      <c r="A5" s="5">
        <f t="shared" si="6"/>
        <v>4</v>
      </c>
      <c r="B5" s="5">
        <f t="shared" si="7"/>
        <v>1</v>
      </c>
      <c r="C5" s="1">
        <f t="shared" si="8"/>
        <v>1963</v>
      </c>
      <c r="D5" s="1">
        <v>1.325</v>
      </c>
      <c r="E5" s="1">
        <v>5.7</v>
      </c>
      <c r="F5" s="1">
        <f t="shared" si="9"/>
        <v>0.32200000000000006</v>
      </c>
      <c r="G5" s="1">
        <f t="shared" si="1"/>
        <v>0.17543859649122806</v>
      </c>
      <c r="I5" s="1">
        <f t="shared" si="2"/>
        <v>1.3069999999999999</v>
      </c>
      <c r="J5" s="1">
        <f t="shared" si="3"/>
        <v>5.2</v>
      </c>
      <c r="K5" s="1">
        <f t="shared" si="4"/>
        <v>-1.8000000000000016E-2</v>
      </c>
      <c r="L5" s="1">
        <f t="shared" si="5"/>
        <v>0.19230769230769229</v>
      </c>
    </row>
    <row r="6" spans="1:12" ht="15" customHeight="1" x14ac:dyDescent="0.2">
      <c r="A6" s="5">
        <f t="shared" si="6"/>
        <v>5</v>
      </c>
      <c r="B6" s="5">
        <f t="shared" si="7"/>
        <v>1</v>
      </c>
      <c r="C6" s="1">
        <f t="shared" si="8"/>
        <v>1964</v>
      </c>
      <c r="D6" s="1">
        <v>1.3069999999999999</v>
      </c>
      <c r="E6" s="1">
        <v>5.2</v>
      </c>
      <c r="F6" s="1">
        <f t="shared" si="9"/>
        <v>-1.8000000000000016E-2</v>
      </c>
      <c r="G6" s="1">
        <f t="shared" si="1"/>
        <v>0.19230769230769229</v>
      </c>
      <c r="I6" s="1">
        <f t="shared" si="2"/>
        <v>1.613</v>
      </c>
      <c r="J6" s="1">
        <f t="shared" si="3"/>
        <v>4.5</v>
      </c>
      <c r="K6" s="1">
        <f t="shared" si="4"/>
        <v>0.30600000000000005</v>
      </c>
      <c r="L6" s="1">
        <f t="shared" si="5"/>
        <v>0.22222222222222221</v>
      </c>
    </row>
    <row r="7" spans="1:12" ht="15" customHeight="1" x14ac:dyDescent="0.2">
      <c r="A7" s="5">
        <f t="shared" si="6"/>
        <v>6</v>
      </c>
      <c r="B7" s="5">
        <f t="shared" si="7"/>
        <v>1</v>
      </c>
      <c r="C7" s="1">
        <f t="shared" si="8"/>
        <v>1965</v>
      </c>
      <c r="D7" s="1">
        <v>1.613</v>
      </c>
      <c r="E7" s="1">
        <v>4.5</v>
      </c>
      <c r="F7" s="1">
        <f t="shared" si="9"/>
        <v>0.30600000000000005</v>
      </c>
      <c r="G7" s="1">
        <f t="shared" si="1"/>
        <v>0.22222222222222221</v>
      </c>
      <c r="I7" s="1">
        <f t="shared" si="2"/>
        <v>2.8570000000000002</v>
      </c>
      <c r="J7" s="1">
        <f t="shared" si="3"/>
        <v>3.8</v>
      </c>
      <c r="K7" s="1">
        <f t="shared" si="4"/>
        <v>1.2440000000000002</v>
      </c>
      <c r="L7" s="1">
        <f t="shared" si="5"/>
        <v>0.26315789473684209</v>
      </c>
    </row>
    <row r="8" spans="1:12" ht="15" customHeight="1" x14ac:dyDescent="0.2">
      <c r="A8" s="5">
        <f t="shared" si="6"/>
        <v>7</v>
      </c>
      <c r="B8" s="5">
        <f t="shared" si="7"/>
        <v>1</v>
      </c>
      <c r="C8" s="1">
        <f t="shared" si="8"/>
        <v>1966</v>
      </c>
      <c r="D8" s="1">
        <v>2.8570000000000002</v>
      </c>
      <c r="E8" s="1">
        <v>3.8</v>
      </c>
      <c r="F8" s="1">
        <f t="shared" si="9"/>
        <v>1.2440000000000002</v>
      </c>
      <c r="G8" s="1">
        <f t="shared" si="1"/>
        <v>0.26315789473684209</v>
      </c>
      <c r="I8" s="1">
        <f t="shared" si="2"/>
        <v>3.0859999999999999</v>
      </c>
      <c r="J8" s="1">
        <f t="shared" si="3"/>
        <v>3.8</v>
      </c>
      <c r="K8" s="1">
        <f t="shared" si="4"/>
        <v>0.22899999999999965</v>
      </c>
      <c r="L8" s="1">
        <f t="shared" si="5"/>
        <v>0.26315789473684209</v>
      </c>
    </row>
    <row r="9" spans="1:12" ht="15" customHeight="1" x14ac:dyDescent="0.2">
      <c r="A9" s="5">
        <f t="shared" si="6"/>
        <v>8</v>
      </c>
      <c r="B9" s="5">
        <f t="shared" si="7"/>
        <v>1</v>
      </c>
      <c r="C9" s="1">
        <f t="shared" si="8"/>
        <v>1967</v>
      </c>
      <c r="D9" s="1">
        <v>3.0859999999999999</v>
      </c>
      <c r="E9" s="1">
        <v>3.8</v>
      </c>
      <c r="F9" s="1">
        <f t="shared" si="9"/>
        <v>0.22899999999999965</v>
      </c>
      <c r="G9" s="1">
        <f t="shared" si="1"/>
        <v>0.26315789473684209</v>
      </c>
      <c r="I9" s="1">
        <f t="shared" si="2"/>
        <v>4.1920000000000002</v>
      </c>
      <c r="J9" s="1">
        <f t="shared" si="3"/>
        <v>3.6</v>
      </c>
      <c r="K9" s="1">
        <f t="shared" si="4"/>
        <v>1.1060000000000003</v>
      </c>
      <c r="L9" s="1">
        <f t="shared" si="5"/>
        <v>0.27777777777777779</v>
      </c>
    </row>
    <row r="10" spans="1:12" ht="15" customHeight="1" x14ac:dyDescent="0.2">
      <c r="A10" s="5">
        <f t="shared" si="6"/>
        <v>9</v>
      </c>
      <c r="B10" s="5">
        <f t="shared" si="7"/>
        <v>1</v>
      </c>
      <c r="C10" s="1">
        <f t="shared" si="8"/>
        <v>1968</v>
      </c>
      <c r="D10" s="1">
        <v>4.1920000000000002</v>
      </c>
      <c r="E10" s="1">
        <v>3.6</v>
      </c>
      <c r="F10" s="1">
        <f t="shared" si="9"/>
        <v>1.1060000000000003</v>
      </c>
      <c r="G10" s="1">
        <f t="shared" si="1"/>
        <v>0.27777777777777779</v>
      </c>
      <c r="I10" s="1">
        <f t="shared" si="2"/>
        <v>5.46</v>
      </c>
      <c r="J10" s="1">
        <f t="shared" si="3"/>
        <v>3.5</v>
      </c>
      <c r="K10" s="1">
        <f t="shared" si="4"/>
        <v>1.2679999999999998</v>
      </c>
      <c r="L10" s="1">
        <f t="shared" si="5"/>
        <v>0.2857142857142857</v>
      </c>
    </row>
    <row r="11" spans="1:12" ht="15" customHeight="1" x14ac:dyDescent="0.2">
      <c r="A11" s="5">
        <f t="shared" si="6"/>
        <v>10</v>
      </c>
      <c r="B11" s="5">
        <f t="shared" si="7"/>
        <v>1</v>
      </c>
      <c r="C11" s="1">
        <f t="shared" si="8"/>
        <v>1969</v>
      </c>
      <c r="D11" s="1">
        <v>5.46</v>
      </c>
      <c r="E11" s="1">
        <v>3.5</v>
      </c>
      <c r="F11" s="1">
        <f t="shared" si="9"/>
        <v>1.2679999999999998</v>
      </c>
      <c r="G11" s="1">
        <f t="shared" si="1"/>
        <v>0.2857142857142857</v>
      </c>
      <c r="I11" s="1">
        <f t="shared" si="2"/>
        <v>5.7220000000000004</v>
      </c>
      <c r="J11" s="1">
        <f t="shared" si="3"/>
        <v>4.9000000000000004</v>
      </c>
      <c r="K11" s="1">
        <f t="shared" si="4"/>
        <v>0.26200000000000045</v>
      </c>
      <c r="L11" s="1">
        <f t="shared" si="5"/>
        <v>0.2040816326530612</v>
      </c>
    </row>
    <row r="12" spans="1:12" ht="15" customHeight="1" x14ac:dyDescent="0.2">
      <c r="A12" s="5">
        <f t="shared" si="6"/>
        <v>11</v>
      </c>
      <c r="B12" s="5">
        <f t="shared" si="7"/>
        <v>1</v>
      </c>
      <c r="C12" s="1">
        <f t="shared" si="8"/>
        <v>1970</v>
      </c>
      <c r="D12" s="1">
        <v>5.7220000000000004</v>
      </c>
      <c r="E12" s="1">
        <v>4.9000000000000004</v>
      </c>
      <c r="F12" s="1">
        <f t="shared" si="9"/>
        <v>0.26200000000000045</v>
      </c>
      <c r="G12" s="1">
        <f t="shared" si="1"/>
        <v>0.2040816326530612</v>
      </c>
      <c r="I12" s="1">
        <f t="shared" si="2"/>
        <v>4.3810000000000002</v>
      </c>
      <c r="J12" s="1">
        <f t="shared" si="3"/>
        <v>5.9</v>
      </c>
      <c r="K12" s="1">
        <f t="shared" si="4"/>
        <v>-1.3410000000000002</v>
      </c>
      <c r="L12" s="1">
        <f t="shared" si="5"/>
        <v>0.16949152542372881</v>
      </c>
    </row>
    <row r="13" spans="1:12" ht="15" customHeight="1" x14ac:dyDescent="0.2">
      <c r="A13" s="5">
        <f t="shared" si="6"/>
        <v>12</v>
      </c>
      <c r="B13" s="5">
        <f t="shared" si="7"/>
        <v>1</v>
      </c>
      <c r="C13" s="1">
        <f t="shared" si="8"/>
        <v>1971</v>
      </c>
      <c r="D13" s="1">
        <v>4.3810000000000002</v>
      </c>
      <c r="E13" s="1">
        <v>5.9</v>
      </c>
      <c r="F13" s="1">
        <f t="shared" si="9"/>
        <v>-1.3410000000000002</v>
      </c>
      <c r="G13" s="1">
        <f t="shared" si="1"/>
        <v>0.16949152542372881</v>
      </c>
      <c r="I13" s="1">
        <f t="shared" si="2"/>
        <v>3.21</v>
      </c>
      <c r="J13" s="1">
        <f t="shared" si="3"/>
        <v>5.6</v>
      </c>
      <c r="K13" s="1">
        <f t="shared" si="4"/>
        <v>-1.1710000000000003</v>
      </c>
      <c r="L13" s="1">
        <f t="shared" si="5"/>
        <v>0.17857142857142858</v>
      </c>
    </row>
    <row r="14" spans="1:12" ht="15" customHeight="1" x14ac:dyDescent="0.2">
      <c r="A14" s="5">
        <f t="shared" si="6"/>
        <v>13</v>
      </c>
      <c r="B14" s="5">
        <f t="shared" si="7"/>
        <v>1</v>
      </c>
      <c r="C14" s="1">
        <f t="shared" si="8"/>
        <v>1972</v>
      </c>
      <c r="D14" s="1">
        <v>3.21</v>
      </c>
      <c r="E14" s="1">
        <v>5.6</v>
      </c>
      <c r="F14" s="1">
        <f t="shared" si="9"/>
        <v>-1.1710000000000003</v>
      </c>
      <c r="G14" s="1">
        <f t="shared" si="1"/>
        <v>0.17857142857142858</v>
      </c>
      <c r="I14" s="1">
        <f t="shared" si="2"/>
        <v>6.22</v>
      </c>
      <c r="J14" s="1">
        <f t="shared" si="3"/>
        <v>4.9000000000000004</v>
      </c>
      <c r="K14" s="1">
        <f t="shared" si="4"/>
        <v>3.01</v>
      </c>
      <c r="L14" s="1">
        <f t="shared" si="5"/>
        <v>0.2040816326530612</v>
      </c>
    </row>
    <row r="15" spans="1:12" ht="15" customHeight="1" x14ac:dyDescent="0.2">
      <c r="A15" s="5">
        <f t="shared" si="6"/>
        <v>14</v>
      </c>
      <c r="B15" s="5">
        <f t="shared" si="7"/>
        <v>1</v>
      </c>
      <c r="C15" s="1">
        <f t="shared" si="8"/>
        <v>1973</v>
      </c>
      <c r="D15" s="1">
        <v>6.22</v>
      </c>
      <c r="E15" s="1">
        <v>4.9000000000000004</v>
      </c>
      <c r="F15" s="1">
        <f t="shared" si="9"/>
        <v>3.01</v>
      </c>
      <c r="G15" s="1">
        <f t="shared" si="1"/>
        <v>0.2040816326530612</v>
      </c>
      <c r="I15" s="1">
        <f t="shared" si="2"/>
        <v>11.036</v>
      </c>
      <c r="J15" s="1">
        <f t="shared" si="3"/>
        <v>5.6</v>
      </c>
      <c r="K15" s="1">
        <f t="shared" si="4"/>
        <v>4.8159999999999998</v>
      </c>
      <c r="L15" s="1">
        <f t="shared" si="5"/>
        <v>0.17857142857142858</v>
      </c>
    </row>
    <row r="16" spans="1:12" ht="15" customHeight="1" x14ac:dyDescent="0.2">
      <c r="A16" s="5">
        <f t="shared" si="6"/>
        <v>15</v>
      </c>
      <c r="B16" s="5">
        <f t="shared" si="7"/>
        <v>1</v>
      </c>
      <c r="C16" s="1">
        <f t="shared" si="8"/>
        <v>1974</v>
      </c>
      <c r="D16" s="1">
        <v>11.036</v>
      </c>
      <c r="E16" s="1">
        <v>5.6</v>
      </c>
      <c r="F16" s="1">
        <f t="shared" si="9"/>
        <v>4.8159999999999998</v>
      </c>
      <c r="G16" s="1">
        <f t="shared" si="1"/>
        <v>0.17857142857142858</v>
      </c>
      <c r="I16" s="1">
        <f t="shared" si="2"/>
        <v>9.1280000000000001</v>
      </c>
      <c r="J16" s="1">
        <f t="shared" si="3"/>
        <v>8.5</v>
      </c>
      <c r="K16" s="1">
        <f t="shared" si="4"/>
        <v>-1.9079999999999995</v>
      </c>
      <c r="L16" s="1">
        <f t="shared" si="5"/>
        <v>0.11764705882352941</v>
      </c>
    </row>
    <row r="17" spans="1:12" ht="15" customHeight="1" x14ac:dyDescent="0.2">
      <c r="A17" s="5">
        <f t="shared" si="6"/>
        <v>16</v>
      </c>
      <c r="B17" s="5">
        <f t="shared" si="7"/>
        <v>1</v>
      </c>
      <c r="C17" s="1">
        <f t="shared" si="8"/>
        <v>1975</v>
      </c>
      <c r="D17" s="1">
        <v>9.1280000000000001</v>
      </c>
      <c r="E17" s="1">
        <v>8.5</v>
      </c>
      <c r="F17" s="1">
        <f t="shared" si="9"/>
        <v>-1.9079999999999995</v>
      </c>
      <c r="G17" s="1">
        <f t="shared" si="1"/>
        <v>0.11764705882352941</v>
      </c>
      <c r="I17" s="1">
        <f t="shared" si="2"/>
        <v>5.7619999999999996</v>
      </c>
      <c r="J17" s="1">
        <f t="shared" si="3"/>
        <v>7.7</v>
      </c>
      <c r="K17" s="1">
        <f t="shared" si="4"/>
        <v>-3.3660000000000005</v>
      </c>
      <c r="L17" s="1">
        <f t="shared" si="5"/>
        <v>0.12987012987012986</v>
      </c>
    </row>
    <row r="18" spans="1:12" ht="15" customHeight="1" x14ac:dyDescent="0.2">
      <c r="A18" s="5">
        <f t="shared" si="6"/>
        <v>17</v>
      </c>
      <c r="B18" s="5">
        <f t="shared" si="7"/>
        <v>1</v>
      </c>
      <c r="C18" s="1">
        <f t="shared" si="8"/>
        <v>1976</v>
      </c>
      <c r="D18" s="1">
        <v>5.7619999999999996</v>
      </c>
      <c r="E18" s="1">
        <v>7.7</v>
      </c>
      <c r="F18" s="1">
        <f t="shared" si="9"/>
        <v>-3.3660000000000005</v>
      </c>
      <c r="G18" s="1">
        <f t="shared" si="1"/>
        <v>0.12987012987012986</v>
      </c>
      <c r="I18" s="1">
        <f t="shared" si="2"/>
        <v>6.5030000000000001</v>
      </c>
      <c r="J18" s="1">
        <f t="shared" si="3"/>
        <v>7.1</v>
      </c>
      <c r="K18" s="1">
        <f t="shared" si="4"/>
        <v>0.74100000000000055</v>
      </c>
      <c r="L18" s="1">
        <f t="shared" si="5"/>
        <v>0.14084507042253522</v>
      </c>
    </row>
    <row r="19" spans="1:12" ht="15" customHeight="1" x14ac:dyDescent="0.2">
      <c r="A19" s="5">
        <f t="shared" si="6"/>
        <v>18</v>
      </c>
      <c r="B19" s="5">
        <f t="shared" si="7"/>
        <v>1</v>
      </c>
      <c r="C19" s="1">
        <f t="shared" si="8"/>
        <v>1977</v>
      </c>
      <c r="D19" s="1">
        <v>6.5030000000000001</v>
      </c>
      <c r="E19" s="1">
        <v>7.1</v>
      </c>
      <c r="F19" s="1">
        <f t="shared" si="9"/>
        <v>0.74100000000000055</v>
      </c>
      <c r="G19" s="1">
        <f t="shared" si="1"/>
        <v>0.14084507042253522</v>
      </c>
      <c r="I19" s="1">
        <f t="shared" si="2"/>
        <v>7.5910000000000002</v>
      </c>
      <c r="J19" s="1">
        <f t="shared" si="3"/>
        <v>6.1</v>
      </c>
      <c r="K19" s="1">
        <f t="shared" si="4"/>
        <v>1.0880000000000001</v>
      </c>
      <c r="L19" s="1">
        <f t="shared" si="5"/>
        <v>0.16393442622950821</v>
      </c>
    </row>
    <row r="20" spans="1:12" ht="15" customHeight="1" x14ac:dyDescent="0.2">
      <c r="A20" s="5">
        <f t="shared" si="6"/>
        <v>19</v>
      </c>
      <c r="B20" s="5">
        <f t="shared" si="7"/>
        <v>1</v>
      </c>
      <c r="C20" s="1">
        <f t="shared" si="8"/>
        <v>1978</v>
      </c>
      <c r="D20" s="1">
        <v>7.5910000000000002</v>
      </c>
      <c r="E20" s="1">
        <v>6.1</v>
      </c>
      <c r="F20" s="1">
        <f t="shared" si="9"/>
        <v>1.0880000000000001</v>
      </c>
      <c r="G20" s="1">
        <f t="shared" si="1"/>
        <v>0.16393442622950821</v>
      </c>
      <c r="I20" s="1">
        <f t="shared" si="2"/>
        <v>11.35</v>
      </c>
      <c r="J20" s="1">
        <f t="shared" si="3"/>
        <v>5.8</v>
      </c>
      <c r="K20" s="1">
        <f t="shared" si="4"/>
        <v>3.7589999999999995</v>
      </c>
      <c r="L20" s="1">
        <f t="shared" si="5"/>
        <v>0.17241379310344829</v>
      </c>
    </row>
    <row r="21" spans="1:12" ht="15" customHeight="1" x14ac:dyDescent="0.2">
      <c r="A21" s="5">
        <f t="shared" si="6"/>
        <v>20</v>
      </c>
      <c r="B21" s="5">
        <f t="shared" si="7"/>
        <v>1</v>
      </c>
      <c r="C21" s="1">
        <f t="shared" si="8"/>
        <v>1979</v>
      </c>
      <c r="D21" s="1">
        <v>11.35</v>
      </c>
      <c r="E21" s="1">
        <v>5.8</v>
      </c>
      <c r="F21" s="1">
        <f t="shared" si="9"/>
        <v>3.7589999999999995</v>
      </c>
      <c r="G21" s="1">
        <f t="shared" si="1"/>
        <v>0.17241379310344829</v>
      </c>
      <c r="I21" s="1">
        <f t="shared" si="2"/>
        <v>13.499000000000001</v>
      </c>
      <c r="J21" s="1">
        <f t="shared" si="3"/>
        <v>7.1</v>
      </c>
      <c r="K21" s="1">
        <f t="shared" si="4"/>
        <v>2.1490000000000009</v>
      </c>
      <c r="L21" s="1">
        <f t="shared" si="5"/>
        <v>0.14084507042253522</v>
      </c>
    </row>
    <row r="22" spans="1:12" ht="15" customHeight="1" x14ac:dyDescent="0.2">
      <c r="A22" s="5">
        <f t="shared" si="6"/>
        <v>21</v>
      </c>
      <c r="B22" s="5">
        <f t="shared" si="7"/>
        <v>1</v>
      </c>
      <c r="C22" s="1">
        <f t="shared" si="8"/>
        <v>1980</v>
      </c>
      <c r="D22" s="1">
        <v>13.499000000000001</v>
      </c>
      <c r="E22" s="1">
        <v>7.1</v>
      </c>
      <c r="F22" s="1">
        <f t="shared" si="9"/>
        <v>2.1490000000000009</v>
      </c>
      <c r="G22" s="1">
        <f t="shared" si="1"/>
        <v>0.14084507042253522</v>
      </c>
      <c r="I22" s="1">
        <f t="shared" si="2"/>
        <v>10.316000000000001</v>
      </c>
      <c r="J22" s="1">
        <f t="shared" si="3"/>
        <v>7.6</v>
      </c>
      <c r="K22" s="1">
        <f t="shared" si="4"/>
        <v>-3.1829999999999998</v>
      </c>
      <c r="L22" s="1">
        <f t="shared" si="5"/>
        <v>0.13157894736842105</v>
      </c>
    </row>
    <row r="23" spans="1:12" ht="15" customHeight="1" x14ac:dyDescent="0.2">
      <c r="A23" s="5">
        <f t="shared" si="6"/>
        <v>22</v>
      </c>
      <c r="B23" s="5">
        <f t="shared" si="7"/>
        <v>1</v>
      </c>
      <c r="C23" s="1">
        <f t="shared" si="8"/>
        <v>1981</v>
      </c>
      <c r="D23" s="1">
        <v>10.316000000000001</v>
      </c>
      <c r="E23" s="1">
        <v>7.6</v>
      </c>
      <c r="F23" s="1">
        <f t="shared" si="9"/>
        <v>-3.1829999999999998</v>
      </c>
      <c r="G23" s="1">
        <f t="shared" si="1"/>
        <v>0.13157894736842105</v>
      </c>
      <c r="I23" s="1">
        <f t="shared" si="2"/>
        <v>6.1609999999999996</v>
      </c>
      <c r="J23" s="1">
        <f t="shared" si="3"/>
        <v>9.6999999999999993</v>
      </c>
      <c r="K23" s="1">
        <f t="shared" si="4"/>
        <v>-4.1550000000000011</v>
      </c>
      <c r="L23" s="1">
        <f t="shared" si="5"/>
        <v>0.10309278350515465</v>
      </c>
    </row>
    <row r="24" spans="1:12" ht="15" customHeight="1" x14ac:dyDescent="0.2">
      <c r="A24" s="5">
        <f t="shared" si="6"/>
        <v>23</v>
      </c>
      <c r="B24" s="5">
        <f t="shared" si="7"/>
        <v>1</v>
      </c>
      <c r="C24" s="1">
        <f t="shared" si="8"/>
        <v>1982</v>
      </c>
      <c r="D24" s="1">
        <v>6.1609999999999996</v>
      </c>
      <c r="E24" s="1">
        <v>9.6999999999999993</v>
      </c>
      <c r="F24" s="1">
        <f t="shared" si="9"/>
        <v>-4.1550000000000011</v>
      </c>
      <c r="G24" s="1">
        <f t="shared" si="1"/>
        <v>0.10309278350515465</v>
      </c>
      <c r="I24" s="1">
        <f t="shared" si="2"/>
        <v>3.2120000000000002</v>
      </c>
      <c r="J24" s="1">
        <f t="shared" si="3"/>
        <v>9.6</v>
      </c>
      <c r="K24" s="1">
        <f t="shared" si="4"/>
        <v>-2.9489999999999994</v>
      </c>
      <c r="L24" s="1">
        <f t="shared" si="5"/>
        <v>0.10416666666666667</v>
      </c>
    </row>
    <row r="25" spans="1:12" ht="15" customHeight="1" x14ac:dyDescent="0.2">
      <c r="A25" s="5">
        <f t="shared" si="6"/>
        <v>24</v>
      </c>
      <c r="B25" s="5">
        <f t="shared" si="7"/>
        <v>1</v>
      </c>
      <c r="C25" s="1">
        <f t="shared" si="8"/>
        <v>1983</v>
      </c>
      <c r="D25" s="1">
        <v>3.2120000000000002</v>
      </c>
      <c r="E25" s="1">
        <v>9.6</v>
      </c>
      <c r="F25" s="1">
        <f t="shared" si="9"/>
        <v>-2.9489999999999994</v>
      </c>
      <c r="G25" s="1">
        <f t="shared" si="1"/>
        <v>0.10416666666666667</v>
      </c>
      <c r="I25" s="1">
        <f t="shared" si="2"/>
        <v>4.3170000000000002</v>
      </c>
      <c r="J25" s="1">
        <f t="shared" si="3"/>
        <v>7.5</v>
      </c>
      <c r="K25" s="1">
        <f t="shared" si="4"/>
        <v>1.105</v>
      </c>
      <c r="L25" s="1">
        <f t="shared" si="5"/>
        <v>0.13333333333333333</v>
      </c>
    </row>
    <row r="26" spans="1:12" ht="15" customHeight="1" x14ac:dyDescent="0.2">
      <c r="A26" s="5">
        <f t="shared" si="6"/>
        <v>25</v>
      </c>
      <c r="B26" s="5">
        <f t="shared" si="7"/>
        <v>1</v>
      </c>
      <c r="C26" s="1">
        <f t="shared" si="8"/>
        <v>1984</v>
      </c>
      <c r="D26" s="1">
        <v>4.3170000000000002</v>
      </c>
      <c r="E26" s="1">
        <v>7.5</v>
      </c>
      <c r="F26" s="1">
        <f t="shared" si="9"/>
        <v>1.105</v>
      </c>
      <c r="G26" s="1">
        <f t="shared" si="1"/>
        <v>0.13333333333333333</v>
      </c>
      <c r="I26" s="1">
        <f t="shared" si="2"/>
        <v>3.5609999999999999</v>
      </c>
      <c r="J26" s="1">
        <f t="shared" si="3"/>
        <v>7.2</v>
      </c>
      <c r="K26" s="1">
        <f t="shared" si="4"/>
        <v>-0.75600000000000023</v>
      </c>
      <c r="L26" s="1">
        <f t="shared" si="5"/>
        <v>0.1388888888888889</v>
      </c>
    </row>
    <row r="27" spans="1:12" ht="15" customHeight="1" x14ac:dyDescent="0.2">
      <c r="A27" s="5">
        <f t="shared" si="6"/>
        <v>26</v>
      </c>
      <c r="B27" s="5">
        <f t="shared" si="7"/>
        <v>1</v>
      </c>
      <c r="C27" s="1">
        <f t="shared" si="8"/>
        <v>1985</v>
      </c>
      <c r="D27" s="1">
        <v>3.5609999999999999</v>
      </c>
      <c r="E27" s="1">
        <v>7.2</v>
      </c>
      <c r="F27" s="1">
        <f t="shared" si="9"/>
        <v>-0.75600000000000023</v>
      </c>
      <c r="G27" s="1">
        <f t="shared" si="1"/>
        <v>0.1388888888888889</v>
      </c>
      <c r="I27" s="1">
        <f t="shared" si="2"/>
        <v>1.859</v>
      </c>
      <c r="J27" s="1">
        <f t="shared" si="3"/>
        <v>7</v>
      </c>
      <c r="K27" s="1">
        <f t="shared" si="4"/>
        <v>-1.702</v>
      </c>
      <c r="L27" s="1">
        <f t="shared" si="5"/>
        <v>0.14285714285714285</v>
      </c>
    </row>
    <row r="28" spans="1:12" ht="15" customHeight="1" x14ac:dyDescent="0.2">
      <c r="A28" s="5">
        <f t="shared" si="6"/>
        <v>27</v>
      </c>
      <c r="B28" s="5">
        <f t="shared" si="7"/>
        <v>1</v>
      </c>
      <c r="C28" s="1">
        <f t="shared" si="8"/>
        <v>1986</v>
      </c>
      <c r="D28" s="1">
        <v>1.859</v>
      </c>
      <c r="E28" s="1">
        <v>7</v>
      </c>
      <c r="F28" s="1">
        <f t="shared" si="9"/>
        <v>-1.702</v>
      </c>
      <c r="G28" s="1">
        <f t="shared" si="1"/>
        <v>0.14285714285714285</v>
      </c>
      <c r="I28" s="1">
        <f t="shared" si="2"/>
        <v>3.65</v>
      </c>
      <c r="J28" s="1">
        <f t="shared" si="3"/>
        <v>6.2</v>
      </c>
      <c r="K28" s="1">
        <f t="shared" si="4"/>
        <v>1.7909999999999999</v>
      </c>
      <c r="L28" s="1">
        <f t="shared" si="5"/>
        <v>0.16129032258064516</v>
      </c>
    </row>
    <row r="29" spans="1:12" ht="15" customHeight="1" x14ac:dyDescent="0.2">
      <c r="A29" s="5">
        <f t="shared" si="6"/>
        <v>28</v>
      </c>
      <c r="B29" s="5">
        <f t="shared" si="7"/>
        <v>1</v>
      </c>
      <c r="C29" s="1">
        <f t="shared" si="8"/>
        <v>1987</v>
      </c>
      <c r="D29" s="1">
        <v>3.65</v>
      </c>
      <c r="E29" s="1">
        <v>6.2</v>
      </c>
      <c r="F29" s="1">
        <f t="shared" si="9"/>
        <v>1.7909999999999999</v>
      </c>
      <c r="G29" s="1">
        <f t="shared" si="1"/>
        <v>0.16129032258064516</v>
      </c>
      <c r="I29" s="1">
        <f t="shared" si="2"/>
        <v>4.1369999999999996</v>
      </c>
      <c r="J29" s="1">
        <f t="shared" si="3"/>
        <v>5.5</v>
      </c>
      <c r="K29" s="1">
        <f t="shared" si="4"/>
        <v>0.48699999999999966</v>
      </c>
      <c r="L29" s="1">
        <f t="shared" si="5"/>
        <v>0.18181818181818182</v>
      </c>
    </row>
    <row r="30" spans="1:12" ht="15" customHeight="1" x14ac:dyDescent="0.2">
      <c r="A30" s="5">
        <f t="shared" si="6"/>
        <v>29</v>
      </c>
      <c r="B30" s="5">
        <f t="shared" si="7"/>
        <v>1</v>
      </c>
      <c r="C30" s="1">
        <f t="shared" si="8"/>
        <v>1988</v>
      </c>
      <c r="D30" s="1">
        <v>4.1369999999999996</v>
      </c>
      <c r="E30" s="1">
        <v>5.5</v>
      </c>
      <c r="F30" s="1">
        <f t="shared" si="9"/>
        <v>0.48699999999999966</v>
      </c>
      <c r="G30" s="1">
        <f t="shared" si="1"/>
        <v>0.18181818181818182</v>
      </c>
      <c r="I30" s="1">
        <f t="shared" si="2"/>
        <v>4.8179999999999996</v>
      </c>
      <c r="J30" s="1">
        <f t="shared" si="3"/>
        <v>5.3</v>
      </c>
      <c r="K30" s="1">
        <f t="shared" si="4"/>
        <v>0.68100000000000005</v>
      </c>
      <c r="L30" s="1">
        <f t="shared" si="5"/>
        <v>0.18867924528301888</v>
      </c>
    </row>
    <row r="31" spans="1:12" ht="15" customHeight="1" x14ac:dyDescent="0.2">
      <c r="A31" s="5">
        <f t="shared" si="6"/>
        <v>30</v>
      </c>
      <c r="B31" s="5">
        <f t="shared" si="7"/>
        <v>1</v>
      </c>
      <c r="C31" s="1">
        <f t="shared" si="8"/>
        <v>1989</v>
      </c>
      <c r="D31" s="1">
        <v>4.8179999999999996</v>
      </c>
      <c r="E31" s="1">
        <v>5.3</v>
      </c>
      <c r="F31" s="1">
        <f t="shared" si="9"/>
        <v>0.68100000000000005</v>
      </c>
      <c r="G31" s="1">
        <f t="shared" si="1"/>
        <v>0.18867924528301888</v>
      </c>
      <c r="I31" s="1">
        <f t="shared" si="2"/>
        <v>5.4029999999999996</v>
      </c>
      <c r="J31" s="1">
        <f t="shared" si="3"/>
        <v>5.6</v>
      </c>
      <c r="K31" s="1">
        <f t="shared" si="4"/>
        <v>0.58499999999999996</v>
      </c>
      <c r="L31" s="1">
        <f t="shared" si="5"/>
        <v>0.17857142857142858</v>
      </c>
    </row>
    <row r="32" spans="1:12" ht="15" customHeight="1" x14ac:dyDescent="0.2">
      <c r="A32" s="5">
        <f t="shared" si="6"/>
        <v>31</v>
      </c>
      <c r="B32" s="5">
        <f t="shared" si="7"/>
        <v>1</v>
      </c>
      <c r="C32" s="1">
        <f t="shared" si="8"/>
        <v>1990</v>
      </c>
      <c r="D32" s="1">
        <v>5.4029999999999996</v>
      </c>
      <c r="E32" s="1">
        <v>5.6</v>
      </c>
      <c r="F32" s="1">
        <f t="shared" si="9"/>
        <v>0.58499999999999996</v>
      </c>
      <c r="G32" s="1">
        <f t="shared" si="1"/>
        <v>0.17857142857142858</v>
      </c>
      <c r="I32" s="1">
        <f t="shared" si="2"/>
        <v>4.2080000000000002</v>
      </c>
      <c r="J32" s="1">
        <f t="shared" si="3"/>
        <v>6.8</v>
      </c>
      <c r="K32" s="1">
        <f t="shared" si="4"/>
        <v>-1.1949999999999994</v>
      </c>
      <c r="L32" s="1">
        <f t="shared" si="5"/>
        <v>0.14705882352941177</v>
      </c>
    </row>
    <row r="33" spans="1:12" ht="15" customHeight="1" x14ac:dyDescent="0.2">
      <c r="A33" s="5">
        <f t="shared" si="6"/>
        <v>32</v>
      </c>
      <c r="B33" s="5">
        <f t="shared" si="7"/>
        <v>1</v>
      </c>
      <c r="C33" s="1">
        <f t="shared" si="8"/>
        <v>1991</v>
      </c>
      <c r="D33" s="1">
        <v>4.2080000000000002</v>
      </c>
      <c r="E33" s="1">
        <v>6.8</v>
      </c>
      <c r="F33" s="1">
        <f t="shared" si="9"/>
        <v>-1.1949999999999994</v>
      </c>
      <c r="G33" s="1">
        <f t="shared" si="1"/>
        <v>0.14705882352941177</v>
      </c>
      <c r="I33" s="1">
        <f t="shared" si="2"/>
        <v>3.01</v>
      </c>
      <c r="J33" s="1">
        <f t="shared" si="3"/>
        <v>7.5</v>
      </c>
      <c r="K33" s="1">
        <f t="shared" si="4"/>
        <v>-1.1980000000000004</v>
      </c>
      <c r="L33" s="1">
        <f t="shared" si="5"/>
        <v>0.13333333333333333</v>
      </c>
    </row>
    <row r="34" spans="1:12" ht="15" customHeight="1" x14ac:dyDescent="0.2">
      <c r="A34" s="5">
        <f t="shared" si="6"/>
        <v>33</v>
      </c>
      <c r="B34" s="5">
        <f t="shared" si="7"/>
        <v>1</v>
      </c>
      <c r="C34" s="1">
        <f t="shared" si="8"/>
        <v>1992</v>
      </c>
      <c r="D34" s="1">
        <v>3.01</v>
      </c>
      <c r="E34" s="1">
        <v>7.5</v>
      </c>
      <c r="F34" s="1">
        <f t="shared" si="9"/>
        <v>-1.1980000000000004</v>
      </c>
      <c r="G34" s="1">
        <f t="shared" si="1"/>
        <v>0.13333333333333333</v>
      </c>
      <c r="I34" s="1">
        <f t="shared" si="2"/>
        <v>2.9940000000000002</v>
      </c>
      <c r="J34" s="1">
        <f t="shared" si="3"/>
        <v>6.9</v>
      </c>
      <c r="K34" s="1">
        <f t="shared" si="4"/>
        <v>-1.599999999999957E-2</v>
      </c>
      <c r="L34" s="1">
        <f t="shared" si="5"/>
        <v>0.14492753623188406</v>
      </c>
    </row>
    <row r="35" spans="1:12" ht="15" customHeight="1" x14ac:dyDescent="0.2">
      <c r="A35" s="5">
        <f t="shared" si="6"/>
        <v>34</v>
      </c>
      <c r="B35" s="5">
        <f t="shared" si="7"/>
        <v>1</v>
      </c>
      <c r="C35" s="1">
        <f t="shared" si="8"/>
        <v>1993</v>
      </c>
      <c r="D35" s="1">
        <v>2.9940000000000002</v>
      </c>
      <c r="E35" s="1">
        <v>6.9</v>
      </c>
      <c r="F35" s="1">
        <f t="shared" si="9"/>
        <v>-1.599999999999957E-2</v>
      </c>
      <c r="G35" s="1">
        <f t="shared" si="1"/>
        <v>0.14492753623188406</v>
      </c>
      <c r="I35" s="1">
        <f t="shared" si="2"/>
        <v>2.5609999999999999</v>
      </c>
      <c r="J35" s="1">
        <f t="shared" si="3"/>
        <v>6.1</v>
      </c>
      <c r="K35" s="1">
        <f t="shared" si="4"/>
        <v>-0.43300000000000027</v>
      </c>
      <c r="L35" s="1">
        <f t="shared" si="5"/>
        <v>0.16393442622950821</v>
      </c>
    </row>
    <row r="36" spans="1:12" ht="15" customHeight="1" x14ac:dyDescent="0.2">
      <c r="A36" s="5">
        <f t="shared" si="6"/>
        <v>35</v>
      </c>
      <c r="B36" s="5">
        <f t="shared" si="7"/>
        <v>1</v>
      </c>
      <c r="C36" s="1">
        <f t="shared" si="8"/>
        <v>1994</v>
      </c>
      <c r="D36" s="1">
        <v>2.5609999999999999</v>
      </c>
      <c r="E36" s="1">
        <v>6.1</v>
      </c>
      <c r="F36" s="1">
        <f t="shared" si="9"/>
        <v>-0.43300000000000027</v>
      </c>
      <c r="G36" s="1">
        <f t="shared" si="1"/>
        <v>0.16393442622950821</v>
      </c>
      <c r="I36" s="1">
        <f t="shared" si="2"/>
        <v>2.8340000000000001</v>
      </c>
      <c r="J36" s="1">
        <f t="shared" si="3"/>
        <v>5.6</v>
      </c>
      <c r="K36" s="1">
        <f t="shared" si="4"/>
        <v>0.27300000000000013</v>
      </c>
      <c r="L36" s="1">
        <f t="shared" si="5"/>
        <v>0.17857142857142858</v>
      </c>
    </row>
    <row r="37" spans="1:12" ht="15" customHeight="1" x14ac:dyDescent="0.2">
      <c r="A37" s="5">
        <f t="shared" si="6"/>
        <v>36</v>
      </c>
      <c r="B37" s="5">
        <f t="shared" si="7"/>
        <v>1</v>
      </c>
      <c r="C37" s="1">
        <f t="shared" si="8"/>
        <v>1995</v>
      </c>
      <c r="D37" s="1">
        <v>2.8340000000000001</v>
      </c>
      <c r="E37" s="1">
        <v>5.6</v>
      </c>
      <c r="F37" s="1">
        <f t="shared" si="9"/>
        <v>0.27300000000000013</v>
      </c>
      <c r="G37" s="1">
        <f t="shared" si="1"/>
        <v>0.17857142857142858</v>
      </c>
      <c r="I37" s="1">
        <f t="shared" si="2"/>
        <v>2.9529999999999998</v>
      </c>
      <c r="J37" s="1">
        <f t="shared" si="3"/>
        <v>5.4</v>
      </c>
      <c r="K37" s="1">
        <f t="shared" si="4"/>
        <v>0.11899999999999977</v>
      </c>
      <c r="L37" s="1">
        <f t="shared" si="5"/>
        <v>0.18518518518518517</v>
      </c>
    </row>
    <row r="38" spans="1:12" ht="15" customHeight="1" x14ac:dyDescent="0.2">
      <c r="A38" s="5">
        <f t="shared" si="6"/>
        <v>37</v>
      </c>
      <c r="B38" s="5">
        <f t="shared" si="7"/>
        <v>1</v>
      </c>
      <c r="C38" s="1">
        <f t="shared" si="8"/>
        <v>1996</v>
      </c>
      <c r="D38" s="1">
        <v>2.9529999999999998</v>
      </c>
      <c r="E38" s="1">
        <v>5.4</v>
      </c>
      <c r="F38" s="1">
        <f t="shared" si="9"/>
        <v>0.11899999999999977</v>
      </c>
      <c r="G38" s="1">
        <f t="shared" si="1"/>
        <v>0.18518518518518517</v>
      </c>
      <c r="I38" s="1">
        <f t="shared" si="2"/>
        <v>2.294</v>
      </c>
      <c r="J38" s="1">
        <f t="shared" si="3"/>
        <v>4.9000000000000004</v>
      </c>
      <c r="K38" s="1">
        <f t="shared" si="4"/>
        <v>-0.65899999999999981</v>
      </c>
      <c r="L38" s="1">
        <f t="shared" si="5"/>
        <v>0.2040816326530612</v>
      </c>
    </row>
    <row r="39" spans="1:12" ht="15" customHeight="1" x14ac:dyDescent="0.2">
      <c r="A39" s="5">
        <f t="shared" si="6"/>
        <v>38</v>
      </c>
      <c r="B39" s="5">
        <f t="shared" si="7"/>
        <v>1</v>
      </c>
      <c r="C39" s="1">
        <f t="shared" si="8"/>
        <v>1997</v>
      </c>
      <c r="D39" s="1">
        <v>2.294</v>
      </c>
      <c r="E39" s="1">
        <v>4.9000000000000004</v>
      </c>
      <c r="F39" s="1">
        <f t="shared" si="9"/>
        <v>-0.65899999999999981</v>
      </c>
      <c r="G39" s="1">
        <f t="shared" si="1"/>
        <v>0.2040816326530612</v>
      </c>
      <c r="I39" s="1">
        <f t="shared" si="2"/>
        <v>1.5580000000000001</v>
      </c>
      <c r="J39" s="1">
        <f t="shared" si="3"/>
        <v>4.5</v>
      </c>
      <c r="K39" s="1">
        <f t="shared" si="4"/>
        <v>-0.73599999999999999</v>
      </c>
      <c r="L39" s="1">
        <f t="shared" si="5"/>
        <v>0.22222222222222221</v>
      </c>
    </row>
    <row r="40" spans="1:12" ht="15" customHeight="1" x14ac:dyDescent="0.2">
      <c r="A40" s="5">
        <f t="shared" si="6"/>
        <v>39</v>
      </c>
      <c r="B40" s="5">
        <f t="shared" si="7"/>
        <v>1</v>
      </c>
      <c r="C40" s="1">
        <f t="shared" si="8"/>
        <v>1998</v>
      </c>
      <c r="D40" s="1">
        <v>1.5580000000000001</v>
      </c>
      <c r="E40" s="1">
        <v>4.5</v>
      </c>
      <c r="F40" s="1">
        <f t="shared" si="9"/>
        <v>-0.73599999999999999</v>
      </c>
      <c r="G40" s="1">
        <f t="shared" si="1"/>
        <v>0.22222222222222221</v>
      </c>
      <c r="I40" s="1">
        <f t="shared" si="2"/>
        <v>2.2090000000000001</v>
      </c>
      <c r="J40" s="1">
        <f t="shared" si="3"/>
        <v>4.2</v>
      </c>
      <c r="K40" s="1">
        <f t="shared" si="4"/>
        <v>0.65100000000000002</v>
      </c>
      <c r="L40" s="1">
        <f t="shared" si="5"/>
        <v>0.23809523809523808</v>
      </c>
    </row>
    <row r="41" spans="1:12" ht="15" customHeight="1" x14ac:dyDescent="0.2">
      <c r="A41" s="5">
        <f t="shared" si="6"/>
        <v>40</v>
      </c>
      <c r="B41" s="5">
        <f t="shared" si="7"/>
        <v>1</v>
      </c>
      <c r="C41" s="1">
        <f t="shared" si="8"/>
        <v>1999</v>
      </c>
      <c r="D41" s="1">
        <v>2.2090000000000001</v>
      </c>
      <c r="E41" s="1">
        <v>4.2</v>
      </c>
      <c r="F41" s="1">
        <f t="shared" si="9"/>
        <v>0.65100000000000002</v>
      </c>
      <c r="G41" s="1">
        <f t="shared" si="1"/>
        <v>0.23809523809523808</v>
      </c>
      <c r="I41" s="1">
        <f t="shared" si="2"/>
        <v>3.3610000000000002</v>
      </c>
      <c r="J41" s="1">
        <f t="shared" si="3"/>
        <v>4</v>
      </c>
      <c r="K41" s="1">
        <f t="shared" si="4"/>
        <v>1.1520000000000001</v>
      </c>
      <c r="L41" s="1">
        <f t="shared" si="5"/>
        <v>0.25</v>
      </c>
    </row>
    <row r="42" spans="1:12" ht="15" customHeight="1" x14ac:dyDescent="0.2">
      <c r="A42" s="5">
        <f t="shared" si="6"/>
        <v>41</v>
      </c>
      <c r="B42" s="5">
        <f t="shared" si="7"/>
        <v>1</v>
      </c>
      <c r="C42" s="1">
        <f t="shared" si="8"/>
        <v>2000</v>
      </c>
      <c r="D42" s="1">
        <v>3.3610000000000002</v>
      </c>
      <c r="E42" s="1">
        <v>4</v>
      </c>
      <c r="F42" s="1">
        <f t="shared" si="9"/>
        <v>1.1520000000000001</v>
      </c>
      <c r="G42" s="1">
        <f t="shared" si="1"/>
        <v>0.25</v>
      </c>
      <c r="I42" s="1">
        <f t="shared" si="2"/>
        <v>2.8460000000000001</v>
      </c>
      <c r="J42" s="1">
        <f t="shared" si="3"/>
        <v>4.7</v>
      </c>
      <c r="K42" s="1">
        <f t="shared" si="4"/>
        <v>-0.51500000000000012</v>
      </c>
      <c r="L42" s="1">
        <f t="shared" si="5"/>
        <v>0.21276595744680851</v>
      </c>
    </row>
    <row r="43" spans="1:12" ht="15" customHeight="1" x14ac:dyDescent="0.2">
      <c r="A43" s="5">
        <f t="shared" si="6"/>
        <v>42</v>
      </c>
      <c r="B43" s="5">
        <f t="shared" si="7"/>
        <v>1</v>
      </c>
      <c r="C43" s="1">
        <f t="shared" si="8"/>
        <v>2001</v>
      </c>
      <c r="D43" s="1">
        <v>2.8460000000000001</v>
      </c>
      <c r="E43" s="1">
        <v>4.7</v>
      </c>
      <c r="F43" s="1">
        <f t="shared" si="9"/>
        <v>-0.51500000000000012</v>
      </c>
      <c r="G43" s="1">
        <f t="shared" si="1"/>
        <v>0.21276595744680851</v>
      </c>
      <c r="I43" s="1">
        <f t="shared" si="2"/>
        <v>1.581</v>
      </c>
      <c r="J43" s="1">
        <f t="shared" si="3"/>
        <v>5.8</v>
      </c>
      <c r="K43" s="1">
        <f t="shared" si="4"/>
        <v>-1.2650000000000001</v>
      </c>
      <c r="L43" s="1">
        <f t="shared" si="5"/>
        <v>0.17241379310344829</v>
      </c>
    </row>
    <row r="44" spans="1:12" ht="15" customHeight="1" x14ac:dyDescent="0.2">
      <c r="A44" s="5">
        <f t="shared" si="6"/>
        <v>43</v>
      </c>
      <c r="B44" s="5">
        <f t="shared" si="7"/>
        <v>1</v>
      </c>
      <c r="C44" s="1">
        <f t="shared" si="8"/>
        <v>2002</v>
      </c>
      <c r="D44" s="1">
        <v>1.581</v>
      </c>
      <c r="E44" s="1">
        <v>5.8</v>
      </c>
      <c r="F44" s="1">
        <f t="shared" si="9"/>
        <v>-1.2650000000000001</v>
      </c>
      <c r="G44" s="1">
        <f t="shared" si="1"/>
        <v>0.17241379310344829</v>
      </c>
      <c r="I44" s="1">
        <f t="shared" si="2"/>
        <v>2.2789999999999999</v>
      </c>
      <c r="J44" s="1">
        <f t="shared" si="3"/>
        <v>6</v>
      </c>
      <c r="K44" s="1">
        <f t="shared" si="4"/>
        <v>0.69799999999999995</v>
      </c>
      <c r="L44" s="1">
        <f t="shared" si="5"/>
        <v>0.16666666666666666</v>
      </c>
    </row>
    <row r="45" spans="1:12" ht="15" customHeight="1" x14ac:dyDescent="0.2">
      <c r="A45" s="5">
        <f t="shared" si="6"/>
        <v>44</v>
      </c>
      <c r="B45" s="5">
        <f t="shared" si="7"/>
        <v>1</v>
      </c>
      <c r="C45" s="1">
        <f t="shared" si="8"/>
        <v>2003</v>
      </c>
      <c r="D45" s="1">
        <v>2.2789999999999999</v>
      </c>
      <c r="E45" s="1">
        <v>6</v>
      </c>
      <c r="F45" s="1">
        <f t="shared" si="9"/>
        <v>0.69799999999999995</v>
      </c>
      <c r="G45" s="1">
        <f t="shared" si="1"/>
        <v>0.16666666666666666</v>
      </c>
      <c r="I45" s="1">
        <f t="shared" si="2"/>
        <v>2.6629999999999998</v>
      </c>
      <c r="J45" s="1">
        <f t="shared" si="3"/>
        <v>5.5</v>
      </c>
      <c r="K45" s="1">
        <f t="shared" si="4"/>
        <v>0.3839999999999999</v>
      </c>
      <c r="L45" s="1">
        <f t="shared" si="5"/>
        <v>0.18181818181818182</v>
      </c>
    </row>
    <row r="46" spans="1:12" ht="15" customHeight="1" x14ac:dyDescent="0.2">
      <c r="A46" s="5">
        <f t="shared" si="6"/>
        <v>45</v>
      </c>
      <c r="B46" s="5">
        <f t="shared" si="7"/>
        <v>1</v>
      </c>
      <c r="C46" s="1">
        <f t="shared" si="8"/>
        <v>2004</v>
      </c>
      <c r="D46" s="1">
        <v>2.6629999999999998</v>
      </c>
      <c r="E46" s="1">
        <v>5.5</v>
      </c>
      <c r="F46" s="1">
        <f t="shared" si="9"/>
        <v>0.3839999999999999</v>
      </c>
      <c r="G46" s="1">
        <f t="shared" si="1"/>
        <v>0.18181818181818182</v>
      </c>
      <c r="I46" s="1">
        <f t="shared" si="2"/>
        <v>3.3879999999999999</v>
      </c>
      <c r="J46" s="1">
        <f t="shared" si="3"/>
        <v>5.0999999999999996</v>
      </c>
      <c r="K46" s="1">
        <f t="shared" si="4"/>
        <v>0.72500000000000009</v>
      </c>
      <c r="L46" s="1">
        <f t="shared" si="5"/>
        <v>0.19607843137254904</v>
      </c>
    </row>
    <row r="47" spans="1:12" ht="15" customHeight="1" x14ac:dyDescent="0.2">
      <c r="A47" s="5">
        <f t="shared" si="6"/>
        <v>46</v>
      </c>
      <c r="B47" s="5">
        <f t="shared" si="7"/>
        <v>1</v>
      </c>
      <c r="C47" s="1">
        <f t="shared" si="8"/>
        <v>2005</v>
      </c>
      <c r="D47" s="1">
        <v>3.3879999999999999</v>
      </c>
      <c r="E47" s="1">
        <v>5.0999999999999996</v>
      </c>
      <c r="F47" s="1">
        <f t="shared" si="9"/>
        <v>0.72500000000000009</v>
      </c>
      <c r="G47" s="1">
        <f t="shared" si="1"/>
        <v>0.19607843137254904</v>
      </c>
      <c r="I47" s="1">
        <f t="shared" si="2"/>
        <v>3.226</v>
      </c>
      <c r="J47" s="1">
        <f t="shared" si="3"/>
        <v>4.5999999999999996</v>
      </c>
      <c r="K47" s="1">
        <f t="shared" si="4"/>
        <v>-0.16199999999999992</v>
      </c>
      <c r="L47" s="1">
        <f t="shared" si="5"/>
        <v>0.21739130434782611</v>
      </c>
    </row>
    <row r="48" spans="1:12" ht="15" customHeight="1" x14ac:dyDescent="0.2">
      <c r="A48" s="5"/>
      <c r="B48" s="5"/>
      <c r="C48" s="1">
        <f t="shared" si="8"/>
        <v>2006</v>
      </c>
      <c r="D48" s="1">
        <v>3.226</v>
      </c>
      <c r="E48" s="1">
        <v>4.5999999999999996</v>
      </c>
      <c r="F48" s="1">
        <f t="shared" si="9"/>
        <v>-0.16199999999999992</v>
      </c>
      <c r="G48" s="1">
        <f t="shared" si="1"/>
        <v>0.21739130434782611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sqref="A1:B3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16384" width="9.140625" style="1"/>
  </cols>
  <sheetData>
    <row r="1" spans="1:7" ht="15" customHeight="1" x14ac:dyDescent="0.2">
      <c r="A1" s="4" t="s">
        <v>2</v>
      </c>
      <c r="B1" s="4" t="s">
        <v>3</v>
      </c>
      <c r="C1" s="4" t="s">
        <v>22</v>
      </c>
      <c r="D1" s="4" t="s">
        <v>23</v>
      </c>
      <c r="E1" s="1" t="s">
        <v>24</v>
      </c>
      <c r="F1" s="1" t="s">
        <v>25</v>
      </c>
      <c r="G1" s="1" t="s">
        <v>26</v>
      </c>
    </row>
    <row r="2" spans="1:7" ht="15" customHeight="1" x14ac:dyDescent="0.2">
      <c r="A2" s="5">
        <f>IF(C2="","",1)</f>
        <v>1</v>
      </c>
      <c r="B2" s="5">
        <f>IF(C2="","",1)</f>
        <v>1</v>
      </c>
      <c r="C2" s="1">
        <v>193</v>
      </c>
      <c r="D2" s="1">
        <v>1</v>
      </c>
      <c r="E2" s="1">
        <f>D2</f>
        <v>1</v>
      </c>
      <c r="F2" s="1">
        <f>D2^2</f>
        <v>1</v>
      </c>
      <c r="G2" s="1">
        <f>D2^3</f>
        <v>1</v>
      </c>
    </row>
    <row r="3" spans="1:7" ht="15" customHeight="1" x14ac:dyDescent="0.2">
      <c r="A3" s="5">
        <f t="shared" ref="A3:A11" si="0">IF(C3="","",A2+1)</f>
        <v>2</v>
      </c>
      <c r="B3" s="5">
        <f t="shared" ref="B3:B11" si="1">IF(C3="","",1)</f>
        <v>1</v>
      </c>
      <c r="C3" s="1">
        <v>226</v>
      </c>
      <c r="D3" s="1">
        <v>2</v>
      </c>
      <c r="E3" s="1">
        <f t="shared" ref="E3:E11" si="2">D3</f>
        <v>2</v>
      </c>
      <c r="F3" s="1">
        <f t="shared" ref="F3:F11" si="3">D3^2</f>
        <v>4</v>
      </c>
      <c r="G3" s="1">
        <f t="shared" ref="G3:G11" si="4">D3^3</f>
        <v>8</v>
      </c>
    </row>
    <row r="4" spans="1:7" ht="15" customHeight="1" x14ac:dyDescent="0.2">
      <c r="A4" s="5">
        <f t="shared" si="0"/>
        <v>3</v>
      </c>
      <c r="B4" s="5">
        <f t="shared" si="1"/>
        <v>1</v>
      </c>
      <c r="C4" s="1">
        <v>240</v>
      </c>
      <c r="D4" s="1">
        <v>3</v>
      </c>
      <c r="E4" s="1">
        <f t="shared" si="2"/>
        <v>3</v>
      </c>
      <c r="F4" s="1">
        <f t="shared" si="3"/>
        <v>9</v>
      </c>
      <c r="G4" s="1">
        <f t="shared" si="4"/>
        <v>27</v>
      </c>
    </row>
    <row r="5" spans="1:7" ht="15" customHeight="1" x14ac:dyDescent="0.2">
      <c r="A5" s="5">
        <f t="shared" si="0"/>
        <v>4</v>
      </c>
      <c r="B5" s="5">
        <f t="shared" si="1"/>
        <v>1</v>
      </c>
      <c r="C5" s="1">
        <v>244</v>
      </c>
      <c r="D5" s="1">
        <v>4</v>
      </c>
      <c r="E5" s="1">
        <f t="shared" si="2"/>
        <v>4</v>
      </c>
      <c r="F5" s="1">
        <f t="shared" si="3"/>
        <v>16</v>
      </c>
      <c r="G5" s="1">
        <f t="shared" si="4"/>
        <v>64</v>
      </c>
    </row>
    <row r="6" spans="1:7" ht="15" customHeight="1" x14ac:dyDescent="0.2">
      <c r="A6" s="5">
        <f t="shared" si="0"/>
        <v>5</v>
      </c>
      <c r="B6" s="5">
        <f t="shared" si="1"/>
        <v>1</v>
      </c>
      <c r="C6" s="1">
        <v>257</v>
      </c>
      <c r="D6" s="1">
        <v>5</v>
      </c>
      <c r="E6" s="1">
        <f t="shared" si="2"/>
        <v>5</v>
      </c>
      <c r="F6" s="1">
        <f t="shared" si="3"/>
        <v>25</v>
      </c>
      <c r="G6" s="1">
        <f t="shared" si="4"/>
        <v>125</v>
      </c>
    </row>
    <row r="7" spans="1:7" ht="15" customHeight="1" x14ac:dyDescent="0.2">
      <c r="A7" s="5">
        <f t="shared" si="0"/>
        <v>6</v>
      </c>
      <c r="B7" s="5">
        <f t="shared" si="1"/>
        <v>1</v>
      </c>
      <c r="C7" s="1">
        <v>260</v>
      </c>
      <c r="D7" s="1">
        <v>6</v>
      </c>
      <c r="E7" s="1">
        <f t="shared" si="2"/>
        <v>6</v>
      </c>
      <c r="F7" s="1">
        <f t="shared" si="3"/>
        <v>36</v>
      </c>
      <c r="G7" s="1">
        <f t="shared" si="4"/>
        <v>216</v>
      </c>
    </row>
    <row r="8" spans="1:7" ht="15" customHeight="1" x14ac:dyDescent="0.2">
      <c r="A8" s="5">
        <f t="shared" si="0"/>
        <v>7</v>
      </c>
      <c r="B8" s="5">
        <f t="shared" si="1"/>
        <v>1</v>
      </c>
      <c r="C8" s="1">
        <v>274</v>
      </c>
      <c r="D8" s="1">
        <v>7</v>
      </c>
      <c r="E8" s="1">
        <f t="shared" si="2"/>
        <v>7</v>
      </c>
      <c r="F8" s="1">
        <f t="shared" si="3"/>
        <v>49</v>
      </c>
      <c r="G8" s="1">
        <f t="shared" si="4"/>
        <v>343</v>
      </c>
    </row>
    <row r="9" spans="1:7" ht="15" customHeight="1" x14ac:dyDescent="0.2">
      <c r="A9" s="5">
        <f t="shared" si="0"/>
        <v>8</v>
      </c>
      <c r="B9" s="5">
        <f t="shared" si="1"/>
        <v>1</v>
      </c>
      <c r="C9" s="1">
        <v>297</v>
      </c>
      <c r="D9" s="1">
        <v>8</v>
      </c>
      <c r="E9" s="1">
        <f t="shared" si="2"/>
        <v>8</v>
      </c>
      <c r="F9" s="1">
        <f t="shared" si="3"/>
        <v>64</v>
      </c>
      <c r="G9" s="1">
        <f t="shared" si="4"/>
        <v>512</v>
      </c>
    </row>
    <row r="10" spans="1:7" ht="15" customHeight="1" x14ac:dyDescent="0.2">
      <c r="A10" s="5">
        <f t="shared" si="0"/>
        <v>9</v>
      </c>
      <c r="B10" s="5">
        <f t="shared" si="1"/>
        <v>1</v>
      </c>
      <c r="C10" s="1">
        <v>350</v>
      </c>
      <c r="D10" s="1">
        <v>9</v>
      </c>
      <c r="E10" s="1">
        <f t="shared" si="2"/>
        <v>9</v>
      </c>
      <c r="F10" s="1">
        <f t="shared" si="3"/>
        <v>81</v>
      </c>
      <c r="G10" s="1">
        <f t="shared" si="4"/>
        <v>729</v>
      </c>
    </row>
    <row r="11" spans="1:7" ht="15" customHeight="1" x14ac:dyDescent="0.2">
      <c r="A11" s="5">
        <f t="shared" si="0"/>
        <v>10</v>
      </c>
      <c r="B11" s="5">
        <f t="shared" si="1"/>
        <v>1</v>
      </c>
      <c r="C11" s="1">
        <v>420</v>
      </c>
      <c r="D11" s="1">
        <v>10</v>
      </c>
      <c r="E11" s="1">
        <f t="shared" si="2"/>
        <v>10</v>
      </c>
      <c r="F11" s="1">
        <f t="shared" si="3"/>
        <v>100</v>
      </c>
      <c r="G11" s="1">
        <f t="shared" si="4"/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5" customHeight="1" x14ac:dyDescent="0.2"/>
  <cols>
    <col min="1" max="1" width="7.85546875" style="1" bestFit="1" customWidth="1"/>
    <col min="2" max="2" width="9.85546875" style="1" bestFit="1" customWidth="1"/>
    <col min="3" max="16384" width="9.140625" style="1"/>
  </cols>
  <sheetData>
    <row r="1" spans="1:8" ht="15" customHeight="1" x14ac:dyDescent="0.2">
      <c r="A1" s="4" t="s">
        <v>2</v>
      </c>
      <c r="B1" s="4" t="s">
        <v>3</v>
      </c>
      <c r="C1" s="4" t="s">
        <v>13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</row>
    <row r="2" spans="1:8" ht="15" customHeight="1" x14ac:dyDescent="0.2">
      <c r="A2" s="5">
        <f>IF(C2="","",1)</f>
        <v>1</v>
      </c>
      <c r="B2" s="5">
        <f>IF(C2="","",1)</f>
        <v>1</v>
      </c>
      <c r="C2" s="1">
        <v>1955</v>
      </c>
      <c r="D2" s="1">
        <v>114043</v>
      </c>
      <c r="E2" s="1">
        <v>8310</v>
      </c>
      <c r="F2" s="1">
        <v>182113</v>
      </c>
      <c r="G2" s="1">
        <f>D2/E2</f>
        <v>13.723586040914562</v>
      </c>
      <c r="H2" s="1">
        <f>F2/E2</f>
        <v>21.914921780986763</v>
      </c>
    </row>
    <row r="3" spans="1:8" ht="15" customHeight="1" x14ac:dyDescent="0.2">
      <c r="A3" s="5">
        <f>IF(C3="","",A2+1)</f>
        <v>2</v>
      </c>
      <c r="B3" s="5">
        <f t="shared" ref="B3:B21" si="0">IF(C3="","",1)</f>
        <v>1</v>
      </c>
      <c r="C3" s="1">
        <f>C2+1</f>
        <v>1956</v>
      </c>
      <c r="D3" s="1">
        <v>120410</v>
      </c>
      <c r="E3" s="1">
        <v>8529</v>
      </c>
      <c r="F3" s="1">
        <v>193749</v>
      </c>
      <c r="G3" s="1">
        <f t="shared" ref="G3:G21" si="1">D3/E3</f>
        <v>14.117716027670301</v>
      </c>
      <c r="H3" s="1">
        <f t="shared" ref="H3:H21" si="2">F3/E3</f>
        <v>22.716496658459373</v>
      </c>
    </row>
    <row r="4" spans="1:8" ht="15" customHeight="1" x14ac:dyDescent="0.2">
      <c r="A4" s="5">
        <f t="shared" ref="A4:A21" si="3">IF(C4="","",A3+1)</f>
        <v>3</v>
      </c>
      <c r="B4" s="5">
        <f t="shared" si="0"/>
        <v>1</v>
      </c>
      <c r="C4" s="1">
        <f t="shared" ref="C4:C21" si="4">C3+1</f>
        <v>1957</v>
      </c>
      <c r="D4" s="1">
        <v>129187</v>
      </c>
      <c r="E4" s="1">
        <v>8738</v>
      </c>
      <c r="F4" s="1">
        <v>205192</v>
      </c>
      <c r="G4" s="1">
        <f t="shared" si="1"/>
        <v>14.784504463263906</v>
      </c>
      <c r="H4" s="1">
        <f t="shared" si="2"/>
        <v>23.48271915770199</v>
      </c>
    </row>
    <row r="5" spans="1:8" ht="15" customHeight="1" x14ac:dyDescent="0.2">
      <c r="A5" s="5">
        <f t="shared" si="3"/>
        <v>4</v>
      </c>
      <c r="B5" s="5">
        <f t="shared" si="0"/>
        <v>1</v>
      </c>
      <c r="C5" s="1">
        <f t="shared" si="4"/>
        <v>1958</v>
      </c>
      <c r="D5" s="1">
        <v>134705</v>
      </c>
      <c r="E5" s="1">
        <v>8952</v>
      </c>
      <c r="F5" s="1">
        <v>215130</v>
      </c>
      <c r="G5" s="1">
        <f t="shared" si="1"/>
        <v>15.047475424486148</v>
      </c>
      <c r="H5" s="1">
        <f t="shared" si="2"/>
        <v>24.031501340482574</v>
      </c>
    </row>
    <row r="6" spans="1:8" ht="15" customHeight="1" x14ac:dyDescent="0.2">
      <c r="A6" s="5">
        <f t="shared" si="3"/>
        <v>5</v>
      </c>
      <c r="B6" s="5">
        <f t="shared" si="0"/>
        <v>1</v>
      </c>
      <c r="C6" s="1">
        <f t="shared" si="4"/>
        <v>1959</v>
      </c>
      <c r="D6" s="1">
        <v>139960</v>
      </c>
      <c r="E6" s="1">
        <v>9171</v>
      </c>
      <c r="F6" s="1">
        <v>225021</v>
      </c>
      <c r="G6" s="1">
        <f t="shared" si="1"/>
        <v>15.261149274888234</v>
      </c>
      <c r="H6" s="1">
        <f t="shared" si="2"/>
        <v>24.536146548904153</v>
      </c>
    </row>
    <row r="7" spans="1:8" ht="15" customHeight="1" x14ac:dyDescent="0.2">
      <c r="A7" s="5">
        <f t="shared" si="3"/>
        <v>6</v>
      </c>
      <c r="B7" s="5">
        <f t="shared" si="0"/>
        <v>1</v>
      </c>
      <c r="C7" s="1">
        <f t="shared" si="4"/>
        <v>1960</v>
      </c>
      <c r="D7" s="1">
        <v>150511</v>
      </c>
      <c r="E7" s="1">
        <v>9569</v>
      </c>
      <c r="F7" s="1">
        <v>237026</v>
      </c>
      <c r="G7" s="1">
        <f t="shared" si="1"/>
        <v>15.729020796321455</v>
      </c>
      <c r="H7" s="1">
        <f t="shared" si="2"/>
        <v>24.770195422719198</v>
      </c>
    </row>
    <row r="8" spans="1:8" ht="15" customHeight="1" x14ac:dyDescent="0.2">
      <c r="A8" s="5">
        <f t="shared" si="3"/>
        <v>7</v>
      </c>
      <c r="B8" s="5">
        <f t="shared" si="0"/>
        <v>1</v>
      </c>
      <c r="C8" s="1">
        <f t="shared" si="4"/>
        <v>1961</v>
      </c>
      <c r="D8" s="1">
        <v>157897</v>
      </c>
      <c r="E8" s="1">
        <v>9527</v>
      </c>
      <c r="F8" s="1">
        <v>248897</v>
      </c>
      <c r="G8" s="1">
        <f t="shared" si="1"/>
        <v>16.573632833000946</v>
      </c>
      <c r="H8" s="1">
        <f t="shared" si="2"/>
        <v>26.125432979951714</v>
      </c>
    </row>
    <row r="9" spans="1:8" ht="15" customHeight="1" x14ac:dyDescent="0.2">
      <c r="A9" s="5">
        <f t="shared" si="3"/>
        <v>8</v>
      </c>
      <c r="B9" s="5">
        <f t="shared" si="0"/>
        <v>1</v>
      </c>
      <c r="C9" s="1">
        <f t="shared" si="4"/>
        <v>1962</v>
      </c>
      <c r="D9" s="1">
        <v>165286</v>
      </c>
      <c r="E9" s="1">
        <v>9662</v>
      </c>
      <c r="F9" s="1">
        <v>260661</v>
      </c>
      <c r="G9" s="1">
        <f t="shared" si="1"/>
        <v>17.10681018422687</v>
      </c>
      <c r="H9" s="1">
        <f t="shared" si="2"/>
        <v>26.977954874767129</v>
      </c>
    </row>
    <row r="10" spans="1:8" ht="15" customHeight="1" x14ac:dyDescent="0.2">
      <c r="A10" s="5">
        <f t="shared" si="3"/>
        <v>9</v>
      </c>
      <c r="B10" s="5">
        <f t="shared" si="0"/>
        <v>1</v>
      </c>
      <c r="C10" s="1">
        <f t="shared" si="4"/>
        <v>1963</v>
      </c>
      <c r="D10" s="1">
        <v>178491</v>
      </c>
      <c r="E10" s="1">
        <v>10334</v>
      </c>
      <c r="F10" s="1">
        <v>275466</v>
      </c>
      <c r="G10" s="1">
        <f t="shared" si="1"/>
        <v>17.272208244629379</v>
      </c>
      <c r="H10" s="1">
        <f t="shared" si="2"/>
        <v>26.656280239984518</v>
      </c>
    </row>
    <row r="11" spans="1:8" ht="15" customHeight="1" x14ac:dyDescent="0.2">
      <c r="A11" s="5">
        <f t="shared" si="3"/>
        <v>10</v>
      </c>
      <c r="B11" s="5">
        <f t="shared" si="0"/>
        <v>1</v>
      </c>
      <c r="C11" s="1">
        <f t="shared" si="4"/>
        <v>1964</v>
      </c>
      <c r="D11" s="1">
        <v>199457</v>
      </c>
      <c r="E11" s="1">
        <v>10981</v>
      </c>
      <c r="F11" s="1">
        <v>295378</v>
      </c>
      <c r="G11" s="1">
        <f t="shared" si="1"/>
        <v>18.163828430926145</v>
      </c>
      <c r="H11" s="1">
        <f t="shared" si="2"/>
        <v>26.89900737637738</v>
      </c>
    </row>
    <row r="12" spans="1:8" ht="15" customHeight="1" x14ac:dyDescent="0.2">
      <c r="A12" s="5">
        <f t="shared" si="3"/>
        <v>11</v>
      </c>
      <c r="B12" s="5">
        <f t="shared" si="0"/>
        <v>1</v>
      </c>
      <c r="C12" s="1">
        <f t="shared" si="4"/>
        <v>1965</v>
      </c>
      <c r="D12" s="1">
        <v>212323</v>
      </c>
      <c r="E12" s="1">
        <v>11746</v>
      </c>
      <c r="F12" s="1">
        <v>315715</v>
      </c>
      <c r="G12" s="1">
        <f t="shared" si="1"/>
        <v>18.07619615188149</v>
      </c>
      <c r="H12" s="1">
        <f t="shared" si="2"/>
        <v>26.878511833815768</v>
      </c>
    </row>
    <row r="13" spans="1:8" ht="15" customHeight="1" x14ac:dyDescent="0.2">
      <c r="A13" s="5">
        <f t="shared" si="3"/>
        <v>12</v>
      </c>
      <c r="B13" s="5">
        <f t="shared" si="0"/>
        <v>1</v>
      </c>
      <c r="C13" s="1">
        <f t="shared" si="4"/>
        <v>1966</v>
      </c>
      <c r="D13" s="1">
        <v>226977</v>
      </c>
      <c r="E13" s="1">
        <v>11521</v>
      </c>
      <c r="F13" s="1">
        <v>337642</v>
      </c>
      <c r="G13" s="1">
        <f t="shared" si="1"/>
        <v>19.701154413679369</v>
      </c>
      <c r="H13" s="1">
        <f t="shared" si="2"/>
        <v>29.306657408211091</v>
      </c>
    </row>
    <row r="14" spans="1:8" ht="15" customHeight="1" x14ac:dyDescent="0.2">
      <c r="A14" s="5">
        <f t="shared" si="3"/>
        <v>13</v>
      </c>
      <c r="B14" s="5">
        <f t="shared" si="0"/>
        <v>1</v>
      </c>
      <c r="C14" s="1">
        <f t="shared" si="4"/>
        <v>1967</v>
      </c>
      <c r="D14" s="1">
        <v>241194</v>
      </c>
      <c r="E14" s="1">
        <v>11540</v>
      </c>
      <c r="F14" s="1">
        <v>363599</v>
      </c>
      <c r="G14" s="1">
        <f t="shared" si="1"/>
        <v>20.900693240901212</v>
      </c>
      <c r="H14" s="1">
        <f t="shared" si="2"/>
        <v>31.507712305025997</v>
      </c>
    </row>
    <row r="15" spans="1:8" ht="15" customHeight="1" x14ac:dyDescent="0.2">
      <c r="A15" s="5">
        <f t="shared" si="3"/>
        <v>14</v>
      </c>
      <c r="B15" s="5">
        <f t="shared" si="0"/>
        <v>1</v>
      </c>
      <c r="C15" s="1">
        <f t="shared" si="4"/>
        <v>1968</v>
      </c>
      <c r="D15" s="1">
        <v>260881</v>
      </c>
      <c r="E15" s="1">
        <v>12066</v>
      </c>
      <c r="F15" s="1">
        <v>391847</v>
      </c>
      <c r="G15" s="1">
        <f t="shared" si="1"/>
        <v>21.621166915299188</v>
      </c>
      <c r="H15" s="1">
        <f t="shared" si="2"/>
        <v>32.475302502900711</v>
      </c>
    </row>
    <row r="16" spans="1:8" ht="15" customHeight="1" x14ac:dyDescent="0.2">
      <c r="A16" s="5">
        <f t="shared" si="3"/>
        <v>15</v>
      </c>
      <c r="B16" s="5">
        <f t="shared" si="0"/>
        <v>1</v>
      </c>
      <c r="C16" s="1">
        <f t="shared" si="4"/>
        <v>1969</v>
      </c>
      <c r="D16" s="1">
        <v>277498</v>
      </c>
      <c r="E16" s="1">
        <v>12297</v>
      </c>
      <c r="F16" s="1">
        <v>422382</v>
      </c>
      <c r="G16" s="1">
        <f t="shared" si="1"/>
        <v>22.566316987883223</v>
      </c>
      <c r="H16" s="1">
        <f t="shared" si="2"/>
        <v>34.348377653086118</v>
      </c>
    </row>
    <row r="17" spans="1:8" ht="15" customHeight="1" x14ac:dyDescent="0.2">
      <c r="A17" s="5">
        <f t="shared" si="3"/>
        <v>16</v>
      </c>
      <c r="B17" s="5">
        <f t="shared" si="0"/>
        <v>1</v>
      </c>
      <c r="C17" s="1">
        <f t="shared" si="4"/>
        <v>1970</v>
      </c>
      <c r="D17" s="1">
        <v>296530</v>
      </c>
      <c r="E17" s="1">
        <v>12955</v>
      </c>
      <c r="F17" s="1">
        <v>455049</v>
      </c>
      <c r="G17" s="1">
        <f t="shared" si="1"/>
        <v>22.889231956773447</v>
      </c>
      <c r="H17" s="1">
        <f t="shared" si="2"/>
        <v>35.125357005017371</v>
      </c>
    </row>
    <row r="18" spans="1:8" ht="15" customHeight="1" x14ac:dyDescent="0.2">
      <c r="A18" s="5">
        <f t="shared" si="3"/>
        <v>17</v>
      </c>
      <c r="B18" s="5">
        <f t="shared" si="0"/>
        <v>1</v>
      </c>
      <c r="C18" s="1">
        <f t="shared" si="4"/>
        <v>1971</v>
      </c>
      <c r="D18" s="1">
        <v>306712</v>
      </c>
      <c r="E18" s="1">
        <v>13338</v>
      </c>
      <c r="F18" s="1">
        <v>484677</v>
      </c>
      <c r="G18" s="1">
        <f t="shared" si="1"/>
        <v>22.995351626930574</v>
      </c>
      <c r="H18" s="1">
        <f t="shared" si="2"/>
        <v>36.338056680161941</v>
      </c>
    </row>
    <row r="19" spans="1:8" ht="15" customHeight="1" x14ac:dyDescent="0.2">
      <c r="A19" s="5">
        <f t="shared" si="3"/>
        <v>18</v>
      </c>
      <c r="B19" s="5">
        <f t="shared" si="0"/>
        <v>1</v>
      </c>
      <c r="C19" s="1">
        <f t="shared" si="4"/>
        <v>1972</v>
      </c>
      <c r="D19" s="1">
        <v>329030</v>
      </c>
      <c r="E19" s="1">
        <v>13738</v>
      </c>
      <c r="F19" s="1">
        <v>520553</v>
      </c>
      <c r="G19" s="1">
        <f t="shared" si="1"/>
        <v>23.950356674916289</v>
      </c>
      <c r="H19" s="1">
        <f t="shared" si="2"/>
        <v>37.891468918328727</v>
      </c>
    </row>
    <row r="20" spans="1:8" ht="15" customHeight="1" x14ac:dyDescent="0.2">
      <c r="A20" s="5">
        <f t="shared" si="3"/>
        <v>19</v>
      </c>
      <c r="B20" s="5">
        <f t="shared" si="0"/>
        <v>1</v>
      </c>
      <c r="C20" s="1">
        <f t="shared" si="4"/>
        <v>1973</v>
      </c>
      <c r="D20" s="1">
        <v>354057</v>
      </c>
      <c r="E20" s="1">
        <v>15924</v>
      </c>
      <c r="F20" s="1">
        <v>561531</v>
      </c>
      <c r="G20" s="1">
        <f t="shared" si="1"/>
        <v>22.234174830444612</v>
      </c>
      <c r="H20" s="1">
        <f t="shared" si="2"/>
        <v>35.263187641296156</v>
      </c>
    </row>
    <row r="21" spans="1:8" ht="15" customHeight="1" x14ac:dyDescent="0.2">
      <c r="A21" s="5">
        <f t="shared" si="3"/>
        <v>20</v>
      </c>
      <c r="B21" s="5">
        <f t="shared" si="0"/>
        <v>1</v>
      </c>
      <c r="C21" s="1">
        <f t="shared" si="4"/>
        <v>1974</v>
      </c>
      <c r="D21" s="1">
        <v>374977</v>
      </c>
      <c r="E21" s="1">
        <v>14154</v>
      </c>
      <c r="F21" s="1">
        <v>609825</v>
      </c>
      <c r="G21" s="1">
        <f t="shared" si="1"/>
        <v>26.492652253779852</v>
      </c>
      <c r="H21" s="1">
        <f t="shared" si="2"/>
        <v>43.084993641373465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showGridLines="0" workbookViewId="0">
      <selection activeCell="C3" sqref="C3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16384" width="9.140625" style="1"/>
  </cols>
  <sheetData>
    <row r="1" spans="1:4" ht="15" customHeight="1" x14ac:dyDescent="0.2">
      <c r="A1" s="4" t="s">
        <v>2</v>
      </c>
      <c r="B1" s="4" t="s">
        <v>3</v>
      </c>
      <c r="C1" s="4" t="s">
        <v>6</v>
      </c>
      <c r="D1" s="4" t="s">
        <v>7</v>
      </c>
    </row>
    <row r="2" spans="1:4" ht="15" customHeight="1" x14ac:dyDescent="0.2">
      <c r="A2" s="5">
        <f>IF(C2="","",1)</f>
        <v>1</v>
      </c>
      <c r="B2" s="5">
        <f>IF(C2="","",1)</f>
        <v>1</v>
      </c>
      <c r="C2" s="1">
        <v>205.5</v>
      </c>
      <c r="D2" s="1">
        <v>2347.3000000000002</v>
      </c>
    </row>
    <row r="3" spans="1:4" ht="15" customHeight="1" x14ac:dyDescent="0.2">
      <c r="A3" s="5">
        <f>IF(C3="","",A2+1)</f>
        <v>2</v>
      </c>
      <c r="B3" s="5">
        <f t="shared" ref="B3:B66" si="0">IF(C3="","",1)</f>
        <v>1</v>
      </c>
      <c r="C3" s="1">
        <v>167</v>
      </c>
      <c r="D3" s="1">
        <v>2522.4</v>
      </c>
    </row>
    <row r="4" spans="1:4" ht="15" customHeight="1" x14ac:dyDescent="0.2">
      <c r="A4" s="5">
        <f t="shared" ref="A4:A67" si="1">IF(C4="","",A3+1)</f>
        <v>3</v>
      </c>
      <c r="B4" s="5">
        <f t="shared" si="0"/>
        <v>1</v>
      </c>
      <c r="C4" s="1">
        <v>235.7</v>
      </c>
      <c r="D4" s="1">
        <v>2810</v>
      </c>
    </row>
    <row r="5" spans="1:4" ht="15" customHeight="1" x14ac:dyDescent="0.2">
      <c r="A5" s="5">
        <f t="shared" si="1"/>
        <v>4</v>
      </c>
      <c r="B5" s="5">
        <f t="shared" si="0"/>
        <v>1</v>
      </c>
      <c r="C5" s="1">
        <v>206.2</v>
      </c>
      <c r="D5" s="1">
        <v>3002</v>
      </c>
    </row>
    <row r="6" spans="1:4" ht="15" customHeight="1" x14ac:dyDescent="0.2">
      <c r="A6" s="5">
        <f t="shared" si="1"/>
        <v>5</v>
      </c>
      <c r="B6" s="5">
        <f t="shared" si="0"/>
        <v>1</v>
      </c>
      <c r="C6" s="1">
        <v>196.5</v>
      </c>
      <c r="D6" s="1">
        <v>3187.6</v>
      </c>
    </row>
    <row r="7" spans="1:4" ht="15" customHeight="1" x14ac:dyDescent="0.2">
      <c r="A7" s="5">
        <f t="shared" si="1"/>
        <v>6</v>
      </c>
      <c r="B7" s="5">
        <f t="shared" si="0"/>
        <v>1</v>
      </c>
      <c r="C7" s="1">
        <v>168.4</v>
      </c>
      <c r="D7" s="1">
        <v>3363.1</v>
      </c>
    </row>
    <row r="8" spans="1:4" ht="15" customHeight="1" x14ac:dyDescent="0.2">
      <c r="A8" s="5">
        <f t="shared" si="1"/>
        <v>7</v>
      </c>
      <c r="B8" s="5">
        <f t="shared" si="0"/>
        <v>1</v>
      </c>
      <c r="C8" s="1">
        <v>189.1</v>
      </c>
      <c r="D8" s="1">
        <v>3640.8</v>
      </c>
    </row>
    <row r="9" spans="1:4" ht="15" customHeight="1" x14ac:dyDescent="0.2">
      <c r="A9" s="5">
        <f t="shared" si="1"/>
        <v>8</v>
      </c>
      <c r="B9" s="5">
        <f t="shared" si="0"/>
        <v>1</v>
      </c>
      <c r="C9" s="1">
        <v>187.8</v>
      </c>
      <c r="D9" s="1">
        <v>3894.5</v>
      </c>
    </row>
    <row r="10" spans="1:4" ht="15" customHeight="1" x14ac:dyDescent="0.2">
      <c r="A10" s="5">
        <f t="shared" si="1"/>
        <v>9</v>
      </c>
      <c r="B10" s="5">
        <f t="shared" si="0"/>
        <v>1</v>
      </c>
      <c r="C10" s="1">
        <v>208.7</v>
      </c>
      <c r="D10" s="1">
        <v>4166.8</v>
      </c>
    </row>
    <row r="11" spans="1:4" ht="15" customHeight="1" x14ac:dyDescent="0.2">
      <c r="A11" s="5">
        <f t="shared" si="1"/>
        <v>10</v>
      </c>
      <c r="B11" s="5">
        <f t="shared" si="0"/>
        <v>1</v>
      </c>
      <c r="C11" s="1">
        <v>246.4</v>
      </c>
      <c r="D11" s="1">
        <v>4343.7</v>
      </c>
    </row>
    <row r="12" spans="1:4" ht="15" customHeight="1" x14ac:dyDescent="0.2">
      <c r="A12" s="5">
        <f t="shared" si="1"/>
        <v>11</v>
      </c>
      <c r="B12" s="5">
        <f t="shared" si="0"/>
        <v>1</v>
      </c>
      <c r="C12" s="1">
        <v>272.60000000000002</v>
      </c>
      <c r="D12" s="1">
        <v>4613.7</v>
      </c>
    </row>
    <row r="13" spans="1:4" ht="15" customHeight="1" x14ac:dyDescent="0.2">
      <c r="A13" s="5">
        <f t="shared" si="1"/>
        <v>12</v>
      </c>
      <c r="B13" s="5">
        <f t="shared" si="0"/>
        <v>1</v>
      </c>
      <c r="C13" s="1">
        <v>214.4</v>
      </c>
      <c r="D13" s="1">
        <v>4790.2</v>
      </c>
    </row>
    <row r="14" spans="1:4" ht="15" customHeight="1" x14ac:dyDescent="0.2">
      <c r="A14" s="5">
        <f t="shared" si="1"/>
        <v>13</v>
      </c>
      <c r="B14" s="5">
        <f t="shared" si="0"/>
        <v>1</v>
      </c>
      <c r="C14" s="1">
        <v>189.4</v>
      </c>
      <c r="D14" s="1">
        <v>5021.7</v>
      </c>
    </row>
    <row r="15" spans="1:4" ht="15" customHeight="1" x14ac:dyDescent="0.2">
      <c r="A15" s="5">
        <f t="shared" si="1"/>
        <v>14</v>
      </c>
      <c r="B15" s="5">
        <f t="shared" si="0"/>
        <v>1</v>
      </c>
      <c r="C15" s="1">
        <v>249.3</v>
      </c>
      <c r="D15" s="1">
        <v>5320.8</v>
      </c>
    </row>
    <row r="16" spans="1:4" ht="15" customHeight="1" x14ac:dyDescent="0.2">
      <c r="A16" s="5" t="str">
        <f t="shared" si="1"/>
        <v/>
      </c>
      <c r="B16" s="5" t="str">
        <f t="shared" si="0"/>
        <v/>
      </c>
    </row>
    <row r="17" spans="1:2" ht="15" customHeight="1" x14ac:dyDescent="0.2">
      <c r="A17" s="5" t="str">
        <f t="shared" si="1"/>
        <v/>
      </c>
      <c r="B17" s="5" t="str">
        <f t="shared" si="0"/>
        <v/>
      </c>
    </row>
    <row r="18" spans="1:2" ht="15" customHeight="1" x14ac:dyDescent="0.2">
      <c r="A18" s="5" t="str">
        <f t="shared" si="1"/>
        <v/>
      </c>
      <c r="B18" s="5" t="str">
        <f t="shared" si="0"/>
        <v/>
      </c>
    </row>
    <row r="19" spans="1:2" ht="15" customHeight="1" x14ac:dyDescent="0.2">
      <c r="A19" s="5" t="str">
        <f t="shared" si="1"/>
        <v/>
      </c>
      <c r="B19" s="5" t="str">
        <f t="shared" si="0"/>
        <v/>
      </c>
    </row>
    <row r="20" spans="1:2" ht="15" customHeight="1" x14ac:dyDescent="0.2">
      <c r="A20" s="5" t="str">
        <f t="shared" si="1"/>
        <v/>
      </c>
      <c r="B20" s="5" t="str">
        <f t="shared" si="0"/>
        <v/>
      </c>
    </row>
    <row r="21" spans="1:2" ht="15" customHeight="1" x14ac:dyDescent="0.2">
      <c r="A21" s="5" t="str">
        <f t="shared" si="1"/>
        <v/>
      </c>
      <c r="B21" s="5" t="str">
        <f t="shared" si="0"/>
        <v/>
      </c>
    </row>
    <row r="22" spans="1:2" ht="15" customHeight="1" x14ac:dyDescent="0.2">
      <c r="A22" s="5" t="str">
        <f t="shared" si="1"/>
        <v/>
      </c>
      <c r="B22" s="5" t="str">
        <f t="shared" si="0"/>
        <v/>
      </c>
    </row>
    <row r="23" spans="1:2" ht="15" customHeight="1" x14ac:dyDescent="0.2">
      <c r="A23" s="5" t="str">
        <f t="shared" si="1"/>
        <v/>
      </c>
      <c r="B23" s="5" t="str">
        <f t="shared" si="0"/>
        <v/>
      </c>
    </row>
    <row r="24" spans="1:2" ht="15" customHeight="1" x14ac:dyDescent="0.2">
      <c r="A24" s="5" t="str">
        <f t="shared" si="1"/>
        <v/>
      </c>
      <c r="B24" s="5" t="str">
        <f t="shared" si="0"/>
        <v/>
      </c>
    </row>
    <row r="25" spans="1:2" ht="15" customHeight="1" x14ac:dyDescent="0.2">
      <c r="A25" s="5" t="str">
        <f t="shared" si="1"/>
        <v/>
      </c>
      <c r="B25" s="5" t="str">
        <f t="shared" si="0"/>
        <v/>
      </c>
    </row>
    <row r="26" spans="1:2" ht="15" customHeight="1" x14ac:dyDescent="0.2">
      <c r="A26" s="5" t="str">
        <f t="shared" si="1"/>
        <v/>
      </c>
      <c r="B26" s="5" t="str">
        <f t="shared" si="0"/>
        <v/>
      </c>
    </row>
    <row r="27" spans="1:2" ht="15" customHeight="1" x14ac:dyDescent="0.2">
      <c r="A27" s="5" t="str">
        <f t="shared" si="1"/>
        <v/>
      </c>
      <c r="B27" s="5" t="str">
        <f t="shared" si="0"/>
        <v/>
      </c>
    </row>
    <row r="28" spans="1:2" ht="15" customHeight="1" x14ac:dyDescent="0.2">
      <c r="A28" s="5" t="str">
        <f t="shared" si="1"/>
        <v/>
      </c>
      <c r="B28" s="5" t="str">
        <f t="shared" si="0"/>
        <v/>
      </c>
    </row>
    <row r="29" spans="1:2" ht="15" customHeight="1" x14ac:dyDescent="0.2">
      <c r="A29" s="5" t="str">
        <f t="shared" si="1"/>
        <v/>
      </c>
      <c r="B29" s="5" t="str">
        <f t="shared" si="0"/>
        <v/>
      </c>
    </row>
    <row r="30" spans="1:2" ht="15" customHeight="1" x14ac:dyDescent="0.2">
      <c r="A30" s="5" t="str">
        <f t="shared" si="1"/>
        <v/>
      </c>
      <c r="B30" s="5" t="str">
        <f t="shared" si="0"/>
        <v/>
      </c>
    </row>
    <row r="31" spans="1:2" ht="15" customHeight="1" x14ac:dyDescent="0.2">
      <c r="A31" s="5" t="str">
        <f t="shared" si="1"/>
        <v/>
      </c>
      <c r="B31" s="5" t="str">
        <f t="shared" si="0"/>
        <v/>
      </c>
    </row>
    <row r="32" spans="1:2" ht="15" customHeight="1" x14ac:dyDescent="0.2">
      <c r="A32" s="5" t="str">
        <f t="shared" si="1"/>
        <v/>
      </c>
      <c r="B32" s="5" t="str">
        <f t="shared" si="0"/>
        <v/>
      </c>
    </row>
    <row r="33" spans="1:2" ht="15" customHeight="1" x14ac:dyDescent="0.2">
      <c r="A33" s="5" t="str">
        <f t="shared" si="1"/>
        <v/>
      </c>
      <c r="B33" s="5" t="str">
        <f t="shared" si="0"/>
        <v/>
      </c>
    </row>
    <row r="34" spans="1:2" ht="15" customHeight="1" x14ac:dyDescent="0.2">
      <c r="A34" s="5" t="str">
        <f t="shared" si="1"/>
        <v/>
      </c>
      <c r="B34" s="5" t="str">
        <f t="shared" si="0"/>
        <v/>
      </c>
    </row>
    <row r="35" spans="1:2" ht="15" customHeight="1" x14ac:dyDescent="0.2">
      <c r="A35" s="5" t="str">
        <f t="shared" si="1"/>
        <v/>
      </c>
      <c r="B35" s="5" t="str">
        <f t="shared" si="0"/>
        <v/>
      </c>
    </row>
    <row r="36" spans="1:2" ht="15" customHeight="1" x14ac:dyDescent="0.2">
      <c r="A36" s="5" t="str">
        <f t="shared" si="1"/>
        <v/>
      </c>
      <c r="B36" s="5" t="str">
        <f t="shared" si="0"/>
        <v/>
      </c>
    </row>
    <row r="37" spans="1:2" ht="15" customHeight="1" x14ac:dyDescent="0.2">
      <c r="A37" s="5" t="str">
        <f t="shared" si="1"/>
        <v/>
      </c>
      <c r="B37" s="5" t="str">
        <f t="shared" si="0"/>
        <v/>
      </c>
    </row>
    <row r="38" spans="1:2" ht="15" customHeight="1" x14ac:dyDescent="0.2">
      <c r="A38" s="5" t="str">
        <f t="shared" si="1"/>
        <v/>
      </c>
      <c r="B38" s="5" t="str">
        <f t="shared" si="0"/>
        <v/>
      </c>
    </row>
    <row r="39" spans="1:2" ht="15" customHeight="1" x14ac:dyDescent="0.2">
      <c r="A39" s="5" t="str">
        <f t="shared" si="1"/>
        <v/>
      </c>
      <c r="B39" s="5" t="str">
        <f t="shared" si="0"/>
        <v/>
      </c>
    </row>
    <row r="40" spans="1:2" ht="15" customHeight="1" x14ac:dyDescent="0.2">
      <c r="A40" s="5" t="str">
        <f t="shared" si="1"/>
        <v/>
      </c>
      <c r="B40" s="5" t="str">
        <f t="shared" si="0"/>
        <v/>
      </c>
    </row>
    <row r="41" spans="1:2" ht="15" customHeight="1" x14ac:dyDescent="0.2">
      <c r="A41" s="5" t="str">
        <f t="shared" si="1"/>
        <v/>
      </c>
      <c r="B41" s="5" t="str">
        <f t="shared" si="0"/>
        <v/>
      </c>
    </row>
    <row r="42" spans="1:2" ht="15" customHeight="1" x14ac:dyDescent="0.2">
      <c r="A42" s="5" t="str">
        <f t="shared" si="1"/>
        <v/>
      </c>
      <c r="B42" s="5" t="str">
        <f t="shared" si="0"/>
        <v/>
      </c>
    </row>
    <row r="43" spans="1:2" ht="15" customHeight="1" x14ac:dyDescent="0.2">
      <c r="A43" s="5" t="str">
        <f t="shared" si="1"/>
        <v/>
      </c>
      <c r="B43" s="5" t="str">
        <f t="shared" si="0"/>
        <v/>
      </c>
    </row>
    <row r="44" spans="1:2" ht="15" customHeight="1" x14ac:dyDescent="0.2">
      <c r="A44" s="5" t="str">
        <f t="shared" si="1"/>
        <v/>
      </c>
      <c r="B44" s="5" t="str">
        <f t="shared" si="0"/>
        <v/>
      </c>
    </row>
    <row r="45" spans="1:2" ht="15" customHeight="1" x14ac:dyDescent="0.2">
      <c r="A45" s="5" t="str">
        <f t="shared" si="1"/>
        <v/>
      </c>
      <c r="B45" s="5" t="str">
        <f t="shared" si="0"/>
        <v/>
      </c>
    </row>
    <row r="46" spans="1:2" ht="15" customHeight="1" x14ac:dyDescent="0.2">
      <c r="A46" s="5" t="str">
        <f t="shared" si="1"/>
        <v/>
      </c>
      <c r="B46" s="5" t="str">
        <f t="shared" si="0"/>
        <v/>
      </c>
    </row>
    <row r="47" spans="1:2" ht="15" customHeight="1" x14ac:dyDescent="0.2">
      <c r="A47" s="5" t="str">
        <f t="shared" si="1"/>
        <v/>
      </c>
      <c r="B47" s="5" t="str">
        <f t="shared" si="0"/>
        <v/>
      </c>
    </row>
    <row r="48" spans="1:2" ht="15" customHeight="1" x14ac:dyDescent="0.2">
      <c r="A48" s="5" t="str">
        <f t="shared" si="1"/>
        <v/>
      </c>
      <c r="B48" s="5" t="str">
        <f t="shared" si="0"/>
        <v/>
      </c>
    </row>
    <row r="49" spans="1:2" ht="15" customHeight="1" x14ac:dyDescent="0.2">
      <c r="A49" s="5" t="str">
        <f t="shared" si="1"/>
        <v/>
      </c>
      <c r="B49" s="5" t="str">
        <f t="shared" si="0"/>
        <v/>
      </c>
    </row>
    <row r="50" spans="1:2" ht="15" customHeight="1" x14ac:dyDescent="0.2">
      <c r="A50" s="5" t="str">
        <f t="shared" si="1"/>
        <v/>
      </c>
      <c r="B50" s="5" t="str">
        <f t="shared" si="0"/>
        <v/>
      </c>
    </row>
    <row r="51" spans="1:2" ht="15" customHeight="1" x14ac:dyDescent="0.2">
      <c r="A51" s="5" t="str">
        <f t="shared" si="1"/>
        <v/>
      </c>
      <c r="B51" s="5" t="str">
        <f t="shared" si="0"/>
        <v/>
      </c>
    </row>
    <row r="52" spans="1:2" ht="15" customHeight="1" x14ac:dyDescent="0.2">
      <c r="A52" s="5" t="str">
        <f t="shared" si="1"/>
        <v/>
      </c>
      <c r="B52" s="5" t="str">
        <f t="shared" si="0"/>
        <v/>
      </c>
    </row>
    <row r="53" spans="1:2" ht="15" customHeight="1" x14ac:dyDescent="0.2">
      <c r="A53" s="5" t="str">
        <f t="shared" si="1"/>
        <v/>
      </c>
      <c r="B53" s="5" t="str">
        <f t="shared" si="0"/>
        <v/>
      </c>
    </row>
    <row r="54" spans="1:2" ht="15" customHeight="1" x14ac:dyDescent="0.2">
      <c r="A54" s="5" t="str">
        <f t="shared" si="1"/>
        <v/>
      </c>
      <c r="B54" s="5" t="str">
        <f t="shared" si="0"/>
        <v/>
      </c>
    </row>
    <row r="55" spans="1:2" ht="15" customHeight="1" x14ac:dyDescent="0.2">
      <c r="A55" s="5" t="str">
        <f t="shared" si="1"/>
        <v/>
      </c>
      <c r="B55" s="5" t="str">
        <f t="shared" si="0"/>
        <v/>
      </c>
    </row>
    <row r="56" spans="1:2" ht="15" customHeight="1" x14ac:dyDescent="0.2">
      <c r="A56" s="5" t="str">
        <f t="shared" si="1"/>
        <v/>
      </c>
      <c r="B56" s="5" t="str">
        <f t="shared" si="0"/>
        <v/>
      </c>
    </row>
    <row r="57" spans="1:2" ht="15" customHeight="1" x14ac:dyDescent="0.2">
      <c r="A57" s="5" t="str">
        <f t="shared" si="1"/>
        <v/>
      </c>
      <c r="B57" s="5" t="str">
        <f t="shared" si="0"/>
        <v/>
      </c>
    </row>
    <row r="58" spans="1:2" ht="15" customHeight="1" x14ac:dyDescent="0.2">
      <c r="A58" s="5" t="str">
        <f t="shared" si="1"/>
        <v/>
      </c>
      <c r="B58" s="5" t="str">
        <f t="shared" si="0"/>
        <v/>
      </c>
    </row>
    <row r="59" spans="1:2" ht="15" customHeight="1" x14ac:dyDescent="0.2">
      <c r="A59" s="5" t="str">
        <f t="shared" si="1"/>
        <v/>
      </c>
      <c r="B59" s="5" t="str">
        <f t="shared" si="0"/>
        <v/>
      </c>
    </row>
    <row r="60" spans="1:2" ht="15" customHeight="1" x14ac:dyDescent="0.2">
      <c r="A60" s="5" t="str">
        <f t="shared" si="1"/>
        <v/>
      </c>
      <c r="B60" s="5" t="str">
        <f t="shared" si="0"/>
        <v/>
      </c>
    </row>
    <row r="61" spans="1:2" ht="15" customHeight="1" x14ac:dyDescent="0.2">
      <c r="A61" s="5" t="str">
        <f t="shared" si="1"/>
        <v/>
      </c>
      <c r="B61" s="5" t="str">
        <f t="shared" si="0"/>
        <v/>
      </c>
    </row>
    <row r="62" spans="1:2" ht="15" customHeight="1" x14ac:dyDescent="0.2">
      <c r="A62" s="5" t="str">
        <f t="shared" si="1"/>
        <v/>
      </c>
      <c r="B62" s="5" t="str">
        <f t="shared" si="0"/>
        <v/>
      </c>
    </row>
    <row r="63" spans="1:2" ht="15" customHeight="1" x14ac:dyDescent="0.2">
      <c r="A63" s="5" t="str">
        <f t="shared" si="1"/>
        <v/>
      </c>
      <c r="B63" s="5" t="str">
        <f t="shared" si="0"/>
        <v/>
      </c>
    </row>
    <row r="64" spans="1:2" ht="15" customHeight="1" x14ac:dyDescent="0.2">
      <c r="A64" s="5" t="str">
        <f t="shared" si="1"/>
        <v/>
      </c>
      <c r="B64" s="5" t="str">
        <f t="shared" si="0"/>
        <v/>
      </c>
    </row>
    <row r="65" spans="1:2" ht="15" customHeight="1" x14ac:dyDescent="0.2">
      <c r="A65" s="5" t="str">
        <f t="shared" si="1"/>
        <v/>
      </c>
      <c r="B65" s="5" t="str">
        <f t="shared" si="0"/>
        <v/>
      </c>
    </row>
    <row r="66" spans="1:2" ht="15" customHeight="1" x14ac:dyDescent="0.2">
      <c r="A66" s="5" t="str">
        <f t="shared" si="1"/>
        <v/>
      </c>
      <c r="B66" s="5" t="str">
        <f t="shared" si="0"/>
        <v/>
      </c>
    </row>
    <row r="67" spans="1:2" ht="15" customHeight="1" x14ac:dyDescent="0.2">
      <c r="A67" s="5" t="str">
        <f t="shared" si="1"/>
        <v/>
      </c>
      <c r="B67" s="5" t="str">
        <f t="shared" ref="B67:B130" si="2">IF(C67="","",1)</f>
        <v/>
      </c>
    </row>
    <row r="68" spans="1:2" ht="15" customHeight="1" x14ac:dyDescent="0.2">
      <c r="A68" s="5" t="str">
        <f t="shared" ref="A68:A131" si="3">IF(C68="","",A67+1)</f>
        <v/>
      </c>
      <c r="B68" s="5" t="str">
        <f t="shared" si="2"/>
        <v/>
      </c>
    </row>
    <row r="69" spans="1:2" ht="15" customHeight="1" x14ac:dyDescent="0.2">
      <c r="A69" s="5" t="str">
        <f t="shared" si="3"/>
        <v/>
      </c>
      <c r="B69" s="5" t="str">
        <f t="shared" si="2"/>
        <v/>
      </c>
    </row>
    <row r="70" spans="1:2" ht="15" customHeight="1" x14ac:dyDescent="0.2">
      <c r="A70" s="5" t="str">
        <f t="shared" si="3"/>
        <v/>
      </c>
      <c r="B70" s="5" t="str">
        <f t="shared" si="2"/>
        <v/>
      </c>
    </row>
    <row r="71" spans="1:2" ht="15" customHeight="1" x14ac:dyDescent="0.2">
      <c r="A71" s="5" t="str">
        <f t="shared" si="3"/>
        <v/>
      </c>
      <c r="B71" s="5" t="str">
        <f t="shared" si="2"/>
        <v/>
      </c>
    </row>
    <row r="72" spans="1:2" ht="15" customHeight="1" x14ac:dyDescent="0.2">
      <c r="A72" s="5" t="str">
        <f t="shared" si="3"/>
        <v/>
      </c>
      <c r="B72" s="5" t="str">
        <f t="shared" si="2"/>
        <v/>
      </c>
    </row>
    <row r="73" spans="1:2" ht="15" customHeight="1" x14ac:dyDescent="0.2">
      <c r="A73" s="5" t="str">
        <f t="shared" si="3"/>
        <v/>
      </c>
      <c r="B73" s="5" t="str">
        <f t="shared" si="2"/>
        <v/>
      </c>
    </row>
    <row r="74" spans="1:2" ht="15" customHeight="1" x14ac:dyDescent="0.2">
      <c r="A74" s="5" t="str">
        <f t="shared" si="3"/>
        <v/>
      </c>
      <c r="B74" s="5" t="str">
        <f t="shared" si="2"/>
        <v/>
      </c>
    </row>
    <row r="75" spans="1:2" ht="15" customHeight="1" x14ac:dyDescent="0.2">
      <c r="A75" s="5" t="str">
        <f t="shared" si="3"/>
        <v/>
      </c>
      <c r="B75" s="5" t="str">
        <f t="shared" si="2"/>
        <v/>
      </c>
    </row>
    <row r="76" spans="1:2" ht="15" customHeight="1" x14ac:dyDescent="0.2">
      <c r="A76" s="5" t="str">
        <f t="shared" si="3"/>
        <v/>
      </c>
      <c r="B76" s="5" t="str">
        <f t="shared" si="2"/>
        <v/>
      </c>
    </row>
    <row r="77" spans="1:2" ht="15" customHeight="1" x14ac:dyDescent="0.2">
      <c r="A77" s="5" t="str">
        <f t="shared" si="3"/>
        <v/>
      </c>
      <c r="B77" s="5" t="str">
        <f t="shared" si="2"/>
        <v/>
      </c>
    </row>
    <row r="78" spans="1:2" ht="15" customHeight="1" x14ac:dyDescent="0.2">
      <c r="A78" s="5" t="str">
        <f t="shared" si="3"/>
        <v/>
      </c>
      <c r="B78" s="5" t="str">
        <f t="shared" si="2"/>
        <v/>
      </c>
    </row>
    <row r="79" spans="1:2" ht="15" customHeight="1" x14ac:dyDescent="0.2">
      <c r="A79" s="5" t="str">
        <f t="shared" si="3"/>
        <v/>
      </c>
      <c r="B79" s="5" t="str">
        <f t="shared" si="2"/>
        <v/>
      </c>
    </row>
    <row r="80" spans="1:2" ht="15" customHeight="1" x14ac:dyDescent="0.2">
      <c r="A80" s="5" t="str">
        <f t="shared" si="3"/>
        <v/>
      </c>
      <c r="B80" s="5" t="str">
        <f t="shared" si="2"/>
        <v/>
      </c>
    </row>
    <row r="81" spans="1:2" ht="15" customHeight="1" x14ac:dyDescent="0.2">
      <c r="A81" s="5" t="str">
        <f t="shared" si="3"/>
        <v/>
      </c>
      <c r="B81" s="5" t="str">
        <f t="shared" si="2"/>
        <v/>
      </c>
    </row>
    <row r="82" spans="1:2" ht="15" customHeight="1" x14ac:dyDescent="0.2">
      <c r="A82" s="5" t="str">
        <f t="shared" si="3"/>
        <v/>
      </c>
      <c r="B82" s="5" t="str">
        <f t="shared" si="2"/>
        <v/>
      </c>
    </row>
    <row r="83" spans="1:2" ht="15" customHeight="1" x14ac:dyDescent="0.2">
      <c r="A83" s="5" t="str">
        <f t="shared" si="3"/>
        <v/>
      </c>
      <c r="B83" s="5" t="str">
        <f t="shared" si="2"/>
        <v/>
      </c>
    </row>
    <row r="84" spans="1:2" ht="15" customHeight="1" x14ac:dyDescent="0.2">
      <c r="A84" s="5" t="str">
        <f t="shared" si="3"/>
        <v/>
      </c>
      <c r="B84" s="5" t="str">
        <f t="shared" si="2"/>
        <v/>
      </c>
    </row>
    <row r="85" spans="1:2" ht="15" customHeight="1" x14ac:dyDescent="0.2">
      <c r="A85" s="5" t="str">
        <f t="shared" si="3"/>
        <v/>
      </c>
      <c r="B85" s="5" t="str">
        <f t="shared" si="2"/>
        <v/>
      </c>
    </row>
    <row r="86" spans="1:2" ht="15" customHeight="1" x14ac:dyDescent="0.2">
      <c r="A86" s="5" t="str">
        <f t="shared" si="3"/>
        <v/>
      </c>
      <c r="B86" s="5" t="str">
        <f t="shared" si="2"/>
        <v/>
      </c>
    </row>
    <row r="87" spans="1:2" ht="15" customHeight="1" x14ac:dyDescent="0.2">
      <c r="A87" s="5" t="str">
        <f t="shared" si="3"/>
        <v/>
      </c>
      <c r="B87" s="5" t="str">
        <f t="shared" si="2"/>
        <v/>
      </c>
    </row>
    <row r="88" spans="1:2" ht="15" customHeight="1" x14ac:dyDescent="0.2">
      <c r="A88" s="5" t="str">
        <f t="shared" si="3"/>
        <v/>
      </c>
      <c r="B88" s="5" t="str">
        <f t="shared" si="2"/>
        <v/>
      </c>
    </row>
    <row r="89" spans="1:2" ht="15" customHeight="1" x14ac:dyDescent="0.2">
      <c r="A89" s="5" t="str">
        <f t="shared" si="3"/>
        <v/>
      </c>
      <c r="B89" s="5" t="str">
        <f t="shared" si="2"/>
        <v/>
      </c>
    </row>
    <row r="90" spans="1:2" ht="15" customHeight="1" x14ac:dyDescent="0.2">
      <c r="A90" s="5" t="str">
        <f t="shared" si="3"/>
        <v/>
      </c>
      <c r="B90" s="5" t="str">
        <f t="shared" si="2"/>
        <v/>
      </c>
    </row>
    <row r="91" spans="1:2" ht="15" customHeight="1" x14ac:dyDescent="0.2">
      <c r="A91" s="5" t="str">
        <f t="shared" si="3"/>
        <v/>
      </c>
      <c r="B91" s="5" t="str">
        <f t="shared" si="2"/>
        <v/>
      </c>
    </row>
    <row r="92" spans="1:2" ht="15" customHeight="1" x14ac:dyDescent="0.2">
      <c r="A92" s="5" t="str">
        <f t="shared" si="3"/>
        <v/>
      </c>
      <c r="B92" s="5" t="str">
        <f t="shared" si="2"/>
        <v/>
      </c>
    </row>
    <row r="93" spans="1:2" ht="15" customHeight="1" x14ac:dyDescent="0.2">
      <c r="A93" s="5" t="str">
        <f t="shared" si="3"/>
        <v/>
      </c>
      <c r="B93" s="5" t="str">
        <f t="shared" si="2"/>
        <v/>
      </c>
    </row>
    <row r="94" spans="1:2" ht="15" customHeight="1" x14ac:dyDescent="0.2">
      <c r="A94" s="5" t="str">
        <f t="shared" si="3"/>
        <v/>
      </c>
      <c r="B94" s="5" t="str">
        <f t="shared" si="2"/>
        <v/>
      </c>
    </row>
    <row r="95" spans="1:2" ht="15" customHeight="1" x14ac:dyDescent="0.2">
      <c r="A95" s="5" t="str">
        <f t="shared" si="3"/>
        <v/>
      </c>
      <c r="B95" s="5" t="str">
        <f t="shared" si="2"/>
        <v/>
      </c>
    </row>
    <row r="96" spans="1:2" ht="15" customHeight="1" x14ac:dyDescent="0.2">
      <c r="A96" s="5" t="str">
        <f t="shared" si="3"/>
        <v/>
      </c>
      <c r="B96" s="5" t="str">
        <f t="shared" si="2"/>
        <v/>
      </c>
    </row>
    <row r="97" spans="1:2" ht="15" customHeight="1" x14ac:dyDescent="0.2">
      <c r="A97" s="5" t="str">
        <f t="shared" si="3"/>
        <v/>
      </c>
      <c r="B97" s="5" t="str">
        <f t="shared" si="2"/>
        <v/>
      </c>
    </row>
    <row r="98" spans="1:2" ht="15" customHeight="1" x14ac:dyDescent="0.2">
      <c r="A98" s="5" t="str">
        <f t="shared" si="3"/>
        <v/>
      </c>
      <c r="B98" s="5" t="str">
        <f t="shared" si="2"/>
        <v/>
      </c>
    </row>
    <row r="99" spans="1:2" ht="15" customHeight="1" x14ac:dyDescent="0.2">
      <c r="A99" s="5" t="str">
        <f t="shared" si="3"/>
        <v/>
      </c>
      <c r="B99" s="5" t="str">
        <f t="shared" si="2"/>
        <v/>
      </c>
    </row>
    <row r="100" spans="1:2" ht="15" customHeight="1" x14ac:dyDescent="0.2">
      <c r="A100" s="5" t="str">
        <f t="shared" si="3"/>
        <v/>
      </c>
      <c r="B100" s="5" t="str">
        <f t="shared" si="2"/>
        <v/>
      </c>
    </row>
    <row r="101" spans="1:2" ht="15" customHeight="1" x14ac:dyDescent="0.2">
      <c r="A101" s="5" t="str">
        <f t="shared" si="3"/>
        <v/>
      </c>
      <c r="B101" s="5" t="str">
        <f t="shared" si="2"/>
        <v/>
      </c>
    </row>
    <row r="102" spans="1:2" ht="15" customHeight="1" x14ac:dyDescent="0.2">
      <c r="A102" s="5" t="str">
        <f t="shared" si="3"/>
        <v/>
      </c>
      <c r="B102" s="5" t="str">
        <f t="shared" si="2"/>
        <v/>
      </c>
    </row>
    <row r="103" spans="1:2" ht="15" customHeight="1" x14ac:dyDescent="0.2">
      <c r="A103" s="5" t="str">
        <f t="shared" si="3"/>
        <v/>
      </c>
      <c r="B103" s="5" t="str">
        <f t="shared" si="2"/>
        <v/>
      </c>
    </row>
    <row r="104" spans="1:2" ht="15" customHeight="1" x14ac:dyDescent="0.2">
      <c r="A104" s="5" t="str">
        <f t="shared" si="3"/>
        <v/>
      </c>
      <c r="B104" s="5" t="str">
        <f t="shared" si="2"/>
        <v/>
      </c>
    </row>
    <row r="105" spans="1:2" ht="15" customHeight="1" x14ac:dyDescent="0.2">
      <c r="A105" s="5" t="str">
        <f t="shared" si="3"/>
        <v/>
      </c>
      <c r="B105" s="5" t="str">
        <f t="shared" si="2"/>
        <v/>
      </c>
    </row>
    <row r="106" spans="1:2" ht="15" customHeight="1" x14ac:dyDescent="0.2">
      <c r="A106" s="5" t="str">
        <f t="shared" si="3"/>
        <v/>
      </c>
      <c r="B106" s="5" t="str">
        <f t="shared" si="2"/>
        <v/>
      </c>
    </row>
    <row r="107" spans="1:2" ht="15" customHeight="1" x14ac:dyDescent="0.2">
      <c r="A107" s="5" t="str">
        <f t="shared" si="3"/>
        <v/>
      </c>
      <c r="B107" s="5" t="str">
        <f t="shared" si="2"/>
        <v/>
      </c>
    </row>
    <row r="108" spans="1:2" ht="15" customHeight="1" x14ac:dyDescent="0.2">
      <c r="A108" s="5" t="str">
        <f t="shared" si="3"/>
        <v/>
      </c>
      <c r="B108" s="5" t="str">
        <f t="shared" si="2"/>
        <v/>
      </c>
    </row>
    <row r="109" spans="1:2" ht="15" customHeight="1" x14ac:dyDescent="0.2">
      <c r="A109" s="5" t="str">
        <f t="shared" si="3"/>
        <v/>
      </c>
      <c r="B109" s="5" t="str">
        <f t="shared" si="2"/>
        <v/>
      </c>
    </row>
    <row r="110" spans="1:2" ht="15" customHeight="1" x14ac:dyDescent="0.2">
      <c r="A110" s="5" t="str">
        <f t="shared" si="3"/>
        <v/>
      </c>
      <c r="B110" s="5" t="str">
        <f t="shared" si="2"/>
        <v/>
      </c>
    </row>
    <row r="111" spans="1:2" ht="15" customHeight="1" x14ac:dyDescent="0.2">
      <c r="A111" s="5" t="str">
        <f t="shared" si="3"/>
        <v/>
      </c>
      <c r="B111" s="5" t="str">
        <f t="shared" si="2"/>
        <v/>
      </c>
    </row>
    <row r="112" spans="1:2" ht="15" customHeight="1" x14ac:dyDescent="0.2">
      <c r="A112" s="5" t="str">
        <f t="shared" si="3"/>
        <v/>
      </c>
      <c r="B112" s="5" t="str">
        <f t="shared" si="2"/>
        <v/>
      </c>
    </row>
    <row r="113" spans="1:2" ht="15" customHeight="1" x14ac:dyDescent="0.2">
      <c r="A113" s="5" t="str">
        <f t="shared" si="3"/>
        <v/>
      </c>
      <c r="B113" s="5" t="str">
        <f t="shared" si="2"/>
        <v/>
      </c>
    </row>
    <row r="114" spans="1:2" ht="15" customHeight="1" x14ac:dyDescent="0.2">
      <c r="A114" s="5" t="str">
        <f t="shared" si="3"/>
        <v/>
      </c>
      <c r="B114" s="5" t="str">
        <f t="shared" si="2"/>
        <v/>
      </c>
    </row>
    <row r="115" spans="1:2" ht="15" customHeight="1" x14ac:dyDescent="0.2">
      <c r="A115" s="5" t="str">
        <f t="shared" si="3"/>
        <v/>
      </c>
      <c r="B115" s="5" t="str">
        <f t="shared" si="2"/>
        <v/>
      </c>
    </row>
    <row r="116" spans="1:2" ht="15" customHeight="1" x14ac:dyDescent="0.2">
      <c r="A116" s="5" t="str">
        <f t="shared" si="3"/>
        <v/>
      </c>
      <c r="B116" s="5" t="str">
        <f t="shared" si="2"/>
        <v/>
      </c>
    </row>
    <row r="117" spans="1:2" ht="15" customHeight="1" x14ac:dyDescent="0.2">
      <c r="A117" s="5" t="str">
        <f t="shared" si="3"/>
        <v/>
      </c>
      <c r="B117" s="5" t="str">
        <f t="shared" si="2"/>
        <v/>
      </c>
    </row>
    <row r="118" spans="1:2" ht="15" customHeight="1" x14ac:dyDescent="0.2">
      <c r="A118" s="5" t="str">
        <f t="shared" si="3"/>
        <v/>
      </c>
      <c r="B118" s="5" t="str">
        <f t="shared" si="2"/>
        <v/>
      </c>
    </row>
    <row r="119" spans="1:2" ht="15" customHeight="1" x14ac:dyDescent="0.2">
      <c r="A119" s="5" t="str">
        <f t="shared" si="3"/>
        <v/>
      </c>
      <c r="B119" s="5" t="str">
        <f t="shared" si="2"/>
        <v/>
      </c>
    </row>
    <row r="120" spans="1:2" ht="15" customHeight="1" x14ac:dyDescent="0.2">
      <c r="A120" s="5" t="str">
        <f t="shared" si="3"/>
        <v/>
      </c>
      <c r="B120" s="5" t="str">
        <f t="shared" si="2"/>
        <v/>
      </c>
    </row>
    <row r="121" spans="1:2" ht="15" customHeight="1" x14ac:dyDescent="0.2">
      <c r="A121" s="5" t="str">
        <f t="shared" si="3"/>
        <v/>
      </c>
      <c r="B121" s="5" t="str">
        <f t="shared" si="2"/>
        <v/>
      </c>
    </row>
    <row r="122" spans="1:2" ht="15" customHeight="1" x14ac:dyDescent="0.2">
      <c r="A122" s="5" t="str">
        <f t="shared" si="3"/>
        <v/>
      </c>
      <c r="B122" s="5" t="str">
        <f t="shared" si="2"/>
        <v/>
      </c>
    </row>
    <row r="123" spans="1:2" ht="15" customHeight="1" x14ac:dyDescent="0.2">
      <c r="A123" s="5" t="str">
        <f t="shared" si="3"/>
        <v/>
      </c>
      <c r="B123" s="5" t="str">
        <f t="shared" si="2"/>
        <v/>
      </c>
    </row>
    <row r="124" spans="1:2" ht="15" customHeight="1" x14ac:dyDescent="0.2">
      <c r="A124" s="5" t="str">
        <f t="shared" si="3"/>
        <v/>
      </c>
      <c r="B124" s="5" t="str">
        <f t="shared" si="2"/>
        <v/>
      </c>
    </row>
    <row r="125" spans="1:2" ht="15" customHeight="1" x14ac:dyDescent="0.2">
      <c r="A125" s="5" t="str">
        <f t="shared" si="3"/>
        <v/>
      </c>
      <c r="B125" s="5" t="str">
        <f t="shared" si="2"/>
        <v/>
      </c>
    </row>
    <row r="126" spans="1:2" ht="15" customHeight="1" x14ac:dyDescent="0.2">
      <c r="A126" s="5" t="str">
        <f t="shared" si="3"/>
        <v/>
      </c>
      <c r="B126" s="5" t="str">
        <f t="shared" si="2"/>
        <v/>
      </c>
    </row>
    <row r="127" spans="1:2" ht="15" customHeight="1" x14ac:dyDescent="0.2">
      <c r="A127" s="5" t="str">
        <f t="shared" si="3"/>
        <v/>
      </c>
      <c r="B127" s="5" t="str">
        <f t="shared" si="2"/>
        <v/>
      </c>
    </row>
    <row r="128" spans="1:2" ht="15" customHeight="1" x14ac:dyDescent="0.2">
      <c r="A128" s="5" t="str">
        <f t="shared" si="3"/>
        <v/>
      </c>
      <c r="B128" s="5" t="str">
        <f t="shared" si="2"/>
        <v/>
      </c>
    </row>
    <row r="129" spans="1:2" ht="15" customHeight="1" x14ac:dyDescent="0.2">
      <c r="A129" s="5" t="str">
        <f t="shared" si="3"/>
        <v/>
      </c>
      <c r="B129" s="5" t="str">
        <f t="shared" si="2"/>
        <v/>
      </c>
    </row>
    <row r="130" spans="1:2" ht="15" customHeight="1" x14ac:dyDescent="0.2">
      <c r="A130" s="5" t="str">
        <f t="shared" si="3"/>
        <v/>
      </c>
      <c r="B130" s="5" t="str">
        <f t="shared" si="2"/>
        <v/>
      </c>
    </row>
    <row r="131" spans="1:2" ht="15" customHeight="1" x14ac:dyDescent="0.2">
      <c r="A131" s="5" t="str">
        <f t="shared" si="3"/>
        <v/>
      </c>
      <c r="B131" s="5" t="str">
        <f t="shared" ref="B131:B194" si="4">IF(C131="","",1)</f>
        <v/>
      </c>
    </row>
    <row r="132" spans="1:2" ht="15" customHeight="1" x14ac:dyDescent="0.2">
      <c r="A132" s="5" t="str">
        <f t="shared" ref="A132:A195" si="5">IF(C132="","",A131+1)</f>
        <v/>
      </c>
      <c r="B132" s="5" t="str">
        <f t="shared" si="4"/>
        <v/>
      </c>
    </row>
    <row r="133" spans="1:2" ht="15" customHeight="1" x14ac:dyDescent="0.2">
      <c r="A133" s="5" t="str">
        <f t="shared" si="5"/>
        <v/>
      </c>
      <c r="B133" s="5" t="str">
        <f t="shared" si="4"/>
        <v/>
      </c>
    </row>
    <row r="134" spans="1:2" ht="15" customHeight="1" x14ac:dyDescent="0.2">
      <c r="A134" s="5" t="str">
        <f t="shared" si="5"/>
        <v/>
      </c>
      <c r="B134" s="5" t="str">
        <f t="shared" si="4"/>
        <v/>
      </c>
    </row>
    <row r="135" spans="1:2" ht="15" customHeight="1" x14ac:dyDescent="0.2">
      <c r="A135" s="5" t="str">
        <f t="shared" si="5"/>
        <v/>
      </c>
      <c r="B135" s="5" t="str">
        <f t="shared" si="4"/>
        <v/>
      </c>
    </row>
    <row r="136" spans="1:2" ht="15" customHeight="1" x14ac:dyDescent="0.2">
      <c r="A136" s="5" t="str">
        <f t="shared" si="5"/>
        <v/>
      </c>
      <c r="B136" s="5" t="str">
        <f t="shared" si="4"/>
        <v/>
      </c>
    </row>
    <row r="137" spans="1:2" ht="15" customHeight="1" x14ac:dyDescent="0.2">
      <c r="A137" s="5" t="str">
        <f t="shared" si="5"/>
        <v/>
      </c>
      <c r="B137" s="5" t="str">
        <f t="shared" si="4"/>
        <v/>
      </c>
    </row>
    <row r="138" spans="1:2" ht="15" customHeight="1" x14ac:dyDescent="0.2">
      <c r="A138" s="5" t="str">
        <f t="shared" si="5"/>
        <v/>
      </c>
      <c r="B138" s="5" t="str">
        <f t="shared" si="4"/>
        <v/>
      </c>
    </row>
    <row r="139" spans="1:2" ht="15" customHeight="1" x14ac:dyDescent="0.2">
      <c r="A139" s="5" t="str">
        <f t="shared" si="5"/>
        <v/>
      </c>
      <c r="B139" s="5" t="str">
        <f t="shared" si="4"/>
        <v/>
      </c>
    </row>
    <row r="140" spans="1:2" ht="15" customHeight="1" x14ac:dyDescent="0.2">
      <c r="A140" s="5" t="str">
        <f t="shared" si="5"/>
        <v/>
      </c>
      <c r="B140" s="5" t="str">
        <f t="shared" si="4"/>
        <v/>
      </c>
    </row>
    <row r="141" spans="1:2" ht="15" customHeight="1" x14ac:dyDescent="0.2">
      <c r="A141" s="5" t="str">
        <f t="shared" si="5"/>
        <v/>
      </c>
      <c r="B141" s="5" t="str">
        <f t="shared" si="4"/>
        <v/>
      </c>
    </row>
    <row r="142" spans="1:2" ht="15" customHeight="1" x14ac:dyDescent="0.2">
      <c r="A142" s="5" t="str">
        <f t="shared" si="5"/>
        <v/>
      </c>
      <c r="B142" s="5" t="str">
        <f t="shared" si="4"/>
        <v/>
      </c>
    </row>
    <row r="143" spans="1:2" ht="15" customHeight="1" x14ac:dyDescent="0.2">
      <c r="A143" s="5" t="str">
        <f t="shared" si="5"/>
        <v/>
      </c>
      <c r="B143" s="5" t="str">
        <f t="shared" si="4"/>
        <v/>
      </c>
    </row>
    <row r="144" spans="1:2" ht="15" customHeight="1" x14ac:dyDescent="0.2">
      <c r="A144" s="5" t="str">
        <f t="shared" si="5"/>
        <v/>
      </c>
      <c r="B144" s="5" t="str">
        <f t="shared" si="4"/>
        <v/>
      </c>
    </row>
    <row r="145" spans="1:2" ht="15" customHeight="1" x14ac:dyDescent="0.2">
      <c r="A145" s="5" t="str">
        <f t="shared" si="5"/>
        <v/>
      </c>
      <c r="B145" s="5" t="str">
        <f t="shared" si="4"/>
        <v/>
      </c>
    </row>
    <row r="146" spans="1:2" ht="15" customHeight="1" x14ac:dyDescent="0.2">
      <c r="A146" s="5" t="str">
        <f t="shared" si="5"/>
        <v/>
      </c>
      <c r="B146" s="5" t="str">
        <f t="shared" si="4"/>
        <v/>
      </c>
    </row>
    <row r="147" spans="1:2" ht="15" customHeight="1" x14ac:dyDescent="0.2">
      <c r="A147" s="5" t="str">
        <f t="shared" si="5"/>
        <v/>
      </c>
      <c r="B147" s="5" t="str">
        <f t="shared" si="4"/>
        <v/>
      </c>
    </row>
    <row r="148" spans="1:2" ht="15" customHeight="1" x14ac:dyDescent="0.2">
      <c r="A148" s="5" t="str">
        <f t="shared" si="5"/>
        <v/>
      </c>
      <c r="B148" s="5" t="str">
        <f t="shared" si="4"/>
        <v/>
      </c>
    </row>
    <row r="149" spans="1:2" ht="15" customHeight="1" x14ac:dyDescent="0.2">
      <c r="A149" s="5" t="str">
        <f t="shared" si="5"/>
        <v/>
      </c>
      <c r="B149" s="5" t="str">
        <f t="shared" si="4"/>
        <v/>
      </c>
    </row>
    <row r="150" spans="1:2" ht="15" customHeight="1" x14ac:dyDescent="0.2">
      <c r="A150" s="5" t="str">
        <f t="shared" si="5"/>
        <v/>
      </c>
      <c r="B150" s="5" t="str">
        <f t="shared" si="4"/>
        <v/>
      </c>
    </row>
    <row r="151" spans="1:2" ht="15" customHeight="1" x14ac:dyDescent="0.2">
      <c r="A151" s="5" t="str">
        <f t="shared" si="5"/>
        <v/>
      </c>
      <c r="B151" s="5" t="str">
        <f t="shared" si="4"/>
        <v/>
      </c>
    </row>
    <row r="152" spans="1:2" ht="15" customHeight="1" x14ac:dyDescent="0.2">
      <c r="A152" s="5" t="str">
        <f t="shared" si="5"/>
        <v/>
      </c>
      <c r="B152" s="5" t="str">
        <f t="shared" si="4"/>
        <v/>
      </c>
    </row>
    <row r="153" spans="1:2" ht="15" customHeight="1" x14ac:dyDescent="0.2">
      <c r="A153" s="5" t="str">
        <f t="shared" si="5"/>
        <v/>
      </c>
      <c r="B153" s="5" t="str">
        <f t="shared" si="4"/>
        <v/>
      </c>
    </row>
    <row r="154" spans="1:2" ht="15" customHeight="1" x14ac:dyDescent="0.2">
      <c r="A154" s="5" t="str">
        <f t="shared" si="5"/>
        <v/>
      </c>
      <c r="B154" s="5" t="str">
        <f t="shared" si="4"/>
        <v/>
      </c>
    </row>
    <row r="155" spans="1:2" ht="15" customHeight="1" x14ac:dyDescent="0.2">
      <c r="A155" s="5" t="str">
        <f t="shared" si="5"/>
        <v/>
      </c>
      <c r="B155" s="5" t="str">
        <f t="shared" si="4"/>
        <v/>
      </c>
    </row>
    <row r="156" spans="1:2" ht="15" customHeight="1" x14ac:dyDescent="0.2">
      <c r="A156" s="5" t="str">
        <f t="shared" si="5"/>
        <v/>
      </c>
      <c r="B156" s="5" t="str">
        <f t="shared" si="4"/>
        <v/>
      </c>
    </row>
    <row r="157" spans="1:2" ht="15" customHeight="1" x14ac:dyDescent="0.2">
      <c r="A157" s="5" t="str">
        <f t="shared" si="5"/>
        <v/>
      </c>
      <c r="B157" s="5" t="str">
        <f t="shared" si="4"/>
        <v/>
      </c>
    </row>
    <row r="158" spans="1:2" ht="15" customHeight="1" x14ac:dyDescent="0.2">
      <c r="A158" s="5" t="str">
        <f t="shared" si="5"/>
        <v/>
      </c>
      <c r="B158" s="5" t="str">
        <f t="shared" si="4"/>
        <v/>
      </c>
    </row>
    <row r="159" spans="1:2" ht="15" customHeight="1" x14ac:dyDescent="0.2">
      <c r="A159" s="5" t="str">
        <f t="shared" si="5"/>
        <v/>
      </c>
      <c r="B159" s="5" t="str">
        <f t="shared" si="4"/>
        <v/>
      </c>
    </row>
    <row r="160" spans="1:2" ht="15" customHeight="1" x14ac:dyDescent="0.2">
      <c r="A160" s="5" t="str">
        <f t="shared" si="5"/>
        <v/>
      </c>
      <c r="B160" s="5" t="str">
        <f t="shared" si="4"/>
        <v/>
      </c>
    </row>
    <row r="161" spans="1:2" ht="15" customHeight="1" x14ac:dyDescent="0.2">
      <c r="A161" s="5" t="str">
        <f t="shared" si="5"/>
        <v/>
      </c>
      <c r="B161" s="5" t="str">
        <f t="shared" si="4"/>
        <v/>
      </c>
    </row>
    <row r="162" spans="1:2" ht="15" customHeight="1" x14ac:dyDescent="0.2">
      <c r="A162" s="5" t="str">
        <f t="shared" si="5"/>
        <v/>
      </c>
      <c r="B162" s="5" t="str">
        <f t="shared" si="4"/>
        <v/>
      </c>
    </row>
    <row r="163" spans="1:2" ht="15" customHeight="1" x14ac:dyDescent="0.2">
      <c r="A163" s="5" t="str">
        <f t="shared" si="5"/>
        <v/>
      </c>
      <c r="B163" s="5" t="str">
        <f t="shared" si="4"/>
        <v/>
      </c>
    </row>
    <row r="164" spans="1:2" ht="15" customHeight="1" x14ac:dyDescent="0.2">
      <c r="A164" s="5" t="str">
        <f t="shared" si="5"/>
        <v/>
      </c>
      <c r="B164" s="5" t="str">
        <f t="shared" si="4"/>
        <v/>
      </c>
    </row>
    <row r="165" spans="1:2" ht="15" customHeight="1" x14ac:dyDescent="0.2">
      <c r="A165" s="5" t="str">
        <f t="shared" si="5"/>
        <v/>
      </c>
      <c r="B165" s="5" t="str">
        <f t="shared" si="4"/>
        <v/>
      </c>
    </row>
    <row r="166" spans="1:2" ht="15" customHeight="1" x14ac:dyDescent="0.2">
      <c r="A166" s="5" t="str">
        <f t="shared" si="5"/>
        <v/>
      </c>
      <c r="B166" s="5" t="str">
        <f t="shared" si="4"/>
        <v/>
      </c>
    </row>
    <row r="167" spans="1:2" ht="15" customHeight="1" x14ac:dyDescent="0.2">
      <c r="A167" s="5" t="str">
        <f t="shared" si="5"/>
        <v/>
      </c>
      <c r="B167" s="5" t="str">
        <f t="shared" si="4"/>
        <v/>
      </c>
    </row>
    <row r="168" spans="1:2" ht="15" customHeight="1" x14ac:dyDescent="0.2">
      <c r="A168" s="5" t="str">
        <f t="shared" si="5"/>
        <v/>
      </c>
      <c r="B168" s="5" t="str">
        <f t="shared" si="4"/>
        <v/>
      </c>
    </row>
    <row r="169" spans="1:2" ht="15" customHeight="1" x14ac:dyDescent="0.2">
      <c r="A169" s="5" t="str">
        <f t="shared" si="5"/>
        <v/>
      </c>
      <c r="B169" s="5" t="str">
        <f t="shared" si="4"/>
        <v/>
      </c>
    </row>
    <row r="170" spans="1:2" ht="15" customHeight="1" x14ac:dyDescent="0.2">
      <c r="A170" s="5" t="str">
        <f t="shared" si="5"/>
        <v/>
      </c>
      <c r="B170" s="5" t="str">
        <f t="shared" si="4"/>
        <v/>
      </c>
    </row>
    <row r="171" spans="1:2" ht="15" customHeight="1" x14ac:dyDescent="0.2">
      <c r="A171" s="5" t="str">
        <f t="shared" si="5"/>
        <v/>
      </c>
      <c r="B171" s="5" t="str">
        <f t="shared" si="4"/>
        <v/>
      </c>
    </row>
    <row r="172" spans="1:2" ht="15" customHeight="1" x14ac:dyDescent="0.2">
      <c r="A172" s="5" t="str">
        <f t="shared" si="5"/>
        <v/>
      </c>
      <c r="B172" s="5" t="str">
        <f t="shared" si="4"/>
        <v/>
      </c>
    </row>
    <row r="173" spans="1:2" ht="15" customHeight="1" x14ac:dyDescent="0.2">
      <c r="A173" s="5" t="str">
        <f t="shared" si="5"/>
        <v/>
      </c>
      <c r="B173" s="5" t="str">
        <f t="shared" si="4"/>
        <v/>
      </c>
    </row>
    <row r="174" spans="1:2" ht="15" customHeight="1" x14ac:dyDescent="0.2">
      <c r="A174" s="5" t="str">
        <f t="shared" si="5"/>
        <v/>
      </c>
      <c r="B174" s="5" t="str">
        <f t="shared" si="4"/>
        <v/>
      </c>
    </row>
    <row r="175" spans="1:2" ht="15" customHeight="1" x14ac:dyDescent="0.2">
      <c r="A175" s="5" t="str">
        <f t="shared" si="5"/>
        <v/>
      </c>
      <c r="B175" s="5" t="str">
        <f t="shared" si="4"/>
        <v/>
      </c>
    </row>
    <row r="176" spans="1:2" ht="15" customHeight="1" x14ac:dyDescent="0.2">
      <c r="A176" s="5" t="str">
        <f t="shared" si="5"/>
        <v/>
      </c>
      <c r="B176" s="5" t="str">
        <f t="shared" si="4"/>
        <v/>
      </c>
    </row>
    <row r="177" spans="1:2" ht="15" customHeight="1" x14ac:dyDescent="0.2">
      <c r="A177" s="5" t="str">
        <f t="shared" si="5"/>
        <v/>
      </c>
      <c r="B177" s="5" t="str">
        <f t="shared" si="4"/>
        <v/>
      </c>
    </row>
    <row r="178" spans="1:2" ht="15" customHeight="1" x14ac:dyDescent="0.2">
      <c r="A178" s="5" t="str">
        <f t="shared" si="5"/>
        <v/>
      </c>
      <c r="B178" s="5" t="str">
        <f t="shared" si="4"/>
        <v/>
      </c>
    </row>
    <row r="179" spans="1:2" ht="15" customHeight="1" x14ac:dyDescent="0.2">
      <c r="A179" s="5" t="str">
        <f t="shared" si="5"/>
        <v/>
      </c>
      <c r="B179" s="5" t="str">
        <f t="shared" si="4"/>
        <v/>
      </c>
    </row>
    <row r="180" spans="1:2" ht="15" customHeight="1" x14ac:dyDescent="0.2">
      <c r="A180" s="5" t="str">
        <f t="shared" si="5"/>
        <v/>
      </c>
      <c r="B180" s="5" t="str">
        <f t="shared" si="4"/>
        <v/>
      </c>
    </row>
    <row r="181" spans="1:2" ht="15" customHeight="1" x14ac:dyDescent="0.2">
      <c r="A181" s="5" t="str">
        <f t="shared" si="5"/>
        <v/>
      </c>
      <c r="B181" s="5" t="str">
        <f t="shared" si="4"/>
        <v/>
      </c>
    </row>
    <row r="182" spans="1:2" ht="15" customHeight="1" x14ac:dyDescent="0.2">
      <c r="A182" s="5" t="str">
        <f t="shared" si="5"/>
        <v/>
      </c>
      <c r="B182" s="5" t="str">
        <f t="shared" si="4"/>
        <v/>
      </c>
    </row>
    <row r="183" spans="1:2" ht="15" customHeight="1" x14ac:dyDescent="0.2">
      <c r="A183" s="5" t="str">
        <f t="shared" si="5"/>
        <v/>
      </c>
      <c r="B183" s="5" t="str">
        <f t="shared" si="4"/>
        <v/>
      </c>
    </row>
    <row r="184" spans="1:2" ht="15" customHeight="1" x14ac:dyDescent="0.2">
      <c r="A184" s="5" t="str">
        <f t="shared" si="5"/>
        <v/>
      </c>
      <c r="B184" s="5" t="str">
        <f t="shared" si="4"/>
        <v/>
      </c>
    </row>
    <row r="185" spans="1:2" ht="15" customHeight="1" x14ac:dyDescent="0.2">
      <c r="A185" s="5" t="str">
        <f t="shared" si="5"/>
        <v/>
      </c>
      <c r="B185" s="5" t="str">
        <f t="shared" si="4"/>
        <v/>
      </c>
    </row>
    <row r="186" spans="1:2" ht="15" customHeight="1" x14ac:dyDescent="0.2">
      <c r="A186" s="5" t="str">
        <f t="shared" si="5"/>
        <v/>
      </c>
      <c r="B186" s="5" t="str">
        <f t="shared" si="4"/>
        <v/>
      </c>
    </row>
    <row r="187" spans="1:2" ht="15" customHeight="1" x14ac:dyDescent="0.2">
      <c r="A187" s="5" t="str">
        <f t="shared" si="5"/>
        <v/>
      </c>
      <c r="B187" s="5" t="str">
        <f t="shared" si="4"/>
        <v/>
      </c>
    </row>
    <row r="188" spans="1:2" ht="15" customHeight="1" x14ac:dyDescent="0.2">
      <c r="A188" s="5" t="str">
        <f t="shared" si="5"/>
        <v/>
      </c>
      <c r="B188" s="5" t="str">
        <f t="shared" si="4"/>
        <v/>
      </c>
    </row>
    <row r="189" spans="1:2" ht="15" customHeight="1" x14ac:dyDescent="0.2">
      <c r="A189" s="5" t="str">
        <f t="shared" si="5"/>
        <v/>
      </c>
      <c r="B189" s="5" t="str">
        <f t="shared" si="4"/>
        <v/>
      </c>
    </row>
    <row r="190" spans="1:2" ht="15" customHeight="1" x14ac:dyDescent="0.2">
      <c r="A190" s="5" t="str">
        <f t="shared" si="5"/>
        <v/>
      </c>
      <c r="B190" s="5" t="str">
        <f t="shared" si="4"/>
        <v/>
      </c>
    </row>
    <row r="191" spans="1:2" ht="15" customHeight="1" x14ac:dyDescent="0.2">
      <c r="A191" s="5" t="str">
        <f t="shared" si="5"/>
        <v/>
      </c>
      <c r="B191" s="5" t="str">
        <f t="shared" si="4"/>
        <v/>
      </c>
    </row>
    <row r="192" spans="1:2" ht="15" customHeight="1" x14ac:dyDescent="0.2">
      <c r="A192" s="5" t="str">
        <f t="shared" si="5"/>
        <v/>
      </c>
      <c r="B192" s="5" t="str">
        <f t="shared" si="4"/>
        <v/>
      </c>
    </row>
    <row r="193" spans="1:2" ht="15" customHeight="1" x14ac:dyDescent="0.2">
      <c r="A193" s="5" t="str">
        <f t="shared" si="5"/>
        <v/>
      </c>
      <c r="B193" s="5" t="str">
        <f t="shared" si="4"/>
        <v/>
      </c>
    </row>
    <row r="194" spans="1:2" ht="15" customHeight="1" x14ac:dyDescent="0.2">
      <c r="A194" s="5" t="str">
        <f t="shared" si="5"/>
        <v/>
      </c>
      <c r="B194" s="5" t="str">
        <f t="shared" si="4"/>
        <v/>
      </c>
    </row>
    <row r="195" spans="1:2" ht="15" customHeight="1" x14ac:dyDescent="0.2">
      <c r="A195" s="5" t="str">
        <f t="shared" si="5"/>
        <v/>
      </c>
      <c r="B195" s="5" t="str">
        <f t="shared" ref="B195:B258" si="6">IF(C195="","",1)</f>
        <v/>
      </c>
    </row>
    <row r="196" spans="1:2" ht="15" customHeight="1" x14ac:dyDescent="0.2">
      <c r="A196" s="5" t="str">
        <f t="shared" ref="A196:A259" si="7">IF(C196="","",A195+1)</f>
        <v/>
      </c>
      <c r="B196" s="5" t="str">
        <f t="shared" si="6"/>
        <v/>
      </c>
    </row>
    <row r="197" spans="1:2" ht="15" customHeight="1" x14ac:dyDescent="0.2">
      <c r="A197" s="5" t="str">
        <f t="shared" si="7"/>
        <v/>
      </c>
      <c r="B197" s="5" t="str">
        <f t="shared" si="6"/>
        <v/>
      </c>
    </row>
    <row r="198" spans="1:2" ht="15" customHeight="1" x14ac:dyDescent="0.2">
      <c r="A198" s="5" t="str">
        <f t="shared" si="7"/>
        <v/>
      </c>
      <c r="B198" s="5" t="str">
        <f t="shared" si="6"/>
        <v/>
      </c>
    </row>
    <row r="199" spans="1:2" ht="15" customHeight="1" x14ac:dyDescent="0.2">
      <c r="A199" s="5" t="str">
        <f t="shared" si="7"/>
        <v/>
      </c>
      <c r="B199" s="5" t="str">
        <f t="shared" si="6"/>
        <v/>
      </c>
    </row>
    <row r="200" spans="1:2" ht="15" customHeight="1" x14ac:dyDescent="0.2">
      <c r="A200" s="5" t="str">
        <f t="shared" si="7"/>
        <v/>
      </c>
      <c r="B200" s="5" t="str">
        <f t="shared" si="6"/>
        <v/>
      </c>
    </row>
    <row r="201" spans="1:2" ht="15" customHeight="1" x14ac:dyDescent="0.2">
      <c r="A201" s="5" t="str">
        <f t="shared" si="7"/>
        <v/>
      </c>
      <c r="B201" s="5" t="str">
        <f t="shared" si="6"/>
        <v/>
      </c>
    </row>
    <row r="202" spans="1:2" ht="15" customHeight="1" x14ac:dyDescent="0.2">
      <c r="A202" s="5" t="str">
        <f t="shared" si="7"/>
        <v/>
      </c>
      <c r="B202" s="5" t="str">
        <f t="shared" si="6"/>
        <v/>
      </c>
    </row>
    <row r="203" spans="1:2" ht="15" customHeight="1" x14ac:dyDescent="0.2">
      <c r="A203" s="5" t="str">
        <f t="shared" si="7"/>
        <v/>
      </c>
      <c r="B203" s="5" t="str">
        <f t="shared" si="6"/>
        <v/>
      </c>
    </row>
    <row r="204" spans="1:2" ht="15" customHeight="1" x14ac:dyDescent="0.2">
      <c r="A204" s="5" t="str">
        <f t="shared" si="7"/>
        <v/>
      </c>
      <c r="B204" s="5" t="str">
        <f t="shared" si="6"/>
        <v/>
      </c>
    </row>
    <row r="205" spans="1:2" ht="15" customHeight="1" x14ac:dyDescent="0.2">
      <c r="A205" s="5" t="str">
        <f t="shared" si="7"/>
        <v/>
      </c>
      <c r="B205" s="5" t="str">
        <f t="shared" si="6"/>
        <v/>
      </c>
    </row>
    <row r="206" spans="1:2" ht="15" customHeight="1" x14ac:dyDescent="0.2">
      <c r="A206" s="5" t="str">
        <f t="shared" si="7"/>
        <v/>
      </c>
      <c r="B206" s="5" t="str">
        <f t="shared" si="6"/>
        <v/>
      </c>
    </row>
    <row r="207" spans="1:2" ht="15" customHeight="1" x14ac:dyDescent="0.2">
      <c r="A207" s="5" t="str">
        <f t="shared" si="7"/>
        <v/>
      </c>
      <c r="B207" s="5" t="str">
        <f t="shared" si="6"/>
        <v/>
      </c>
    </row>
    <row r="208" spans="1:2" ht="15" customHeight="1" x14ac:dyDescent="0.2">
      <c r="A208" s="5" t="str">
        <f t="shared" si="7"/>
        <v/>
      </c>
      <c r="B208" s="5" t="str">
        <f t="shared" si="6"/>
        <v/>
      </c>
    </row>
    <row r="209" spans="1:2" ht="15" customHeight="1" x14ac:dyDescent="0.2">
      <c r="A209" s="5" t="str">
        <f t="shared" si="7"/>
        <v/>
      </c>
      <c r="B209" s="5" t="str">
        <f t="shared" si="6"/>
        <v/>
      </c>
    </row>
    <row r="210" spans="1:2" ht="15" customHeight="1" x14ac:dyDescent="0.2">
      <c r="A210" s="5" t="str">
        <f t="shared" si="7"/>
        <v/>
      </c>
      <c r="B210" s="5" t="str">
        <f t="shared" si="6"/>
        <v/>
      </c>
    </row>
    <row r="211" spans="1:2" ht="15" customHeight="1" x14ac:dyDescent="0.2">
      <c r="A211" s="5" t="str">
        <f t="shared" si="7"/>
        <v/>
      </c>
      <c r="B211" s="5" t="str">
        <f t="shared" si="6"/>
        <v/>
      </c>
    </row>
    <row r="212" spans="1:2" ht="15" customHeight="1" x14ac:dyDescent="0.2">
      <c r="A212" s="5" t="str">
        <f t="shared" si="7"/>
        <v/>
      </c>
      <c r="B212" s="5" t="str">
        <f t="shared" si="6"/>
        <v/>
      </c>
    </row>
    <row r="213" spans="1:2" ht="15" customHeight="1" x14ac:dyDescent="0.2">
      <c r="A213" s="5" t="str">
        <f t="shared" si="7"/>
        <v/>
      </c>
      <c r="B213" s="5" t="str">
        <f t="shared" si="6"/>
        <v/>
      </c>
    </row>
    <row r="214" spans="1:2" ht="15" customHeight="1" x14ac:dyDescent="0.2">
      <c r="A214" s="5" t="str">
        <f t="shared" si="7"/>
        <v/>
      </c>
      <c r="B214" s="5" t="str">
        <f t="shared" si="6"/>
        <v/>
      </c>
    </row>
    <row r="215" spans="1:2" ht="15" customHeight="1" x14ac:dyDescent="0.2">
      <c r="A215" s="5" t="str">
        <f t="shared" si="7"/>
        <v/>
      </c>
      <c r="B215" s="5" t="str">
        <f t="shared" si="6"/>
        <v/>
      </c>
    </row>
    <row r="216" spans="1:2" ht="15" customHeight="1" x14ac:dyDescent="0.2">
      <c r="A216" s="5" t="str">
        <f t="shared" si="7"/>
        <v/>
      </c>
      <c r="B216" s="5" t="str">
        <f t="shared" si="6"/>
        <v/>
      </c>
    </row>
    <row r="217" spans="1:2" ht="15" customHeight="1" x14ac:dyDescent="0.2">
      <c r="A217" s="5" t="str">
        <f t="shared" si="7"/>
        <v/>
      </c>
      <c r="B217" s="5" t="str">
        <f t="shared" si="6"/>
        <v/>
      </c>
    </row>
    <row r="218" spans="1:2" ht="15" customHeight="1" x14ac:dyDescent="0.2">
      <c r="A218" s="5" t="str">
        <f t="shared" si="7"/>
        <v/>
      </c>
      <c r="B218" s="5" t="str">
        <f t="shared" si="6"/>
        <v/>
      </c>
    </row>
    <row r="219" spans="1:2" ht="15" customHeight="1" x14ac:dyDescent="0.2">
      <c r="A219" s="5" t="str">
        <f t="shared" si="7"/>
        <v/>
      </c>
      <c r="B219" s="5" t="str">
        <f t="shared" si="6"/>
        <v/>
      </c>
    </row>
    <row r="220" spans="1:2" ht="15" customHeight="1" x14ac:dyDescent="0.2">
      <c r="A220" s="5" t="str">
        <f t="shared" si="7"/>
        <v/>
      </c>
      <c r="B220" s="5" t="str">
        <f t="shared" si="6"/>
        <v/>
      </c>
    </row>
    <row r="221" spans="1:2" ht="15" customHeight="1" x14ac:dyDescent="0.2">
      <c r="A221" s="5" t="str">
        <f t="shared" si="7"/>
        <v/>
      </c>
      <c r="B221" s="5" t="str">
        <f t="shared" si="6"/>
        <v/>
      </c>
    </row>
    <row r="222" spans="1:2" ht="15" customHeight="1" x14ac:dyDescent="0.2">
      <c r="A222" s="5" t="str">
        <f t="shared" si="7"/>
        <v/>
      </c>
      <c r="B222" s="5" t="str">
        <f t="shared" si="6"/>
        <v/>
      </c>
    </row>
    <row r="223" spans="1:2" ht="15" customHeight="1" x14ac:dyDescent="0.2">
      <c r="A223" s="5" t="str">
        <f t="shared" si="7"/>
        <v/>
      </c>
      <c r="B223" s="5" t="str">
        <f t="shared" si="6"/>
        <v/>
      </c>
    </row>
    <row r="224" spans="1:2" ht="15" customHeight="1" x14ac:dyDescent="0.2">
      <c r="A224" s="5" t="str">
        <f t="shared" si="7"/>
        <v/>
      </c>
      <c r="B224" s="5" t="str">
        <f t="shared" si="6"/>
        <v/>
      </c>
    </row>
    <row r="225" spans="1:2" ht="15" customHeight="1" x14ac:dyDescent="0.2">
      <c r="A225" s="5" t="str">
        <f t="shared" si="7"/>
        <v/>
      </c>
      <c r="B225" s="5" t="str">
        <f t="shared" si="6"/>
        <v/>
      </c>
    </row>
    <row r="226" spans="1:2" ht="15" customHeight="1" x14ac:dyDescent="0.2">
      <c r="A226" s="5" t="str">
        <f t="shared" si="7"/>
        <v/>
      </c>
      <c r="B226" s="5" t="str">
        <f t="shared" si="6"/>
        <v/>
      </c>
    </row>
    <row r="227" spans="1:2" ht="15" customHeight="1" x14ac:dyDescent="0.2">
      <c r="A227" s="5" t="str">
        <f t="shared" si="7"/>
        <v/>
      </c>
      <c r="B227" s="5" t="str">
        <f t="shared" si="6"/>
        <v/>
      </c>
    </row>
    <row r="228" spans="1:2" ht="15" customHeight="1" x14ac:dyDescent="0.2">
      <c r="A228" s="5" t="str">
        <f t="shared" si="7"/>
        <v/>
      </c>
      <c r="B228" s="5" t="str">
        <f t="shared" si="6"/>
        <v/>
      </c>
    </row>
    <row r="229" spans="1:2" ht="15" customHeight="1" x14ac:dyDescent="0.2">
      <c r="A229" s="5" t="str">
        <f t="shared" si="7"/>
        <v/>
      </c>
      <c r="B229" s="5" t="str">
        <f t="shared" si="6"/>
        <v/>
      </c>
    </row>
    <row r="230" spans="1:2" ht="15" customHeight="1" x14ac:dyDescent="0.2">
      <c r="A230" s="5" t="str">
        <f t="shared" si="7"/>
        <v/>
      </c>
      <c r="B230" s="5" t="str">
        <f t="shared" si="6"/>
        <v/>
      </c>
    </row>
    <row r="231" spans="1:2" ht="15" customHeight="1" x14ac:dyDescent="0.2">
      <c r="A231" s="5" t="str">
        <f t="shared" si="7"/>
        <v/>
      </c>
      <c r="B231" s="5" t="str">
        <f t="shared" si="6"/>
        <v/>
      </c>
    </row>
    <row r="232" spans="1:2" ht="15" customHeight="1" x14ac:dyDescent="0.2">
      <c r="A232" s="5" t="str">
        <f t="shared" si="7"/>
        <v/>
      </c>
      <c r="B232" s="5" t="str">
        <f t="shared" si="6"/>
        <v/>
      </c>
    </row>
    <row r="233" spans="1:2" ht="15" customHeight="1" x14ac:dyDescent="0.2">
      <c r="A233" s="5" t="str">
        <f t="shared" si="7"/>
        <v/>
      </c>
      <c r="B233" s="5" t="str">
        <f t="shared" si="6"/>
        <v/>
      </c>
    </row>
    <row r="234" spans="1:2" ht="15" customHeight="1" x14ac:dyDescent="0.2">
      <c r="A234" s="5" t="str">
        <f t="shared" si="7"/>
        <v/>
      </c>
      <c r="B234" s="5" t="str">
        <f t="shared" si="6"/>
        <v/>
      </c>
    </row>
    <row r="235" spans="1:2" ht="15" customHeight="1" x14ac:dyDescent="0.2">
      <c r="A235" s="5" t="str">
        <f t="shared" si="7"/>
        <v/>
      </c>
      <c r="B235" s="5" t="str">
        <f t="shared" si="6"/>
        <v/>
      </c>
    </row>
    <row r="236" spans="1:2" ht="15" customHeight="1" x14ac:dyDescent="0.2">
      <c r="A236" s="5" t="str">
        <f t="shared" si="7"/>
        <v/>
      </c>
      <c r="B236" s="5" t="str">
        <f t="shared" si="6"/>
        <v/>
      </c>
    </row>
    <row r="237" spans="1:2" ht="15" customHeight="1" x14ac:dyDescent="0.2">
      <c r="A237" s="5" t="str">
        <f t="shared" si="7"/>
        <v/>
      </c>
      <c r="B237" s="5" t="str">
        <f t="shared" si="6"/>
        <v/>
      </c>
    </row>
    <row r="238" spans="1:2" ht="15" customHeight="1" x14ac:dyDescent="0.2">
      <c r="A238" s="5" t="str">
        <f t="shared" si="7"/>
        <v/>
      </c>
      <c r="B238" s="5" t="str">
        <f t="shared" si="6"/>
        <v/>
      </c>
    </row>
    <row r="239" spans="1:2" ht="15" customHeight="1" x14ac:dyDescent="0.2">
      <c r="A239" s="5" t="str">
        <f t="shared" si="7"/>
        <v/>
      </c>
      <c r="B239" s="5" t="str">
        <f t="shared" si="6"/>
        <v/>
      </c>
    </row>
    <row r="240" spans="1:2" ht="15" customHeight="1" x14ac:dyDescent="0.2">
      <c r="A240" s="5" t="str">
        <f t="shared" si="7"/>
        <v/>
      </c>
      <c r="B240" s="5" t="str">
        <f t="shared" si="6"/>
        <v/>
      </c>
    </row>
    <row r="241" spans="1:2" ht="15" customHeight="1" x14ac:dyDescent="0.2">
      <c r="A241" s="5" t="str">
        <f t="shared" si="7"/>
        <v/>
      </c>
      <c r="B241" s="5" t="str">
        <f t="shared" si="6"/>
        <v/>
      </c>
    </row>
    <row r="242" spans="1:2" ht="15" customHeight="1" x14ac:dyDescent="0.2">
      <c r="A242" s="5" t="str">
        <f t="shared" si="7"/>
        <v/>
      </c>
      <c r="B242" s="5" t="str">
        <f t="shared" si="6"/>
        <v/>
      </c>
    </row>
    <row r="243" spans="1:2" ht="15" customHeight="1" x14ac:dyDescent="0.2">
      <c r="A243" s="5" t="str">
        <f t="shared" si="7"/>
        <v/>
      </c>
      <c r="B243" s="5" t="str">
        <f t="shared" si="6"/>
        <v/>
      </c>
    </row>
    <row r="244" spans="1:2" ht="15" customHeight="1" x14ac:dyDescent="0.2">
      <c r="A244" s="5" t="str">
        <f t="shared" si="7"/>
        <v/>
      </c>
      <c r="B244" s="5" t="str">
        <f t="shared" si="6"/>
        <v/>
      </c>
    </row>
    <row r="245" spans="1:2" ht="15" customHeight="1" x14ac:dyDescent="0.2">
      <c r="A245" s="5" t="str">
        <f t="shared" si="7"/>
        <v/>
      </c>
      <c r="B245" s="5" t="str">
        <f t="shared" si="6"/>
        <v/>
      </c>
    </row>
    <row r="246" spans="1:2" ht="15" customHeight="1" x14ac:dyDescent="0.2">
      <c r="A246" s="5" t="str">
        <f t="shared" si="7"/>
        <v/>
      </c>
      <c r="B246" s="5" t="str">
        <f t="shared" si="6"/>
        <v/>
      </c>
    </row>
    <row r="247" spans="1:2" ht="15" customHeight="1" x14ac:dyDescent="0.2">
      <c r="A247" s="5" t="str">
        <f t="shared" si="7"/>
        <v/>
      </c>
      <c r="B247" s="5" t="str">
        <f t="shared" si="6"/>
        <v/>
      </c>
    </row>
    <row r="248" spans="1:2" ht="15" customHeight="1" x14ac:dyDescent="0.2">
      <c r="A248" s="5" t="str">
        <f t="shared" si="7"/>
        <v/>
      </c>
      <c r="B248" s="5" t="str">
        <f t="shared" si="6"/>
        <v/>
      </c>
    </row>
    <row r="249" spans="1:2" ht="15" customHeight="1" x14ac:dyDescent="0.2">
      <c r="A249" s="5" t="str">
        <f t="shared" si="7"/>
        <v/>
      </c>
      <c r="B249" s="5" t="str">
        <f t="shared" si="6"/>
        <v/>
      </c>
    </row>
    <row r="250" spans="1:2" ht="15" customHeight="1" x14ac:dyDescent="0.2">
      <c r="A250" s="5" t="str">
        <f t="shared" si="7"/>
        <v/>
      </c>
      <c r="B250" s="5" t="str">
        <f t="shared" si="6"/>
        <v/>
      </c>
    </row>
    <row r="251" spans="1:2" ht="15" customHeight="1" x14ac:dyDescent="0.2">
      <c r="A251" s="5" t="str">
        <f t="shared" si="7"/>
        <v/>
      </c>
      <c r="B251" s="5" t="str">
        <f t="shared" si="6"/>
        <v/>
      </c>
    </row>
    <row r="252" spans="1:2" ht="15" customHeight="1" x14ac:dyDescent="0.2">
      <c r="A252" s="5" t="str">
        <f t="shared" si="7"/>
        <v/>
      </c>
      <c r="B252" s="5" t="str">
        <f t="shared" si="6"/>
        <v/>
      </c>
    </row>
    <row r="253" spans="1:2" ht="15" customHeight="1" x14ac:dyDescent="0.2">
      <c r="A253" s="5" t="str">
        <f t="shared" si="7"/>
        <v/>
      </c>
      <c r="B253" s="5" t="str">
        <f t="shared" si="6"/>
        <v/>
      </c>
    </row>
    <row r="254" spans="1:2" ht="15" customHeight="1" x14ac:dyDescent="0.2">
      <c r="A254" s="5" t="str">
        <f t="shared" si="7"/>
        <v/>
      </c>
      <c r="B254" s="5" t="str">
        <f t="shared" si="6"/>
        <v/>
      </c>
    </row>
    <row r="255" spans="1:2" ht="15" customHeight="1" x14ac:dyDescent="0.2">
      <c r="A255" s="5" t="str">
        <f t="shared" si="7"/>
        <v/>
      </c>
      <c r="B255" s="5" t="str">
        <f t="shared" si="6"/>
        <v/>
      </c>
    </row>
    <row r="256" spans="1:2" ht="15" customHeight="1" x14ac:dyDescent="0.2">
      <c r="A256" s="5" t="str">
        <f t="shared" si="7"/>
        <v/>
      </c>
      <c r="B256" s="5" t="str">
        <f t="shared" si="6"/>
        <v/>
      </c>
    </row>
    <row r="257" spans="1:2" ht="15" customHeight="1" x14ac:dyDescent="0.2">
      <c r="A257" s="5" t="str">
        <f t="shared" si="7"/>
        <v/>
      </c>
      <c r="B257" s="5" t="str">
        <f t="shared" si="6"/>
        <v/>
      </c>
    </row>
    <row r="258" spans="1:2" ht="15" customHeight="1" x14ac:dyDescent="0.2">
      <c r="A258" s="5" t="str">
        <f t="shared" si="7"/>
        <v/>
      </c>
      <c r="B258" s="5" t="str">
        <f t="shared" si="6"/>
        <v/>
      </c>
    </row>
    <row r="259" spans="1:2" ht="15" customHeight="1" x14ac:dyDescent="0.2">
      <c r="A259" s="5" t="str">
        <f t="shared" si="7"/>
        <v/>
      </c>
      <c r="B259" s="5" t="str">
        <f t="shared" ref="B259:B322" si="8">IF(C259="","",1)</f>
        <v/>
      </c>
    </row>
    <row r="260" spans="1:2" ht="15" customHeight="1" x14ac:dyDescent="0.2">
      <c r="A260" s="5" t="str">
        <f t="shared" ref="A260:A323" si="9">IF(C260="","",A259+1)</f>
        <v/>
      </c>
      <c r="B260" s="5" t="str">
        <f t="shared" si="8"/>
        <v/>
      </c>
    </row>
    <row r="261" spans="1:2" ht="15" customHeight="1" x14ac:dyDescent="0.2">
      <c r="A261" s="5" t="str">
        <f t="shared" si="9"/>
        <v/>
      </c>
      <c r="B261" s="5" t="str">
        <f t="shared" si="8"/>
        <v/>
      </c>
    </row>
    <row r="262" spans="1:2" ht="15" customHeight="1" x14ac:dyDescent="0.2">
      <c r="A262" s="5" t="str">
        <f t="shared" si="9"/>
        <v/>
      </c>
      <c r="B262" s="5" t="str">
        <f t="shared" si="8"/>
        <v/>
      </c>
    </row>
    <row r="263" spans="1:2" ht="15" customHeight="1" x14ac:dyDescent="0.2">
      <c r="A263" s="5" t="str">
        <f t="shared" si="9"/>
        <v/>
      </c>
      <c r="B263" s="5" t="str">
        <f t="shared" si="8"/>
        <v/>
      </c>
    </row>
    <row r="264" spans="1:2" ht="15" customHeight="1" x14ac:dyDescent="0.2">
      <c r="A264" s="5" t="str">
        <f t="shared" si="9"/>
        <v/>
      </c>
      <c r="B264" s="5" t="str">
        <f t="shared" si="8"/>
        <v/>
      </c>
    </row>
    <row r="265" spans="1:2" ht="15" customHeight="1" x14ac:dyDescent="0.2">
      <c r="A265" s="5" t="str">
        <f t="shared" si="9"/>
        <v/>
      </c>
      <c r="B265" s="5" t="str">
        <f t="shared" si="8"/>
        <v/>
      </c>
    </row>
    <row r="266" spans="1:2" ht="15" customHeight="1" x14ac:dyDescent="0.2">
      <c r="A266" s="5" t="str">
        <f t="shared" si="9"/>
        <v/>
      </c>
      <c r="B266" s="5" t="str">
        <f t="shared" si="8"/>
        <v/>
      </c>
    </row>
    <row r="267" spans="1:2" ht="15" customHeight="1" x14ac:dyDescent="0.2">
      <c r="A267" s="5" t="str">
        <f t="shared" si="9"/>
        <v/>
      </c>
      <c r="B267" s="5" t="str">
        <f t="shared" si="8"/>
        <v/>
      </c>
    </row>
    <row r="268" spans="1:2" ht="15" customHeight="1" x14ac:dyDescent="0.2">
      <c r="A268" s="5" t="str">
        <f t="shared" si="9"/>
        <v/>
      </c>
      <c r="B268" s="5" t="str">
        <f t="shared" si="8"/>
        <v/>
      </c>
    </row>
    <row r="269" spans="1:2" ht="15" customHeight="1" x14ac:dyDescent="0.2">
      <c r="A269" s="5" t="str">
        <f t="shared" si="9"/>
        <v/>
      </c>
      <c r="B269" s="5" t="str">
        <f t="shared" si="8"/>
        <v/>
      </c>
    </row>
    <row r="270" spans="1:2" ht="15" customHeight="1" x14ac:dyDescent="0.2">
      <c r="A270" s="5" t="str">
        <f t="shared" si="9"/>
        <v/>
      </c>
      <c r="B270" s="5" t="str">
        <f t="shared" si="8"/>
        <v/>
      </c>
    </row>
    <row r="271" spans="1:2" ht="15" customHeight="1" x14ac:dyDescent="0.2">
      <c r="A271" s="5" t="str">
        <f t="shared" si="9"/>
        <v/>
      </c>
      <c r="B271" s="5" t="str">
        <f t="shared" si="8"/>
        <v/>
      </c>
    </row>
    <row r="272" spans="1:2" ht="15" customHeight="1" x14ac:dyDescent="0.2">
      <c r="A272" s="5" t="str">
        <f t="shared" si="9"/>
        <v/>
      </c>
      <c r="B272" s="5" t="str">
        <f t="shared" si="8"/>
        <v/>
      </c>
    </row>
    <row r="273" spans="1:2" ht="15" customHeight="1" x14ac:dyDescent="0.2">
      <c r="A273" s="5" t="str">
        <f t="shared" si="9"/>
        <v/>
      </c>
      <c r="B273" s="5" t="str">
        <f t="shared" si="8"/>
        <v/>
      </c>
    </row>
    <row r="274" spans="1:2" ht="15" customHeight="1" x14ac:dyDescent="0.2">
      <c r="A274" s="5" t="str">
        <f t="shared" si="9"/>
        <v/>
      </c>
      <c r="B274" s="5" t="str">
        <f t="shared" si="8"/>
        <v/>
      </c>
    </row>
    <row r="275" spans="1:2" ht="15" customHeight="1" x14ac:dyDescent="0.2">
      <c r="A275" s="5" t="str">
        <f t="shared" si="9"/>
        <v/>
      </c>
      <c r="B275" s="5" t="str">
        <f t="shared" si="8"/>
        <v/>
      </c>
    </row>
    <row r="276" spans="1:2" ht="15" customHeight="1" x14ac:dyDescent="0.2">
      <c r="A276" s="5" t="str">
        <f t="shared" si="9"/>
        <v/>
      </c>
      <c r="B276" s="5" t="str">
        <f t="shared" si="8"/>
        <v/>
      </c>
    </row>
    <row r="277" spans="1:2" ht="15" customHeight="1" x14ac:dyDescent="0.2">
      <c r="A277" s="5" t="str">
        <f t="shared" si="9"/>
        <v/>
      </c>
      <c r="B277" s="5" t="str">
        <f t="shared" si="8"/>
        <v/>
      </c>
    </row>
    <row r="278" spans="1:2" ht="15" customHeight="1" x14ac:dyDescent="0.2">
      <c r="A278" s="5" t="str">
        <f t="shared" si="9"/>
        <v/>
      </c>
      <c r="B278" s="5" t="str">
        <f t="shared" si="8"/>
        <v/>
      </c>
    </row>
    <row r="279" spans="1:2" ht="15" customHeight="1" x14ac:dyDescent="0.2">
      <c r="A279" s="5" t="str">
        <f t="shared" si="9"/>
        <v/>
      </c>
      <c r="B279" s="5" t="str">
        <f t="shared" si="8"/>
        <v/>
      </c>
    </row>
    <row r="280" spans="1:2" ht="15" customHeight="1" x14ac:dyDescent="0.2">
      <c r="A280" s="5" t="str">
        <f t="shared" si="9"/>
        <v/>
      </c>
      <c r="B280" s="5" t="str">
        <f t="shared" si="8"/>
        <v/>
      </c>
    </row>
    <row r="281" spans="1:2" ht="15" customHeight="1" x14ac:dyDescent="0.2">
      <c r="A281" s="5" t="str">
        <f t="shared" si="9"/>
        <v/>
      </c>
      <c r="B281" s="5" t="str">
        <f t="shared" si="8"/>
        <v/>
      </c>
    </row>
    <row r="282" spans="1:2" ht="15" customHeight="1" x14ac:dyDescent="0.2">
      <c r="A282" s="5" t="str">
        <f t="shared" si="9"/>
        <v/>
      </c>
      <c r="B282" s="5" t="str">
        <f t="shared" si="8"/>
        <v/>
      </c>
    </row>
    <row r="283" spans="1:2" ht="15" customHeight="1" x14ac:dyDescent="0.2">
      <c r="A283" s="5" t="str">
        <f t="shared" si="9"/>
        <v/>
      </c>
      <c r="B283" s="5" t="str">
        <f t="shared" si="8"/>
        <v/>
      </c>
    </row>
    <row r="284" spans="1:2" ht="15" customHeight="1" x14ac:dyDescent="0.2">
      <c r="A284" s="5" t="str">
        <f t="shared" si="9"/>
        <v/>
      </c>
      <c r="B284" s="5" t="str">
        <f t="shared" si="8"/>
        <v/>
      </c>
    </row>
    <row r="285" spans="1:2" ht="15" customHeight="1" x14ac:dyDescent="0.2">
      <c r="A285" s="5" t="str">
        <f t="shared" si="9"/>
        <v/>
      </c>
      <c r="B285" s="5" t="str">
        <f t="shared" si="8"/>
        <v/>
      </c>
    </row>
    <row r="286" spans="1:2" ht="15" customHeight="1" x14ac:dyDescent="0.2">
      <c r="A286" s="5" t="str">
        <f t="shared" si="9"/>
        <v/>
      </c>
      <c r="B286" s="5" t="str">
        <f t="shared" si="8"/>
        <v/>
      </c>
    </row>
    <row r="287" spans="1:2" ht="15" customHeight="1" x14ac:dyDescent="0.2">
      <c r="A287" s="5" t="str">
        <f t="shared" si="9"/>
        <v/>
      </c>
      <c r="B287" s="5" t="str">
        <f t="shared" si="8"/>
        <v/>
      </c>
    </row>
    <row r="288" spans="1:2" ht="15" customHeight="1" x14ac:dyDescent="0.2">
      <c r="A288" s="5" t="str">
        <f t="shared" si="9"/>
        <v/>
      </c>
      <c r="B288" s="5" t="str">
        <f t="shared" si="8"/>
        <v/>
      </c>
    </row>
    <row r="289" spans="1:2" ht="15" customHeight="1" x14ac:dyDescent="0.2">
      <c r="A289" s="5" t="str">
        <f t="shared" si="9"/>
        <v/>
      </c>
      <c r="B289" s="5" t="str">
        <f t="shared" si="8"/>
        <v/>
      </c>
    </row>
    <row r="290" spans="1:2" ht="15" customHeight="1" x14ac:dyDescent="0.2">
      <c r="A290" s="5" t="str">
        <f t="shared" si="9"/>
        <v/>
      </c>
      <c r="B290" s="5" t="str">
        <f t="shared" si="8"/>
        <v/>
      </c>
    </row>
    <row r="291" spans="1:2" ht="15" customHeight="1" x14ac:dyDescent="0.2">
      <c r="A291" s="5" t="str">
        <f t="shared" si="9"/>
        <v/>
      </c>
      <c r="B291" s="5" t="str">
        <f t="shared" si="8"/>
        <v/>
      </c>
    </row>
    <row r="292" spans="1:2" ht="15" customHeight="1" x14ac:dyDescent="0.2">
      <c r="A292" s="5" t="str">
        <f t="shared" si="9"/>
        <v/>
      </c>
      <c r="B292" s="5" t="str">
        <f t="shared" si="8"/>
        <v/>
      </c>
    </row>
    <row r="293" spans="1:2" ht="15" customHeight="1" x14ac:dyDescent="0.2">
      <c r="A293" s="5" t="str">
        <f t="shared" si="9"/>
        <v/>
      </c>
      <c r="B293" s="5" t="str">
        <f t="shared" si="8"/>
        <v/>
      </c>
    </row>
    <row r="294" spans="1:2" ht="15" customHeight="1" x14ac:dyDescent="0.2">
      <c r="A294" s="5" t="str">
        <f t="shared" si="9"/>
        <v/>
      </c>
      <c r="B294" s="5" t="str">
        <f t="shared" si="8"/>
        <v/>
      </c>
    </row>
    <row r="295" spans="1:2" ht="15" customHeight="1" x14ac:dyDescent="0.2">
      <c r="A295" s="5" t="str">
        <f t="shared" si="9"/>
        <v/>
      </c>
      <c r="B295" s="5" t="str">
        <f t="shared" si="8"/>
        <v/>
      </c>
    </row>
    <row r="296" spans="1:2" ht="15" customHeight="1" x14ac:dyDescent="0.2">
      <c r="A296" s="5" t="str">
        <f t="shared" si="9"/>
        <v/>
      </c>
      <c r="B296" s="5" t="str">
        <f t="shared" si="8"/>
        <v/>
      </c>
    </row>
    <row r="297" spans="1:2" ht="15" customHeight="1" x14ac:dyDescent="0.2">
      <c r="A297" s="5" t="str">
        <f t="shared" si="9"/>
        <v/>
      </c>
      <c r="B297" s="5" t="str">
        <f t="shared" si="8"/>
        <v/>
      </c>
    </row>
    <row r="298" spans="1:2" ht="15" customHeight="1" x14ac:dyDescent="0.2">
      <c r="A298" s="5" t="str">
        <f t="shared" si="9"/>
        <v/>
      </c>
      <c r="B298" s="5" t="str">
        <f t="shared" si="8"/>
        <v/>
      </c>
    </row>
    <row r="299" spans="1:2" ht="15" customHeight="1" x14ac:dyDescent="0.2">
      <c r="A299" s="5" t="str">
        <f t="shared" si="9"/>
        <v/>
      </c>
      <c r="B299" s="5" t="str">
        <f t="shared" si="8"/>
        <v/>
      </c>
    </row>
    <row r="300" spans="1:2" ht="15" customHeight="1" x14ac:dyDescent="0.2">
      <c r="A300" s="5" t="str">
        <f t="shared" si="9"/>
        <v/>
      </c>
      <c r="B300" s="5" t="str">
        <f t="shared" si="8"/>
        <v/>
      </c>
    </row>
    <row r="301" spans="1:2" ht="15" customHeight="1" x14ac:dyDescent="0.2">
      <c r="A301" s="5" t="str">
        <f t="shared" si="9"/>
        <v/>
      </c>
      <c r="B301" s="5" t="str">
        <f t="shared" si="8"/>
        <v/>
      </c>
    </row>
    <row r="302" spans="1:2" ht="15" customHeight="1" x14ac:dyDescent="0.2">
      <c r="A302" s="5" t="str">
        <f t="shared" si="9"/>
        <v/>
      </c>
      <c r="B302" s="5" t="str">
        <f t="shared" si="8"/>
        <v/>
      </c>
    </row>
    <row r="303" spans="1:2" ht="15" customHeight="1" x14ac:dyDescent="0.2">
      <c r="A303" s="5" t="str">
        <f t="shared" si="9"/>
        <v/>
      </c>
      <c r="B303" s="5" t="str">
        <f t="shared" si="8"/>
        <v/>
      </c>
    </row>
    <row r="304" spans="1:2" ht="15" customHeight="1" x14ac:dyDescent="0.2">
      <c r="A304" s="5" t="str">
        <f t="shared" si="9"/>
        <v/>
      </c>
      <c r="B304" s="5" t="str">
        <f t="shared" si="8"/>
        <v/>
      </c>
    </row>
    <row r="305" spans="1:2" ht="15" customHeight="1" x14ac:dyDescent="0.2">
      <c r="A305" s="5" t="str">
        <f t="shared" si="9"/>
        <v/>
      </c>
      <c r="B305" s="5" t="str">
        <f t="shared" si="8"/>
        <v/>
      </c>
    </row>
    <row r="306" spans="1:2" ht="15" customHeight="1" x14ac:dyDescent="0.2">
      <c r="A306" s="5" t="str">
        <f t="shared" si="9"/>
        <v/>
      </c>
      <c r="B306" s="5" t="str">
        <f t="shared" si="8"/>
        <v/>
      </c>
    </row>
    <row r="307" spans="1:2" ht="15" customHeight="1" x14ac:dyDescent="0.2">
      <c r="A307" s="5" t="str">
        <f t="shared" si="9"/>
        <v/>
      </c>
      <c r="B307" s="5" t="str">
        <f t="shared" si="8"/>
        <v/>
      </c>
    </row>
    <row r="308" spans="1:2" ht="15" customHeight="1" x14ac:dyDescent="0.2">
      <c r="A308" s="5" t="str">
        <f t="shared" si="9"/>
        <v/>
      </c>
      <c r="B308" s="5" t="str">
        <f t="shared" si="8"/>
        <v/>
      </c>
    </row>
    <row r="309" spans="1:2" ht="15" customHeight="1" x14ac:dyDescent="0.2">
      <c r="A309" s="5" t="str">
        <f t="shared" si="9"/>
        <v/>
      </c>
      <c r="B309" s="5" t="str">
        <f t="shared" si="8"/>
        <v/>
      </c>
    </row>
    <row r="310" spans="1:2" ht="15" customHeight="1" x14ac:dyDescent="0.2">
      <c r="A310" s="5" t="str">
        <f t="shared" si="9"/>
        <v/>
      </c>
      <c r="B310" s="5" t="str">
        <f t="shared" si="8"/>
        <v/>
      </c>
    </row>
    <row r="311" spans="1:2" ht="15" customHeight="1" x14ac:dyDescent="0.2">
      <c r="A311" s="5" t="str">
        <f t="shared" si="9"/>
        <v/>
      </c>
      <c r="B311" s="5" t="str">
        <f t="shared" si="8"/>
        <v/>
      </c>
    </row>
    <row r="312" spans="1:2" ht="15" customHeight="1" x14ac:dyDescent="0.2">
      <c r="A312" s="5" t="str">
        <f t="shared" si="9"/>
        <v/>
      </c>
      <c r="B312" s="5" t="str">
        <f t="shared" si="8"/>
        <v/>
      </c>
    </row>
    <row r="313" spans="1:2" ht="15" customHeight="1" x14ac:dyDescent="0.2">
      <c r="A313" s="5" t="str">
        <f t="shared" si="9"/>
        <v/>
      </c>
      <c r="B313" s="5" t="str">
        <f t="shared" si="8"/>
        <v/>
      </c>
    </row>
    <row r="314" spans="1:2" ht="15" customHeight="1" x14ac:dyDescent="0.2">
      <c r="A314" s="5" t="str">
        <f t="shared" si="9"/>
        <v/>
      </c>
      <c r="B314" s="5" t="str">
        <f t="shared" si="8"/>
        <v/>
      </c>
    </row>
    <row r="315" spans="1:2" ht="15" customHeight="1" x14ac:dyDescent="0.2">
      <c r="A315" s="5" t="str">
        <f t="shared" si="9"/>
        <v/>
      </c>
      <c r="B315" s="5" t="str">
        <f t="shared" si="8"/>
        <v/>
      </c>
    </row>
    <row r="316" spans="1:2" ht="15" customHeight="1" x14ac:dyDescent="0.2">
      <c r="A316" s="5" t="str">
        <f t="shared" si="9"/>
        <v/>
      </c>
      <c r="B316" s="5" t="str">
        <f t="shared" si="8"/>
        <v/>
      </c>
    </row>
    <row r="317" spans="1:2" ht="15" customHeight="1" x14ac:dyDescent="0.2">
      <c r="A317" s="5" t="str">
        <f t="shared" si="9"/>
        <v/>
      </c>
      <c r="B317" s="5" t="str">
        <f t="shared" si="8"/>
        <v/>
      </c>
    </row>
    <row r="318" spans="1:2" ht="15" customHeight="1" x14ac:dyDescent="0.2">
      <c r="A318" s="5" t="str">
        <f t="shared" si="9"/>
        <v/>
      </c>
      <c r="B318" s="5" t="str">
        <f t="shared" si="8"/>
        <v/>
      </c>
    </row>
    <row r="319" spans="1:2" ht="15" customHeight="1" x14ac:dyDescent="0.2">
      <c r="A319" s="5" t="str">
        <f t="shared" si="9"/>
        <v/>
      </c>
      <c r="B319" s="5" t="str">
        <f t="shared" si="8"/>
        <v/>
      </c>
    </row>
    <row r="320" spans="1:2" ht="15" customHeight="1" x14ac:dyDescent="0.2">
      <c r="A320" s="5" t="str">
        <f t="shared" si="9"/>
        <v/>
      </c>
      <c r="B320" s="5" t="str">
        <f t="shared" si="8"/>
        <v/>
      </c>
    </row>
    <row r="321" spans="1:2" ht="15" customHeight="1" x14ac:dyDescent="0.2">
      <c r="A321" s="5" t="str">
        <f t="shared" si="9"/>
        <v/>
      </c>
      <c r="B321" s="5" t="str">
        <f t="shared" si="8"/>
        <v/>
      </c>
    </row>
    <row r="322" spans="1:2" ht="15" customHeight="1" x14ac:dyDescent="0.2">
      <c r="A322" s="5" t="str">
        <f t="shared" si="9"/>
        <v/>
      </c>
      <c r="B322" s="5" t="str">
        <f t="shared" si="8"/>
        <v/>
      </c>
    </row>
    <row r="323" spans="1:2" ht="15" customHeight="1" x14ac:dyDescent="0.2">
      <c r="A323" s="5" t="str">
        <f t="shared" si="9"/>
        <v/>
      </c>
      <c r="B323" s="5" t="str">
        <f t="shared" ref="B323:B386" si="10">IF(C323="","",1)</f>
        <v/>
      </c>
    </row>
    <row r="324" spans="1:2" ht="15" customHeight="1" x14ac:dyDescent="0.2">
      <c r="A324" s="5" t="str">
        <f t="shared" ref="A324:A387" si="11">IF(C324="","",A323+1)</f>
        <v/>
      </c>
      <c r="B324" s="5" t="str">
        <f t="shared" si="10"/>
        <v/>
      </c>
    </row>
    <row r="325" spans="1:2" ht="15" customHeight="1" x14ac:dyDescent="0.2">
      <c r="A325" s="5" t="str">
        <f t="shared" si="11"/>
        <v/>
      </c>
      <c r="B325" s="5" t="str">
        <f t="shared" si="10"/>
        <v/>
      </c>
    </row>
    <row r="326" spans="1:2" ht="15" customHeight="1" x14ac:dyDescent="0.2">
      <c r="A326" s="5" t="str">
        <f t="shared" si="11"/>
        <v/>
      </c>
      <c r="B326" s="5" t="str">
        <f t="shared" si="10"/>
        <v/>
      </c>
    </row>
    <row r="327" spans="1:2" ht="15" customHeight="1" x14ac:dyDescent="0.2">
      <c r="A327" s="5" t="str">
        <f t="shared" si="11"/>
        <v/>
      </c>
      <c r="B327" s="5" t="str">
        <f t="shared" si="10"/>
        <v/>
      </c>
    </row>
    <row r="328" spans="1:2" ht="15" customHeight="1" x14ac:dyDescent="0.2">
      <c r="A328" s="5" t="str">
        <f t="shared" si="11"/>
        <v/>
      </c>
      <c r="B328" s="5" t="str">
        <f t="shared" si="10"/>
        <v/>
      </c>
    </row>
    <row r="329" spans="1:2" ht="15" customHeight="1" x14ac:dyDescent="0.2">
      <c r="A329" s="5" t="str">
        <f t="shared" si="11"/>
        <v/>
      </c>
      <c r="B329" s="5" t="str">
        <f t="shared" si="10"/>
        <v/>
      </c>
    </row>
    <row r="330" spans="1:2" ht="15" customHeight="1" x14ac:dyDescent="0.2">
      <c r="A330" s="5" t="str">
        <f t="shared" si="11"/>
        <v/>
      </c>
      <c r="B330" s="5" t="str">
        <f t="shared" si="10"/>
        <v/>
      </c>
    </row>
    <row r="331" spans="1:2" ht="15" customHeight="1" x14ac:dyDescent="0.2">
      <c r="A331" s="5" t="str">
        <f t="shared" si="11"/>
        <v/>
      </c>
      <c r="B331" s="5" t="str">
        <f t="shared" si="10"/>
        <v/>
      </c>
    </row>
    <row r="332" spans="1:2" ht="15" customHeight="1" x14ac:dyDescent="0.2">
      <c r="A332" s="5" t="str">
        <f t="shared" si="11"/>
        <v/>
      </c>
      <c r="B332" s="5" t="str">
        <f t="shared" si="10"/>
        <v/>
      </c>
    </row>
    <row r="333" spans="1:2" ht="15" customHeight="1" x14ac:dyDescent="0.2">
      <c r="A333" s="5" t="str">
        <f t="shared" si="11"/>
        <v/>
      </c>
      <c r="B333" s="5" t="str">
        <f t="shared" si="10"/>
        <v/>
      </c>
    </row>
    <row r="334" spans="1:2" ht="15" customHeight="1" x14ac:dyDescent="0.2">
      <c r="A334" s="5" t="str">
        <f t="shared" si="11"/>
        <v/>
      </c>
      <c r="B334" s="5" t="str">
        <f t="shared" si="10"/>
        <v/>
      </c>
    </row>
    <row r="335" spans="1:2" ht="15" customHeight="1" x14ac:dyDescent="0.2">
      <c r="A335" s="5" t="str">
        <f t="shared" si="11"/>
        <v/>
      </c>
      <c r="B335" s="5" t="str">
        <f t="shared" si="10"/>
        <v/>
      </c>
    </row>
    <row r="336" spans="1:2" ht="15" customHeight="1" x14ac:dyDescent="0.2">
      <c r="A336" s="5" t="str">
        <f t="shared" si="11"/>
        <v/>
      </c>
      <c r="B336" s="5" t="str">
        <f t="shared" si="10"/>
        <v/>
      </c>
    </row>
    <row r="337" spans="1:2" ht="15" customHeight="1" x14ac:dyDescent="0.2">
      <c r="A337" s="5" t="str">
        <f t="shared" si="11"/>
        <v/>
      </c>
      <c r="B337" s="5" t="str">
        <f t="shared" si="10"/>
        <v/>
      </c>
    </row>
    <row r="338" spans="1:2" ht="15" customHeight="1" x14ac:dyDescent="0.2">
      <c r="A338" s="5" t="str">
        <f t="shared" si="11"/>
        <v/>
      </c>
      <c r="B338" s="5" t="str">
        <f t="shared" si="10"/>
        <v/>
      </c>
    </row>
    <row r="339" spans="1:2" ht="15" customHeight="1" x14ac:dyDescent="0.2">
      <c r="A339" s="5" t="str">
        <f t="shared" si="11"/>
        <v/>
      </c>
      <c r="B339" s="5" t="str">
        <f t="shared" si="10"/>
        <v/>
      </c>
    </row>
    <row r="340" spans="1:2" ht="15" customHeight="1" x14ac:dyDescent="0.2">
      <c r="A340" s="5" t="str">
        <f t="shared" si="11"/>
        <v/>
      </c>
      <c r="B340" s="5" t="str">
        <f t="shared" si="10"/>
        <v/>
      </c>
    </row>
    <row r="341" spans="1:2" ht="15" customHeight="1" x14ac:dyDescent="0.2">
      <c r="A341" s="5" t="str">
        <f t="shared" si="11"/>
        <v/>
      </c>
      <c r="B341" s="5" t="str">
        <f t="shared" si="10"/>
        <v/>
      </c>
    </row>
    <row r="342" spans="1:2" ht="15" customHeight="1" x14ac:dyDescent="0.2">
      <c r="A342" s="5" t="str">
        <f t="shared" si="11"/>
        <v/>
      </c>
      <c r="B342" s="5" t="str">
        <f t="shared" si="10"/>
        <v/>
      </c>
    </row>
    <row r="343" spans="1:2" ht="15" customHeight="1" x14ac:dyDescent="0.2">
      <c r="A343" s="5" t="str">
        <f t="shared" si="11"/>
        <v/>
      </c>
      <c r="B343" s="5" t="str">
        <f t="shared" si="10"/>
        <v/>
      </c>
    </row>
    <row r="344" spans="1:2" ht="15" customHeight="1" x14ac:dyDescent="0.2">
      <c r="A344" s="5" t="str">
        <f t="shared" si="11"/>
        <v/>
      </c>
      <c r="B344" s="5" t="str">
        <f t="shared" si="10"/>
        <v/>
      </c>
    </row>
    <row r="345" spans="1:2" ht="15" customHeight="1" x14ac:dyDescent="0.2">
      <c r="A345" s="5" t="str">
        <f t="shared" si="11"/>
        <v/>
      </c>
      <c r="B345" s="5" t="str">
        <f t="shared" si="10"/>
        <v/>
      </c>
    </row>
    <row r="346" spans="1:2" ht="15" customHeight="1" x14ac:dyDescent="0.2">
      <c r="A346" s="5" t="str">
        <f t="shared" si="11"/>
        <v/>
      </c>
      <c r="B346" s="5" t="str">
        <f t="shared" si="10"/>
        <v/>
      </c>
    </row>
    <row r="347" spans="1:2" ht="15" customHeight="1" x14ac:dyDescent="0.2">
      <c r="A347" s="5" t="str">
        <f t="shared" si="11"/>
        <v/>
      </c>
      <c r="B347" s="5" t="str">
        <f t="shared" si="10"/>
        <v/>
      </c>
    </row>
    <row r="348" spans="1:2" ht="15" customHeight="1" x14ac:dyDescent="0.2">
      <c r="A348" s="5" t="str">
        <f t="shared" si="11"/>
        <v/>
      </c>
      <c r="B348" s="5" t="str">
        <f t="shared" si="10"/>
        <v/>
      </c>
    </row>
    <row r="349" spans="1:2" ht="15" customHeight="1" x14ac:dyDescent="0.2">
      <c r="A349" s="5" t="str">
        <f t="shared" si="11"/>
        <v/>
      </c>
      <c r="B349" s="5" t="str">
        <f t="shared" si="10"/>
        <v/>
      </c>
    </row>
    <row r="350" spans="1:2" ht="15" customHeight="1" x14ac:dyDescent="0.2">
      <c r="A350" s="5" t="str">
        <f t="shared" si="11"/>
        <v/>
      </c>
      <c r="B350" s="5" t="str">
        <f t="shared" si="10"/>
        <v/>
      </c>
    </row>
    <row r="351" spans="1:2" ht="15" customHeight="1" x14ac:dyDescent="0.2">
      <c r="A351" s="5" t="str">
        <f t="shared" si="11"/>
        <v/>
      </c>
      <c r="B351" s="5" t="str">
        <f t="shared" si="10"/>
        <v/>
      </c>
    </row>
    <row r="352" spans="1:2" ht="15" customHeight="1" x14ac:dyDescent="0.2">
      <c r="A352" s="5" t="str">
        <f t="shared" si="11"/>
        <v/>
      </c>
      <c r="B352" s="5" t="str">
        <f t="shared" si="10"/>
        <v/>
      </c>
    </row>
    <row r="353" spans="1:2" ht="15" customHeight="1" x14ac:dyDescent="0.2">
      <c r="A353" s="5" t="str">
        <f t="shared" si="11"/>
        <v/>
      </c>
      <c r="B353" s="5" t="str">
        <f t="shared" si="10"/>
        <v/>
      </c>
    </row>
    <row r="354" spans="1:2" ht="15" customHeight="1" x14ac:dyDescent="0.2">
      <c r="A354" s="5" t="str">
        <f t="shared" si="11"/>
        <v/>
      </c>
      <c r="B354" s="5" t="str">
        <f t="shared" si="10"/>
        <v/>
      </c>
    </row>
    <row r="355" spans="1:2" ht="15" customHeight="1" x14ac:dyDescent="0.2">
      <c r="A355" s="5" t="str">
        <f t="shared" si="11"/>
        <v/>
      </c>
      <c r="B355" s="5" t="str">
        <f t="shared" si="10"/>
        <v/>
      </c>
    </row>
    <row r="356" spans="1:2" ht="15" customHeight="1" x14ac:dyDescent="0.2">
      <c r="A356" s="5" t="str">
        <f t="shared" si="11"/>
        <v/>
      </c>
      <c r="B356" s="5" t="str">
        <f t="shared" si="10"/>
        <v/>
      </c>
    </row>
    <row r="357" spans="1:2" ht="15" customHeight="1" x14ac:dyDescent="0.2">
      <c r="A357" s="5" t="str">
        <f t="shared" si="11"/>
        <v/>
      </c>
      <c r="B357" s="5" t="str">
        <f t="shared" si="10"/>
        <v/>
      </c>
    </row>
    <row r="358" spans="1:2" ht="15" customHeight="1" x14ac:dyDescent="0.2">
      <c r="A358" s="5" t="str">
        <f t="shared" si="11"/>
        <v/>
      </c>
      <c r="B358" s="5" t="str">
        <f t="shared" si="10"/>
        <v/>
      </c>
    </row>
    <row r="359" spans="1:2" ht="15" customHeight="1" x14ac:dyDescent="0.2">
      <c r="A359" s="5" t="str">
        <f t="shared" si="11"/>
        <v/>
      </c>
      <c r="B359" s="5" t="str">
        <f t="shared" si="10"/>
        <v/>
      </c>
    </row>
    <row r="360" spans="1:2" ht="15" customHeight="1" x14ac:dyDescent="0.2">
      <c r="A360" s="5" t="str">
        <f t="shared" si="11"/>
        <v/>
      </c>
      <c r="B360" s="5" t="str">
        <f t="shared" si="10"/>
        <v/>
      </c>
    </row>
    <row r="361" spans="1:2" ht="15" customHeight="1" x14ac:dyDescent="0.2">
      <c r="A361" s="5" t="str">
        <f t="shared" si="11"/>
        <v/>
      </c>
      <c r="B361" s="5" t="str">
        <f t="shared" si="10"/>
        <v/>
      </c>
    </row>
    <row r="362" spans="1:2" ht="15" customHeight="1" x14ac:dyDescent="0.2">
      <c r="A362" s="5" t="str">
        <f t="shared" si="11"/>
        <v/>
      </c>
      <c r="B362" s="5" t="str">
        <f t="shared" si="10"/>
        <v/>
      </c>
    </row>
    <row r="363" spans="1:2" ht="15" customHeight="1" x14ac:dyDescent="0.2">
      <c r="A363" s="5" t="str">
        <f t="shared" si="11"/>
        <v/>
      </c>
      <c r="B363" s="5" t="str">
        <f t="shared" si="10"/>
        <v/>
      </c>
    </row>
    <row r="364" spans="1:2" ht="15" customHeight="1" x14ac:dyDescent="0.2">
      <c r="A364" s="5" t="str">
        <f t="shared" si="11"/>
        <v/>
      </c>
      <c r="B364" s="5" t="str">
        <f t="shared" si="10"/>
        <v/>
      </c>
    </row>
    <row r="365" spans="1:2" ht="15" customHeight="1" x14ac:dyDescent="0.2">
      <c r="A365" s="5" t="str">
        <f t="shared" si="11"/>
        <v/>
      </c>
      <c r="B365" s="5" t="str">
        <f t="shared" si="10"/>
        <v/>
      </c>
    </row>
    <row r="366" spans="1:2" ht="15" customHeight="1" x14ac:dyDescent="0.2">
      <c r="A366" s="5" t="str">
        <f t="shared" si="11"/>
        <v/>
      </c>
      <c r="B366" s="5" t="str">
        <f t="shared" si="10"/>
        <v/>
      </c>
    </row>
    <row r="367" spans="1:2" ht="15" customHeight="1" x14ac:dyDescent="0.2">
      <c r="A367" s="5" t="str">
        <f t="shared" si="11"/>
        <v/>
      </c>
      <c r="B367" s="5" t="str">
        <f t="shared" si="10"/>
        <v/>
      </c>
    </row>
    <row r="368" spans="1:2" ht="15" customHeight="1" x14ac:dyDescent="0.2">
      <c r="A368" s="5" t="str">
        <f t="shared" si="11"/>
        <v/>
      </c>
      <c r="B368" s="5" t="str">
        <f t="shared" si="10"/>
        <v/>
      </c>
    </row>
    <row r="369" spans="1:2" ht="15" customHeight="1" x14ac:dyDescent="0.2">
      <c r="A369" s="5" t="str">
        <f t="shared" si="11"/>
        <v/>
      </c>
      <c r="B369" s="5" t="str">
        <f t="shared" si="10"/>
        <v/>
      </c>
    </row>
    <row r="370" spans="1:2" ht="15" customHeight="1" x14ac:dyDescent="0.2">
      <c r="A370" s="5" t="str">
        <f t="shared" si="11"/>
        <v/>
      </c>
      <c r="B370" s="5" t="str">
        <f t="shared" si="10"/>
        <v/>
      </c>
    </row>
    <row r="371" spans="1:2" ht="15" customHeight="1" x14ac:dyDescent="0.2">
      <c r="A371" s="5" t="str">
        <f t="shared" si="11"/>
        <v/>
      </c>
      <c r="B371" s="5" t="str">
        <f t="shared" si="10"/>
        <v/>
      </c>
    </row>
    <row r="372" spans="1:2" ht="15" customHeight="1" x14ac:dyDescent="0.2">
      <c r="A372" s="5" t="str">
        <f t="shared" si="11"/>
        <v/>
      </c>
      <c r="B372" s="5" t="str">
        <f t="shared" si="10"/>
        <v/>
      </c>
    </row>
    <row r="373" spans="1:2" ht="15" customHeight="1" x14ac:dyDescent="0.2">
      <c r="A373" s="5" t="str">
        <f t="shared" si="11"/>
        <v/>
      </c>
      <c r="B373" s="5" t="str">
        <f t="shared" si="10"/>
        <v/>
      </c>
    </row>
    <row r="374" spans="1:2" ht="15" customHeight="1" x14ac:dyDescent="0.2">
      <c r="A374" s="5" t="str">
        <f t="shared" si="11"/>
        <v/>
      </c>
      <c r="B374" s="5" t="str">
        <f t="shared" si="10"/>
        <v/>
      </c>
    </row>
    <row r="375" spans="1:2" ht="15" customHeight="1" x14ac:dyDescent="0.2">
      <c r="A375" s="5" t="str">
        <f t="shared" si="11"/>
        <v/>
      </c>
      <c r="B375" s="5" t="str">
        <f t="shared" si="10"/>
        <v/>
      </c>
    </row>
    <row r="376" spans="1:2" ht="15" customHeight="1" x14ac:dyDescent="0.2">
      <c r="A376" s="5" t="str">
        <f t="shared" si="11"/>
        <v/>
      </c>
      <c r="B376" s="5" t="str">
        <f t="shared" si="10"/>
        <v/>
      </c>
    </row>
    <row r="377" spans="1:2" ht="15" customHeight="1" x14ac:dyDescent="0.2">
      <c r="A377" s="5" t="str">
        <f t="shared" si="11"/>
        <v/>
      </c>
      <c r="B377" s="5" t="str">
        <f t="shared" si="10"/>
        <v/>
      </c>
    </row>
    <row r="378" spans="1:2" ht="15" customHeight="1" x14ac:dyDescent="0.2">
      <c r="A378" s="5" t="str">
        <f t="shared" si="11"/>
        <v/>
      </c>
      <c r="B378" s="5" t="str">
        <f t="shared" si="10"/>
        <v/>
      </c>
    </row>
    <row r="379" spans="1:2" ht="15" customHeight="1" x14ac:dyDescent="0.2">
      <c r="A379" s="5" t="str">
        <f t="shared" si="11"/>
        <v/>
      </c>
      <c r="B379" s="5" t="str">
        <f t="shared" si="10"/>
        <v/>
      </c>
    </row>
    <row r="380" spans="1:2" ht="15" customHeight="1" x14ac:dyDescent="0.2">
      <c r="A380" s="5" t="str">
        <f t="shared" si="11"/>
        <v/>
      </c>
      <c r="B380" s="5" t="str">
        <f t="shared" si="10"/>
        <v/>
      </c>
    </row>
    <row r="381" spans="1:2" ht="15" customHeight="1" x14ac:dyDescent="0.2">
      <c r="A381" s="5" t="str">
        <f t="shared" si="11"/>
        <v/>
      </c>
      <c r="B381" s="5" t="str">
        <f t="shared" si="10"/>
        <v/>
      </c>
    </row>
    <row r="382" spans="1:2" ht="15" customHeight="1" x14ac:dyDescent="0.2">
      <c r="A382" s="5" t="str">
        <f t="shared" si="11"/>
        <v/>
      </c>
      <c r="B382" s="5" t="str">
        <f t="shared" si="10"/>
        <v/>
      </c>
    </row>
    <row r="383" spans="1:2" ht="15" customHeight="1" x14ac:dyDescent="0.2">
      <c r="A383" s="5" t="str">
        <f t="shared" si="11"/>
        <v/>
      </c>
      <c r="B383" s="5" t="str">
        <f t="shared" si="10"/>
        <v/>
      </c>
    </row>
    <row r="384" spans="1:2" ht="15" customHeight="1" x14ac:dyDescent="0.2">
      <c r="A384" s="5" t="str">
        <f t="shared" si="11"/>
        <v/>
      </c>
      <c r="B384" s="5" t="str">
        <f t="shared" si="10"/>
        <v/>
      </c>
    </row>
    <row r="385" spans="1:2" ht="15" customHeight="1" x14ac:dyDescent="0.2">
      <c r="A385" s="5" t="str">
        <f t="shared" si="11"/>
        <v/>
      </c>
      <c r="B385" s="5" t="str">
        <f t="shared" si="10"/>
        <v/>
      </c>
    </row>
    <row r="386" spans="1:2" ht="15" customHeight="1" x14ac:dyDescent="0.2">
      <c r="A386" s="5" t="str">
        <f t="shared" si="11"/>
        <v/>
      </c>
      <c r="B386" s="5" t="str">
        <f t="shared" si="10"/>
        <v/>
      </c>
    </row>
    <row r="387" spans="1:2" ht="15" customHeight="1" x14ac:dyDescent="0.2">
      <c r="A387" s="5" t="str">
        <f t="shared" si="11"/>
        <v/>
      </c>
      <c r="B387" s="5" t="str">
        <f t="shared" ref="B387:B450" si="12">IF(C387="","",1)</f>
        <v/>
      </c>
    </row>
    <row r="388" spans="1:2" ht="15" customHeight="1" x14ac:dyDescent="0.2">
      <c r="A388" s="5" t="str">
        <f t="shared" ref="A388:A451" si="13">IF(C388="","",A387+1)</f>
        <v/>
      </c>
      <c r="B388" s="5" t="str">
        <f t="shared" si="12"/>
        <v/>
      </c>
    </row>
    <row r="389" spans="1:2" ht="15" customHeight="1" x14ac:dyDescent="0.2">
      <c r="A389" s="5" t="str">
        <f t="shared" si="13"/>
        <v/>
      </c>
      <c r="B389" s="5" t="str">
        <f t="shared" si="12"/>
        <v/>
      </c>
    </row>
    <row r="390" spans="1:2" ht="15" customHeight="1" x14ac:dyDescent="0.2">
      <c r="A390" s="5" t="str">
        <f t="shared" si="13"/>
        <v/>
      </c>
      <c r="B390" s="5" t="str">
        <f t="shared" si="12"/>
        <v/>
      </c>
    </row>
    <row r="391" spans="1:2" ht="15" customHeight="1" x14ac:dyDescent="0.2">
      <c r="A391" s="5" t="str">
        <f t="shared" si="13"/>
        <v/>
      </c>
      <c r="B391" s="5" t="str">
        <f t="shared" si="12"/>
        <v/>
      </c>
    </row>
    <row r="392" spans="1:2" ht="15" customHeight="1" x14ac:dyDescent="0.2">
      <c r="A392" s="5" t="str">
        <f t="shared" si="13"/>
        <v/>
      </c>
      <c r="B392" s="5" t="str">
        <f t="shared" si="12"/>
        <v/>
      </c>
    </row>
    <row r="393" spans="1:2" ht="15" customHeight="1" x14ac:dyDescent="0.2">
      <c r="A393" s="5" t="str">
        <f t="shared" si="13"/>
        <v/>
      </c>
      <c r="B393" s="5" t="str">
        <f t="shared" si="12"/>
        <v/>
      </c>
    </row>
    <row r="394" spans="1:2" ht="15" customHeight="1" x14ac:dyDescent="0.2">
      <c r="A394" s="5" t="str">
        <f t="shared" si="13"/>
        <v/>
      </c>
      <c r="B394" s="5" t="str">
        <f t="shared" si="12"/>
        <v/>
      </c>
    </row>
    <row r="395" spans="1:2" ht="15" customHeight="1" x14ac:dyDescent="0.2">
      <c r="A395" s="5" t="str">
        <f t="shared" si="13"/>
        <v/>
      </c>
      <c r="B395" s="5" t="str">
        <f t="shared" si="12"/>
        <v/>
      </c>
    </row>
    <row r="396" spans="1:2" ht="15" customHeight="1" x14ac:dyDescent="0.2">
      <c r="A396" s="5" t="str">
        <f t="shared" si="13"/>
        <v/>
      </c>
      <c r="B396" s="5" t="str">
        <f t="shared" si="12"/>
        <v/>
      </c>
    </row>
    <row r="397" spans="1:2" ht="15" customHeight="1" x14ac:dyDescent="0.2">
      <c r="A397" s="5" t="str">
        <f t="shared" si="13"/>
        <v/>
      </c>
      <c r="B397" s="5" t="str">
        <f t="shared" si="12"/>
        <v/>
      </c>
    </row>
    <row r="398" spans="1:2" ht="15" customHeight="1" x14ac:dyDescent="0.2">
      <c r="A398" s="5" t="str">
        <f t="shared" si="13"/>
        <v/>
      </c>
      <c r="B398" s="5" t="str">
        <f t="shared" si="12"/>
        <v/>
      </c>
    </row>
    <row r="399" spans="1:2" ht="15" customHeight="1" x14ac:dyDescent="0.2">
      <c r="A399" s="5" t="str">
        <f t="shared" si="13"/>
        <v/>
      </c>
      <c r="B399" s="5" t="str">
        <f t="shared" si="12"/>
        <v/>
      </c>
    </row>
    <row r="400" spans="1:2" ht="15" customHeight="1" x14ac:dyDescent="0.2">
      <c r="A400" s="5" t="str">
        <f t="shared" si="13"/>
        <v/>
      </c>
      <c r="B400" s="5" t="str">
        <f t="shared" si="12"/>
        <v/>
      </c>
    </row>
    <row r="401" spans="1:2" ht="15" customHeight="1" x14ac:dyDescent="0.2">
      <c r="A401" s="5" t="str">
        <f t="shared" si="13"/>
        <v/>
      </c>
      <c r="B401" s="5" t="str">
        <f t="shared" si="12"/>
        <v/>
      </c>
    </row>
    <row r="402" spans="1:2" ht="15" customHeight="1" x14ac:dyDescent="0.2">
      <c r="A402" s="5" t="str">
        <f t="shared" si="13"/>
        <v/>
      </c>
      <c r="B402" s="5" t="str">
        <f t="shared" si="12"/>
        <v/>
      </c>
    </row>
    <row r="403" spans="1:2" ht="15" customHeight="1" x14ac:dyDescent="0.2">
      <c r="A403" s="5" t="str">
        <f t="shared" si="13"/>
        <v/>
      </c>
      <c r="B403" s="5" t="str">
        <f t="shared" si="12"/>
        <v/>
      </c>
    </row>
    <row r="404" spans="1:2" ht="15" customHeight="1" x14ac:dyDescent="0.2">
      <c r="A404" s="5" t="str">
        <f t="shared" si="13"/>
        <v/>
      </c>
      <c r="B404" s="5" t="str">
        <f t="shared" si="12"/>
        <v/>
      </c>
    </row>
    <row r="405" spans="1:2" ht="15" customHeight="1" x14ac:dyDescent="0.2">
      <c r="A405" s="5" t="str">
        <f t="shared" si="13"/>
        <v/>
      </c>
      <c r="B405" s="5" t="str">
        <f t="shared" si="12"/>
        <v/>
      </c>
    </row>
    <row r="406" spans="1:2" ht="15" customHeight="1" x14ac:dyDescent="0.2">
      <c r="A406" s="5" t="str">
        <f t="shared" si="13"/>
        <v/>
      </c>
      <c r="B406" s="5" t="str">
        <f t="shared" si="12"/>
        <v/>
      </c>
    </row>
    <row r="407" spans="1:2" ht="15" customHeight="1" x14ac:dyDescent="0.2">
      <c r="A407" s="5" t="str">
        <f t="shared" si="13"/>
        <v/>
      </c>
      <c r="B407" s="5" t="str">
        <f t="shared" si="12"/>
        <v/>
      </c>
    </row>
    <row r="408" spans="1:2" ht="15" customHeight="1" x14ac:dyDescent="0.2">
      <c r="A408" s="5" t="str">
        <f t="shared" si="13"/>
        <v/>
      </c>
      <c r="B408" s="5" t="str">
        <f t="shared" si="12"/>
        <v/>
      </c>
    </row>
    <row r="409" spans="1:2" ht="15" customHeight="1" x14ac:dyDescent="0.2">
      <c r="A409" s="5" t="str">
        <f t="shared" si="13"/>
        <v/>
      </c>
      <c r="B409" s="5" t="str">
        <f t="shared" si="12"/>
        <v/>
      </c>
    </row>
    <row r="410" spans="1:2" ht="15" customHeight="1" x14ac:dyDescent="0.2">
      <c r="A410" s="5" t="str">
        <f t="shared" si="13"/>
        <v/>
      </c>
      <c r="B410" s="5" t="str">
        <f t="shared" si="12"/>
        <v/>
      </c>
    </row>
    <row r="411" spans="1:2" ht="15" customHeight="1" x14ac:dyDescent="0.2">
      <c r="A411" s="5" t="str">
        <f t="shared" si="13"/>
        <v/>
      </c>
      <c r="B411" s="5" t="str">
        <f t="shared" si="12"/>
        <v/>
      </c>
    </row>
    <row r="412" spans="1:2" ht="15" customHeight="1" x14ac:dyDescent="0.2">
      <c r="A412" s="5" t="str">
        <f t="shared" si="13"/>
        <v/>
      </c>
      <c r="B412" s="5" t="str">
        <f t="shared" si="12"/>
        <v/>
      </c>
    </row>
    <row r="413" spans="1:2" ht="15" customHeight="1" x14ac:dyDescent="0.2">
      <c r="A413" s="5" t="str">
        <f t="shared" si="13"/>
        <v/>
      </c>
      <c r="B413" s="5" t="str">
        <f t="shared" si="12"/>
        <v/>
      </c>
    </row>
    <row r="414" spans="1:2" ht="15" customHeight="1" x14ac:dyDescent="0.2">
      <c r="A414" s="5" t="str">
        <f t="shared" si="13"/>
        <v/>
      </c>
      <c r="B414" s="5" t="str">
        <f t="shared" si="12"/>
        <v/>
      </c>
    </row>
    <row r="415" spans="1:2" ht="15" customHeight="1" x14ac:dyDescent="0.2">
      <c r="A415" s="5" t="str">
        <f t="shared" si="13"/>
        <v/>
      </c>
      <c r="B415" s="5" t="str">
        <f t="shared" si="12"/>
        <v/>
      </c>
    </row>
    <row r="416" spans="1:2" ht="15" customHeight="1" x14ac:dyDescent="0.2">
      <c r="A416" s="5" t="str">
        <f t="shared" si="13"/>
        <v/>
      </c>
      <c r="B416" s="5" t="str">
        <f t="shared" si="12"/>
        <v/>
      </c>
    </row>
    <row r="417" spans="1:2" ht="15" customHeight="1" x14ac:dyDescent="0.2">
      <c r="A417" s="5" t="str">
        <f t="shared" si="13"/>
        <v/>
      </c>
      <c r="B417" s="5" t="str">
        <f t="shared" si="12"/>
        <v/>
      </c>
    </row>
    <row r="418" spans="1:2" ht="15" customHeight="1" x14ac:dyDescent="0.2">
      <c r="A418" s="5" t="str">
        <f t="shared" si="13"/>
        <v/>
      </c>
      <c r="B418" s="5" t="str">
        <f t="shared" si="12"/>
        <v/>
      </c>
    </row>
    <row r="419" spans="1:2" ht="15" customHeight="1" x14ac:dyDescent="0.2">
      <c r="A419" s="5" t="str">
        <f t="shared" si="13"/>
        <v/>
      </c>
      <c r="B419" s="5" t="str">
        <f t="shared" si="12"/>
        <v/>
      </c>
    </row>
    <row r="420" spans="1:2" ht="15" customHeight="1" x14ac:dyDescent="0.2">
      <c r="A420" s="5" t="str">
        <f t="shared" si="13"/>
        <v/>
      </c>
      <c r="B420" s="5" t="str">
        <f t="shared" si="12"/>
        <v/>
      </c>
    </row>
    <row r="421" spans="1:2" ht="15" customHeight="1" x14ac:dyDescent="0.2">
      <c r="A421" s="5" t="str">
        <f t="shared" si="13"/>
        <v/>
      </c>
      <c r="B421" s="5" t="str">
        <f t="shared" si="12"/>
        <v/>
      </c>
    </row>
    <row r="422" spans="1:2" ht="15" customHeight="1" x14ac:dyDescent="0.2">
      <c r="A422" s="5" t="str">
        <f t="shared" si="13"/>
        <v/>
      </c>
      <c r="B422" s="5" t="str">
        <f t="shared" si="12"/>
        <v/>
      </c>
    </row>
    <row r="423" spans="1:2" ht="15" customHeight="1" x14ac:dyDescent="0.2">
      <c r="A423" s="5" t="str">
        <f t="shared" si="13"/>
        <v/>
      </c>
      <c r="B423" s="5" t="str">
        <f t="shared" si="12"/>
        <v/>
      </c>
    </row>
    <row r="424" spans="1:2" ht="15" customHeight="1" x14ac:dyDescent="0.2">
      <c r="A424" s="5" t="str">
        <f t="shared" si="13"/>
        <v/>
      </c>
      <c r="B424" s="5" t="str">
        <f t="shared" si="12"/>
        <v/>
      </c>
    </row>
    <row r="425" spans="1:2" ht="15" customHeight="1" x14ac:dyDescent="0.2">
      <c r="A425" s="5" t="str">
        <f t="shared" si="13"/>
        <v/>
      </c>
      <c r="B425" s="5" t="str">
        <f t="shared" si="12"/>
        <v/>
      </c>
    </row>
    <row r="426" spans="1:2" ht="15" customHeight="1" x14ac:dyDescent="0.2">
      <c r="A426" s="5" t="str">
        <f t="shared" si="13"/>
        <v/>
      </c>
      <c r="B426" s="5" t="str">
        <f t="shared" si="12"/>
        <v/>
      </c>
    </row>
    <row r="427" spans="1:2" ht="15" customHeight="1" x14ac:dyDescent="0.2">
      <c r="A427" s="5" t="str">
        <f t="shared" si="13"/>
        <v/>
      </c>
      <c r="B427" s="5" t="str">
        <f t="shared" si="12"/>
        <v/>
      </c>
    </row>
    <row r="428" spans="1:2" ht="15" customHeight="1" x14ac:dyDescent="0.2">
      <c r="A428" s="5" t="str">
        <f t="shared" si="13"/>
        <v/>
      </c>
      <c r="B428" s="5" t="str">
        <f t="shared" si="12"/>
        <v/>
      </c>
    </row>
    <row r="429" spans="1:2" ht="15" customHeight="1" x14ac:dyDescent="0.2">
      <c r="A429" s="5" t="str">
        <f t="shared" si="13"/>
        <v/>
      </c>
      <c r="B429" s="5" t="str">
        <f t="shared" si="12"/>
        <v/>
      </c>
    </row>
    <row r="430" spans="1:2" ht="15" customHeight="1" x14ac:dyDescent="0.2">
      <c r="A430" s="5" t="str">
        <f t="shared" si="13"/>
        <v/>
      </c>
      <c r="B430" s="5" t="str">
        <f t="shared" si="12"/>
        <v/>
      </c>
    </row>
    <row r="431" spans="1:2" ht="15" customHeight="1" x14ac:dyDescent="0.2">
      <c r="A431" s="5" t="str">
        <f t="shared" si="13"/>
        <v/>
      </c>
      <c r="B431" s="5" t="str">
        <f t="shared" si="12"/>
        <v/>
      </c>
    </row>
    <row r="432" spans="1:2" ht="15" customHeight="1" x14ac:dyDescent="0.2">
      <c r="A432" s="5" t="str">
        <f t="shared" si="13"/>
        <v/>
      </c>
      <c r="B432" s="5" t="str">
        <f t="shared" si="12"/>
        <v/>
      </c>
    </row>
    <row r="433" spans="1:2" ht="15" customHeight="1" x14ac:dyDescent="0.2">
      <c r="A433" s="5" t="str">
        <f t="shared" si="13"/>
        <v/>
      </c>
      <c r="B433" s="5" t="str">
        <f t="shared" si="12"/>
        <v/>
      </c>
    </row>
    <row r="434" spans="1:2" ht="15" customHeight="1" x14ac:dyDescent="0.2">
      <c r="A434" s="5" t="str">
        <f t="shared" si="13"/>
        <v/>
      </c>
      <c r="B434" s="5" t="str">
        <f t="shared" si="12"/>
        <v/>
      </c>
    </row>
    <row r="435" spans="1:2" ht="15" customHeight="1" x14ac:dyDescent="0.2">
      <c r="A435" s="5" t="str">
        <f t="shared" si="13"/>
        <v/>
      </c>
      <c r="B435" s="5" t="str">
        <f t="shared" si="12"/>
        <v/>
      </c>
    </row>
    <row r="436" spans="1:2" ht="15" customHeight="1" x14ac:dyDescent="0.2">
      <c r="A436" s="5" t="str">
        <f t="shared" si="13"/>
        <v/>
      </c>
      <c r="B436" s="5" t="str">
        <f t="shared" si="12"/>
        <v/>
      </c>
    </row>
    <row r="437" spans="1:2" ht="15" customHeight="1" x14ac:dyDescent="0.2">
      <c r="A437" s="5" t="str">
        <f t="shared" si="13"/>
        <v/>
      </c>
      <c r="B437" s="5" t="str">
        <f t="shared" si="12"/>
        <v/>
      </c>
    </row>
    <row r="438" spans="1:2" ht="15" customHeight="1" x14ac:dyDescent="0.2">
      <c r="A438" s="5" t="str">
        <f t="shared" si="13"/>
        <v/>
      </c>
      <c r="B438" s="5" t="str">
        <f t="shared" si="12"/>
        <v/>
      </c>
    </row>
    <row r="439" spans="1:2" ht="15" customHeight="1" x14ac:dyDescent="0.2">
      <c r="A439" s="5" t="str">
        <f t="shared" si="13"/>
        <v/>
      </c>
      <c r="B439" s="5" t="str">
        <f t="shared" si="12"/>
        <v/>
      </c>
    </row>
    <row r="440" spans="1:2" ht="15" customHeight="1" x14ac:dyDescent="0.2">
      <c r="A440" s="5" t="str">
        <f t="shared" si="13"/>
        <v/>
      </c>
      <c r="B440" s="5" t="str">
        <f t="shared" si="12"/>
        <v/>
      </c>
    </row>
    <row r="441" spans="1:2" ht="15" customHeight="1" x14ac:dyDescent="0.2">
      <c r="A441" s="5" t="str">
        <f t="shared" si="13"/>
        <v/>
      </c>
      <c r="B441" s="5" t="str">
        <f t="shared" si="12"/>
        <v/>
      </c>
    </row>
    <row r="442" spans="1:2" ht="15" customHeight="1" x14ac:dyDescent="0.2">
      <c r="A442" s="5" t="str">
        <f t="shared" si="13"/>
        <v/>
      </c>
      <c r="B442" s="5" t="str">
        <f t="shared" si="12"/>
        <v/>
      </c>
    </row>
    <row r="443" spans="1:2" ht="15" customHeight="1" x14ac:dyDescent="0.2">
      <c r="A443" s="5" t="str">
        <f t="shared" si="13"/>
        <v/>
      </c>
      <c r="B443" s="5" t="str">
        <f t="shared" si="12"/>
        <v/>
      </c>
    </row>
    <row r="444" spans="1:2" ht="15" customHeight="1" x14ac:dyDescent="0.2">
      <c r="A444" s="5" t="str">
        <f t="shared" si="13"/>
        <v/>
      </c>
      <c r="B444" s="5" t="str">
        <f t="shared" si="12"/>
        <v/>
      </c>
    </row>
    <row r="445" spans="1:2" ht="15" customHeight="1" x14ac:dyDescent="0.2">
      <c r="A445" s="5" t="str">
        <f t="shared" si="13"/>
        <v/>
      </c>
      <c r="B445" s="5" t="str">
        <f t="shared" si="12"/>
        <v/>
      </c>
    </row>
    <row r="446" spans="1:2" ht="15" customHeight="1" x14ac:dyDescent="0.2">
      <c r="A446" s="5" t="str">
        <f t="shared" si="13"/>
        <v/>
      </c>
      <c r="B446" s="5" t="str">
        <f t="shared" si="12"/>
        <v/>
      </c>
    </row>
    <row r="447" spans="1:2" ht="15" customHeight="1" x14ac:dyDescent="0.2">
      <c r="A447" s="5" t="str">
        <f t="shared" si="13"/>
        <v/>
      </c>
      <c r="B447" s="5" t="str">
        <f t="shared" si="12"/>
        <v/>
      </c>
    </row>
    <row r="448" spans="1:2" ht="15" customHeight="1" x14ac:dyDescent="0.2">
      <c r="A448" s="5" t="str">
        <f t="shared" si="13"/>
        <v/>
      </c>
      <c r="B448" s="5" t="str">
        <f t="shared" si="12"/>
        <v/>
      </c>
    </row>
    <row r="449" spans="1:2" ht="15" customHeight="1" x14ac:dyDescent="0.2">
      <c r="A449" s="5" t="str">
        <f t="shared" si="13"/>
        <v/>
      </c>
      <c r="B449" s="5" t="str">
        <f t="shared" si="12"/>
        <v/>
      </c>
    </row>
    <row r="450" spans="1:2" ht="15" customHeight="1" x14ac:dyDescent="0.2">
      <c r="A450" s="5" t="str">
        <f t="shared" si="13"/>
        <v/>
      </c>
      <c r="B450" s="5" t="str">
        <f t="shared" si="12"/>
        <v/>
      </c>
    </row>
    <row r="451" spans="1:2" ht="15" customHeight="1" x14ac:dyDescent="0.2">
      <c r="A451" s="5" t="str">
        <f t="shared" si="13"/>
        <v/>
      </c>
      <c r="B451" s="5" t="str">
        <f t="shared" ref="B451:B514" si="14">IF(C451="","",1)</f>
        <v/>
      </c>
    </row>
    <row r="452" spans="1:2" ht="15" customHeight="1" x14ac:dyDescent="0.2">
      <c r="A452" s="5" t="str">
        <f t="shared" ref="A452:A515" si="15">IF(C452="","",A451+1)</f>
        <v/>
      </c>
      <c r="B452" s="5" t="str">
        <f t="shared" si="14"/>
        <v/>
      </c>
    </row>
    <row r="453" spans="1:2" ht="15" customHeight="1" x14ac:dyDescent="0.2">
      <c r="A453" s="5" t="str">
        <f t="shared" si="15"/>
        <v/>
      </c>
      <c r="B453" s="5" t="str">
        <f t="shared" si="14"/>
        <v/>
      </c>
    </row>
    <row r="454" spans="1:2" ht="15" customHeight="1" x14ac:dyDescent="0.2">
      <c r="A454" s="5" t="str">
        <f t="shared" si="15"/>
        <v/>
      </c>
      <c r="B454" s="5" t="str">
        <f t="shared" si="14"/>
        <v/>
      </c>
    </row>
    <row r="455" spans="1:2" ht="15" customHeight="1" x14ac:dyDescent="0.2">
      <c r="A455" s="5" t="str">
        <f t="shared" si="15"/>
        <v/>
      </c>
      <c r="B455" s="5" t="str">
        <f t="shared" si="14"/>
        <v/>
      </c>
    </row>
    <row r="456" spans="1:2" ht="15" customHeight="1" x14ac:dyDescent="0.2">
      <c r="A456" s="5" t="str">
        <f t="shared" si="15"/>
        <v/>
      </c>
      <c r="B456" s="5" t="str">
        <f t="shared" si="14"/>
        <v/>
      </c>
    </row>
    <row r="457" spans="1:2" ht="15" customHeight="1" x14ac:dyDescent="0.2">
      <c r="A457" s="5" t="str">
        <f t="shared" si="15"/>
        <v/>
      </c>
      <c r="B457" s="5" t="str">
        <f t="shared" si="14"/>
        <v/>
      </c>
    </row>
    <row r="458" spans="1:2" ht="15" customHeight="1" x14ac:dyDescent="0.2">
      <c r="A458" s="5" t="str">
        <f t="shared" si="15"/>
        <v/>
      </c>
      <c r="B458" s="5" t="str">
        <f t="shared" si="14"/>
        <v/>
      </c>
    </row>
    <row r="459" spans="1:2" ht="15" customHeight="1" x14ac:dyDescent="0.2">
      <c r="A459" s="5" t="str">
        <f t="shared" si="15"/>
        <v/>
      </c>
      <c r="B459" s="5" t="str">
        <f t="shared" si="14"/>
        <v/>
      </c>
    </row>
    <row r="460" spans="1:2" ht="15" customHeight="1" x14ac:dyDescent="0.2">
      <c r="A460" s="5" t="str">
        <f t="shared" si="15"/>
        <v/>
      </c>
      <c r="B460" s="5" t="str">
        <f t="shared" si="14"/>
        <v/>
      </c>
    </row>
    <row r="461" spans="1:2" ht="15" customHeight="1" x14ac:dyDescent="0.2">
      <c r="A461" s="5" t="str">
        <f t="shared" si="15"/>
        <v/>
      </c>
      <c r="B461" s="5" t="str">
        <f t="shared" si="14"/>
        <v/>
      </c>
    </row>
    <row r="462" spans="1:2" ht="15" customHeight="1" x14ac:dyDescent="0.2">
      <c r="A462" s="5" t="str">
        <f t="shared" si="15"/>
        <v/>
      </c>
      <c r="B462" s="5" t="str">
        <f t="shared" si="14"/>
        <v/>
      </c>
    </row>
    <row r="463" spans="1:2" ht="15" customHeight="1" x14ac:dyDescent="0.2">
      <c r="A463" s="5" t="str">
        <f t="shared" si="15"/>
        <v/>
      </c>
      <c r="B463" s="5" t="str">
        <f t="shared" si="14"/>
        <v/>
      </c>
    </row>
    <row r="464" spans="1:2" ht="15" customHeight="1" x14ac:dyDescent="0.2">
      <c r="A464" s="5" t="str">
        <f t="shared" si="15"/>
        <v/>
      </c>
      <c r="B464" s="5" t="str">
        <f t="shared" si="14"/>
        <v/>
      </c>
    </row>
    <row r="465" spans="1:2" ht="15" customHeight="1" x14ac:dyDescent="0.2">
      <c r="A465" s="5" t="str">
        <f t="shared" si="15"/>
        <v/>
      </c>
      <c r="B465" s="5" t="str">
        <f t="shared" si="14"/>
        <v/>
      </c>
    </row>
    <row r="466" spans="1:2" ht="15" customHeight="1" x14ac:dyDescent="0.2">
      <c r="A466" s="5" t="str">
        <f t="shared" si="15"/>
        <v/>
      </c>
      <c r="B466" s="5" t="str">
        <f t="shared" si="14"/>
        <v/>
      </c>
    </row>
    <row r="467" spans="1:2" ht="15" customHeight="1" x14ac:dyDescent="0.2">
      <c r="A467" s="5" t="str">
        <f t="shared" si="15"/>
        <v/>
      </c>
      <c r="B467" s="5" t="str">
        <f t="shared" si="14"/>
        <v/>
      </c>
    </row>
    <row r="468" spans="1:2" ht="15" customHeight="1" x14ac:dyDescent="0.2">
      <c r="A468" s="5" t="str">
        <f t="shared" si="15"/>
        <v/>
      </c>
      <c r="B468" s="5" t="str">
        <f t="shared" si="14"/>
        <v/>
      </c>
    </row>
    <row r="469" spans="1:2" ht="15" customHeight="1" x14ac:dyDescent="0.2">
      <c r="A469" s="5" t="str">
        <f t="shared" si="15"/>
        <v/>
      </c>
      <c r="B469" s="5" t="str">
        <f t="shared" si="14"/>
        <v/>
      </c>
    </row>
    <row r="470" spans="1:2" ht="15" customHeight="1" x14ac:dyDescent="0.2">
      <c r="A470" s="5" t="str">
        <f t="shared" si="15"/>
        <v/>
      </c>
      <c r="B470" s="5" t="str">
        <f t="shared" si="14"/>
        <v/>
      </c>
    </row>
    <row r="471" spans="1:2" ht="15" customHeight="1" x14ac:dyDescent="0.2">
      <c r="A471" s="5" t="str">
        <f t="shared" si="15"/>
        <v/>
      </c>
      <c r="B471" s="5" t="str">
        <f t="shared" si="14"/>
        <v/>
      </c>
    </row>
    <row r="472" spans="1:2" ht="15" customHeight="1" x14ac:dyDescent="0.2">
      <c r="A472" s="5" t="str">
        <f t="shared" si="15"/>
        <v/>
      </c>
      <c r="B472" s="5" t="str">
        <f t="shared" si="14"/>
        <v/>
      </c>
    </row>
    <row r="473" spans="1:2" ht="15" customHeight="1" x14ac:dyDescent="0.2">
      <c r="A473" s="5" t="str">
        <f t="shared" si="15"/>
        <v/>
      </c>
      <c r="B473" s="5" t="str">
        <f t="shared" si="14"/>
        <v/>
      </c>
    </row>
    <row r="474" spans="1:2" ht="15" customHeight="1" x14ac:dyDescent="0.2">
      <c r="A474" s="5" t="str">
        <f t="shared" si="15"/>
        <v/>
      </c>
      <c r="B474" s="5" t="str">
        <f t="shared" si="14"/>
        <v/>
      </c>
    </row>
    <row r="475" spans="1:2" ht="15" customHeight="1" x14ac:dyDescent="0.2">
      <c r="A475" s="5" t="str">
        <f t="shared" si="15"/>
        <v/>
      </c>
      <c r="B475" s="5" t="str">
        <f t="shared" si="14"/>
        <v/>
      </c>
    </row>
    <row r="476" spans="1:2" ht="15" customHeight="1" x14ac:dyDescent="0.2">
      <c r="A476" s="5" t="str">
        <f t="shared" si="15"/>
        <v/>
      </c>
      <c r="B476" s="5" t="str">
        <f t="shared" si="14"/>
        <v/>
      </c>
    </row>
    <row r="477" spans="1:2" ht="15" customHeight="1" x14ac:dyDescent="0.2">
      <c r="A477" s="5" t="str">
        <f t="shared" si="15"/>
        <v/>
      </c>
      <c r="B477" s="5" t="str">
        <f t="shared" si="14"/>
        <v/>
      </c>
    </row>
    <row r="478" spans="1:2" ht="15" customHeight="1" x14ac:dyDescent="0.2">
      <c r="A478" s="5" t="str">
        <f t="shared" si="15"/>
        <v/>
      </c>
      <c r="B478" s="5" t="str">
        <f t="shared" si="14"/>
        <v/>
      </c>
    </row>
    <row r="479" spans="1:2" ht="15" customHeight="1" x14ac:dyDescent="0.2">
      <c r="A479" s="5" t="str">
        <f t="shared" si="15"/>
        <v/>
      </c>
      <c r="B479" s="5" t="str">
        <f t="shared" si="14"/>
        <v/>
      </c>
    </row>
    <row r="480" spans="1:2" ht="15" customHeight="1" x14ac:dyDescent="0.2">
      <c r="A480" s="5" t="str">
        <f t="shared" si="15"/>
        <v/>
      </c>
      <c r="B480" s="5" t="str">
        <f t="shared" si="14"/>
        <v/>
      </c>
    </row>
    <row r="481" spans="1:2" ht="15" customHeight="1" x14ac:dyDescent="0.2">
      <c r="A481" s="5" t="str">
        <f t="shared" si="15"/>
        <v/>
      </c>
      <c r="B481" s="5" t="str">
        <f t="shared" si="14"/>
        <v/>
      </c>
    </row>
    <row r="482" spans="1:2" ht="15" customHeight="1" x14ac:dyDescent="0.2">
      <c r="A482" s="5" t="str">
        <f t="shared" si="15"/>
        <v/>
      </c>
      <c r="B482" s="5" t="str">
        <f t="shared" si="14"/>
        <v/>
      </c>
    </row>
    <row r="483" spans="1:2" ht="15" customHeight="1" x14ac:dyDescent="0.2">
      <c r="A483" s="5" t="str">
        <f t="shared" si="15"/>
        <v/>
      </c>
      <c r="B483" s="5" t="str">
        <f t="shared" si="14"/>
        <v/>
      </c>
    </row>
    <row r="484" spans="1:2" ht="15" customHeight="1" x14ac:dyDescent="0.2">
      <c r="A484" s="5" t="str">
        <f t="shared" si="15"/>
        <v/>
      </c>
      <c r="B484" s="5" t="str">
        <f t="shared" si="14"/>
        <v/>
      </c>
    </row>
    <row r="485" spans="1:2" ht="15" customHeight="1" x14ac:dyDescent="0.2">
      <c r="A485" s="5" t="str">
        <f t="shared" si="15"/>
        <v/>
      </c>
      <c r="B485" s="5" t="str">
        <f t="shared" si="14"/>
        <v/>
      </c>
    </row>
    <row r="486" spans="1:2" ht="15" customHeight="1" x14ac:dyDescent="0.2">
      <c r="A486" s="5" t="str">
        <f t="shared" si="15"/>
        <v/>
      </c>
      <c r="B486" s="5" t="str">
        <f t="shared" si="14"/>
        <v/>
      </c>
    </row>
    <row r="487" spans="1:2" ht="15" customHeight="1" x14ac:dyDescent="0.2">
      <c r="A487" s="5" t="str">
        <f t="shared" si="15"/>
        <v/>
      </c>
      <c r="B487" s="5" t="str">
        <f t="shared" si="14"/>
        <v/>
      </c>
    </row>
    <row r="488" spans="1:2" ht="15" customHeight="1" x14ac:dyDescent="0.2">
      <c r="A488" s="5" t="str">
        <f t="shared" si="15"/>
        <v/>
      </c>
      <c r="B488" s="5" t="str">
        <f t="shared" si="14"/>
        <v/>
      </c>
    </row>
    <row r="489" spans="1:2" ht="15" customHeight="1" x14ac:dyDescent="0.2">
      <c r="A489" s="5" t="str">
        <f t="shared" si="15"/>
        <v/>
      </c>
      <c r="B489" s="5" t="str">
        <f t="shared" si="14"/>
        <v/>
      </c>
    </row>
    <row r="490" spans="1:2" ht="15" customHeight="1" x14ac:dyDescent="0.2">
      <c r="A490" s="5" t="str">
        <f t="shared" si="15"/>
        <v/>
      </c>
      <c r="B490" s="5" t="str">
        <f t="shared" si="14"/>
        <v/>
      </c>
    </row>
    <row r="491" spans="1:2" ht="15" customHeight="1" x14ac:dyDescent="0.2">
      <c r="A491" s="5" t="str">
        <f t="shared" si="15"/>
        <v/>
      </c>
      <c r="B491" s="5" t="str">
        <f t="shared" si="14"/>
        <v/>
      </c>
    </row>
    <row r="492" spans="1:2" ht="15" customHeight="1" x14ac:dyDescent="0.2">
      <c r="A492" s="5" t="str">
        <f t="shared" si="15"/>
        <v/>
      </c>
      <c r="B492" s="5" t="str">
        <f t="shared" si="14"/>
        <v/>
      </c>
    </row>
    <row r="493" spans="1:2" ht="15" customHeight="1" x14ac:dyDescent="0.2">
      <c r="A493" s="5" t="str">
        <f t="shared" si="15"/>
        <v/>
      </c>
      <c r="B493" s="5" t="str">
        <f t="shared" si="14"/>
        <v/>
      </c>
    </row>
    <row r="494" spans="1:2" ht="15" customHeight="1" x14ac:dyDescent="0.2">
      <c r="A494" s="5" t="str">
        <f t="shared" si="15"/>
        <v/>
      </c>
      <c r="B494" s="5" t="str">
        <f t="shared" si="14"/>
        <v/>
      </c>
    </row>
    <row r="495" spans="1:2" ht="15" customHeight="1" x14ac:dyDescent="0.2">
      <c r="A495" s="5" t="str">
        <f t="shared" si="15"/>
        <v/>
      </c>
      <c r="B495" s="5" t="str">
        <f t="shared" si="14"/>
        <v/>
      </c>
    </row>
    <row r="496" spans="1:2" ht="15" customHeight="1" x14ac:dyDescent="0.2">
      <c r="A496" s="5" t="str">
        <f t="shared" si="15"/>
        <v/>
      </c>
      <c r="B496" s="5" t="str">
        <f t="shared" si="14"/>
        <v/>
      </c>
    </row>
    <row r="497" spans="1:2" ht="15" customHeight="1" x14ac:dyDescent="0.2">
      <c r="A497" s="5" t="str">
        <f t="shared" si="15"/>
        <v/>
      </c>
      <c r="B497" s="5" t="str">
        <f t="shared" si="14"/>
        <v/>
      </c>
    </row>
    <row r="498" spans="1:2" ht="15" customHeight="1" x14ac:dyDescent="0.2">
      <c r="A498" s="5" t="str">
        <f t="shared" si="15"/>
        <v/>
      </c>
      <c r="B498" s="5" t="str">
        <f t="shared" si="14"/>
        <v/>
      </c>
    </row>
    <row r="499" spans="1:2" ht="15" customHeight="1" x14ac:dyDescent="0.2">
      <c r="A499" s="5" t="str">
        <f t="shared" si="15"/>
        <v/>
      </c>
      <c r="B499" s="5" t="str">
        <f t="shared" si="14"/>
        <v/>
      </c>
    </row>
    <row r="500" spans="1:2" ht="15" customHeight="1" x14ac:dyDescent="0.2">
      <c r="A500" s="5" t="str">
        <f t="shared" si="15"/>
        <v/>
      </c>
      <c r="B500" s="5" t="str">
        <f t="shared" si="14"/>
        <v/>
      </c>
    </row>
    <row r="501" spans="1:2" ht="15" customHeight="1" x14ac:dyDescent="0.2">
      <c r="A501" s="5" t="str">
        <f t="shared" si="15"/>
        <v/>
      </c>
      <c r="B501" s="5" t="str">
        <f t="shared" si="14"/>
        <v/>
      </c>
    </row>
    <row r="502" spans="1:2" ht="15" customHeight="1" x14ac:dyDescent="0.2">
      <c r="A502" s="5" t="str">
        <f t="shared" si="15"/>
        <v/>
      </c>
      <c r="B502" s="5" t="str">
        <f t="shared" si="14"/>
        <v/>
      </c>
    </row>
    <row r="503" spans="1:2" ht="15" customHeight="1" x14ac:dyDescent="0.2">
      <c r="A503" s="5" t="str">
        <f t="shared" si="15"/>
        <v/>
      </c>
      <c r="B503" s="5" t="str">
        <f t="shared" si="14"/>
        <v/>
      </c>
    </row>
    <row r="504" spans="1:2" ht="15" customHeight="1" x14ac:dyDescent="0.2">
      <c r="A504" s="5" t="str">
        <f t="shared" si="15"/>
        <v/>
      </c>
      <c r="B504" s="5" t="str">
        <f t="shared" si="14"/>
        <v/>
      </c>
    </row>
    <row r="505" spans="1:2" ht="15" customHeight="1" x14ac:dyDescent="0.2">
      <c r="A505" s="5" t="str">
        <f t="shared" si="15"/>
        <v/>
      </c>
      <c r="B505" s="5" t="str">
        <f t="shared" si="14"/>
        <v/>
      </c>
    </row>
    <row r="506" spans="1:2" ht="15" customHeight="1" x14ac:dyDescent="0.2">
      <c r="A506" s="5" t="str">
        <f t="shared" si="15"/>
        <v/>
      </c>
      <c r="B506" s="5" t="str">
        <f t="shared" si="14"/>
        <v/>
      </c>
    </row>
    <row r="507" spans="1:2" ht="15" customHeight="1" x14ac:dyDescent="0.2">
      <c r="A507" s="5" t="str">
        <f t="shared" si="15"/>
        <v/>
      </c>
      <c r="B507" s="5" t="str">
        <f t="shared" si="14"/>
        <v/>
      </c>
    </row>
    <row r="508" spans="1:2" ht="15" customHeight="1" x14ac:dyDescent="0.2">
      <c r="A508" s="5" t="str">
        <f t="shared" si="15"/>
        <v/>
      </c>
      <c r="B508" s="5" t="str">
        <f t="shared" si="14"/>
        <v/>
      </c>
    </row>
    <row r="509" spans="1:2" ht="15" customHeight="1" x14ac:dyDescent="0.2">
      <c r="A509" s="5" t="str">
        <f t="shared" si="15"/>
        <v/>
      </c>
      <c r="B509" s="5" t="str">
        <f t="shared" si="14"/>
        <v/>
      </c>
    </row>
    <row r="510" spans="1:2" ht="15" customHeight="1" x14ac:dyDescent="0.2">
      <c r="A510" s="5" t="str">
        <f t="shared" si="15"/>
        <v/>
      </c>
      <c r="B510" s="5" t="str">
        <f t="shared" si="14"/>
        <v/>
      </c>
    </row>
    <row r="511" spans="1:2" ht="15" customHeight="1" x14ac:dyDescent="0.2">
      <c r="A511" s="5" t="str">
        <f t="shared" si="15"/>
        <v/>
      </c>
      <c r="B511" s="5" t="str">
        <f t="shared" si="14"/>
        <v/>
      </c>
    </row>
    <row r="512" spans="1:2" ht="15" customHeight="1" x14ac:dyDescent="0.2">
      <c r="A512" s="5" t="str">
        <f t="shared" si="15"/>
        <v/>
      </c>
      <c r="B512" s="5" t="str">
        <f t="shared" si="14"/>
        <v/>
      </c>
    </row>
    <row r="513" spans="1:2" ht="15" customHeight="1" x14ac:dyDescent="0.2">
      <c r="A513" s="5" t="str">
        <f t="shared" si="15"/>
        <v/>
      </c>
      <c r="B513" s="5" t="str">
        <f t="shared" si="14"/>
        <v/>
      </c>
    </row>
    <row r="514" spans="1:2" ht="15" customHeight="1" x14ac:dyDescent="0.2">
      <c r="A514" s="5" t="str">
        <f t="shared" si="15"/>
        <v/>
      </c>
      <c r="B514" s="5" t="str">
        <f t="shared" si="14"/>
        <v/>
      </c>
    </row>
    <row r="515" spans="1:2" ht="15" customHeight="1" x14ac:dyDescent="0.2">
      <c r="A515" s="5" t="str">
        <f t="shared" si="15"/>
        <v/>
      </c>
      <c r="B515" s="5" t="str">
        <f t="shared" ref="B515:B578" si="16">IF(C515="","",1)</f>
        <v/>
      </c>
    </row>
    <row r="516" spans="1:2" ht="15" customHeight="1" x14ac:dyDescent="0.2">
      <c r="A516" s="5" t="str">
        <f t="shared" ref="A516:A579" si="17">IF(C516="","",A515+1)</f>
        <v/>
      </c>
      <c r="B516" s="5" t="str">
        <f t="shared" si="16"/>
        <v/>
      </c>
    </row>
    <row r="517" spans="1:2" ht="15" customHeight="1" x14ac:dyDescent="0.2">
      <c r="A517" s="5" t="str">
        <f t="shared" si="17"/>
        <v/>
      </c>
      <c r="B517" s="5" t="str">
        <f t="shared" si="16"/>
        <v/>
      </c>
    </row>
    <row r="518" spans="1:2" ht="15" customHeight="1" x14ac:dyDescent="0.2">
      <c r="A518" s="5" t="str">
        <f t="shared" si="17"/>
        <v/>
      </c>
      <c r="B518" s="5" t="str">
        <f t="shared" si="16"/>
        <v/>
      </c>
    </row>
    <row r="519" spans="1:2" ht="15" customHeight="1" x14ac:dyDescent="0.2">
      <c r="A519" s="5" t="str">
        <f t="shared" si="17"/>
        <v/>
      </c>
      <c r="B519" s="5" t="str">
        <f t="shared" si="16"/>
        <v/>
      </c>
    </row>
    <row r="520" spans="1:2" ht="15" customHeight="1" x14ac:dyDescent="0.2">
      <c r="A520" s="5" t="str">
        <f t="shared" si="17"/>
        <v/>
      </c>
      <c r="B520" s="5" t="str">
        <f t="shared" si="16"/>
        <v/>
      </c>
    </row>
    <row r="521" spans="1:2" ht="15" customHeight="1" x14ac:dyDescent="0.2">
      <c r="A521" s="5" t="str">
        <f t="shared" si="17"/>
        <v/>
      </c>
      <c r="B521" s="5" t="str">
        <f t="shared" si="16"/>
        <v/>
      </c>
    </row>
    <row r="522" spans="1:2" ht="15" customHeight="1" x14ac:dyDescent="0.2">
      <c r="A522" s="5" t="str">
        <f t="shared" si="17"/>
        <v/>
      </c>
      <c r="B522" s="5" t="str">
        <f t="shared" si="16"/>
        <v/>
      </c>
    </row>
    <row r="523" spans="1:2" ht="15" customHeight="1" x14ac:dyDescent="0.2">
      <c r="A523" s="5" t="str">
        <f t="shared" si="17"/>
        <v/>
      </c>
      <c r="B523" s="5" t="str">
        <f t="shared" si="16"/>
        <v/>
      </c>
    </row>
    <row r="524" spans="1:2" ht="15" customHeight="1" x14ac:dyDescent="0.2">
      <c r="A524" s="5" t="str">
        <f t="shared" si="17"/>
        <v/>
      </c>
      <c r="B524" s="5" t="str">
        <f t="shared" si="16"/>
        <v/>
      </c>
    </row>
    <row r="525" spans="1:2" ht="15" customHeight="1" x14ac:dyDescent="0.2">
      <c r="A525" s="5" t="str">
        <f t="shared" si="17"/>
        <v/>
      </c>
      <c r="B525" s="5" t="str">
        <f t="shared" si="16"/>
        <v/>
      </c>
    </row>
    <row r="526" spans="1:2" ht="15" customHeight="1" x14ac:dyDescent="0.2">
      <c r="A526" s="5" t="str">
        <f t="shared" si="17"/>
        <v/>
      </c>
      <c r="B526" s="5" t="str">
        <f t="shared" si="16"/>
        <v/>
      </c>
    </row>
    <row r="527" spans="1:2" ht="15" customHeight="1" x14ac:dyDescent="0.2">
      <c r="A527" s="5" t="str">
        <f t="shared" si="17"/>
        <v/>
      </c>
      <c r="B527" s="5" t="str">
        <f t="shared" si="16"/>
        <v/>
      </c>
    </row>
    <row r="528" spans="1:2" ht="15" customHeight="1" x14ac:dyDescent="0.2">
      <c r="A528" s="5" t="str">
        <f t="shared" si="17"/>
        <v/>
      </c>
      <c r="B528" s="5" t="str">
        <f t="shared" si="16"/>
        <v/>
      </c>
    </row>
    <row r="529" spans="1:2" ht="15" customHeight="1" x14ac:dyDescent="0.2">
      <c r="A529" s="5" t="str">
        <f t="shared" si="17"/>
        <v/>
      </c>
      <c r="B529" s="5" t="str">
        <f t="shared" si="16"/>
        <v/>
      </c>
    </row>
    <row r="530" spans="1:2" ht="15" customHeight="1" x14ac:dyDescent="0.2">
      <c r="A530" s="5" t="str">
        <f t="shared" si="17"/>
        <v/>
      </c>
      <c r="B530" s="5" t="str">
        <f t="shared" si="16"/>
        <v/>
      </c>
    </row>
    <row r="531" spans="1:2" ht="15" customHeight="1" x14ac:dyDescent="0.2">
      <c r="A531" s="5" t="str">
        <f t="shared" si="17"/>
        <v/>
      </c>
      <c r="B531" s="5" t="str">
        <f t="shared" si="16"/>
        <v/>
      </c>
    </row>
    <row r="532" spans="1:2" ht="15" customHeight="1" x14ac:dyDescent="0.2">
      <c r="A532" s="5" t="str">
        <f t="shared" si="17"/>
        <v/>
      </c>
      <c r="B532" s="5" t="str">
        <f t="shared" si="16"/>
        <v/>
      </c>
    </row>
    <row r="533" spans="1:2" ht="15" customHeight="1" x14ac:dyDescent="0.2">
      <c r="A533" s="5" t="str">
        <f t="shared" si="17"/>
        <v/>
      </c>
      <c r="B533" s="5" t="str">
        <f t="shared" si="16"/>
        <v/>
      </c>
    </row>
    <row r="534" spans="1:2" ht="15" customHeight="1" x14ac:dyDescent="0.2">
      <c r="A534" s="5" t="str">
        <f t="shared" si="17"/>
        <v/>
      </c>
      <c r="B534" s="5" t="str">
        <f t="shared" si="16"/>
        <v/>
      </c>
    </row>
    <row r="535" spans="1:2" ht="15" customHeight="1" x14ac:dyDescent="0.2">
      <c r="A535" s="5" t="str">
        <f t="shared" si="17"/>
        <v/>
      </c>
      <c r="B535" s="5" t="str">
        <f t="shared" si="16"/>
        <v/>
      </c>
    </row>
    <row r="536" spans="1:2" ht="15" customHeight="1" x14ac:dyDescent="0.2">
      <c r="A536" s="5" t="str">
        <f t="shared" si="17"/>
        <v/>
      </c>
      <c r="B536" s="5" t="str">
        <f t="shared" si="16"/>
        <v/>
      </c>
    </row>
    <row r="537" spans="1:2" ht="15" customHeight="1" x14ac:dyDescent="0.2">
      <c r="A537" s="5" t="str">
        <f t="shared" si="17"/>
        <v/>
      </c>
      <c r="B537" s="5" t="str">
        <f t="shared" si="16"/>
        <v/>
      </c>
    </row>
    <row r="538" spans="1:2" ht="15" customHeight="1" x14ac:dyDescent="0.2">
      <c r="A538" s="5" t="str">
        <f t="shared" si="17"/>
        <v/>
      </c>
      <c r="B538" s="5" t="str">
        <f t="shared" si="16"/>
        <v/>
      </c>
    </row>
    <row r="539" spans="1:2" ht="15" customHeight="1" x14ac:dyDescent="0.2">
      <c r="A539" s="5" t="str">
        <f t="shared" si="17"/>
        <v/>
      </c>
      <c r="B539" s="5" t="str">
        <f t="shared" si="16"/>
        <v/>
      </c>
    </row>
    <row r="540" spans="1:2" ht="15" customHeight="1" x14ac:dyDescent="0.2">
      <c r="A540" s="5" t="str">
        <f t="shared" si="17"/>
        <v/>
      </c>
      <c r="B540" s="5" t="str">
        <f t="shared" si="16"/>
        <v/>
      </c>
    </row>
    <row r="541" spans="1:2" ht="15" customHeight="1" x14ac:dyDescent="0.2">
      <c r="A541" s="5" t="str">
        <f t="shared" si="17"/>
        <v/>
      </c>
      <c r="B541" s="5" t="str">
        <f t="shared" si="16"/>
        <v/>
      </c>
    </row>
    <row r="542" spans="1:2" ht="15" customHeight="1" x14ac:dyDescent="0.2">
      <c r="A542" s="5" t="str">
        <f t="shared" si="17"/>
        <v/>
      </c>
      <c r="B542" s="5" t="str">
        <f t="shared" si="16"/>
        <v/>
      </c>
    </row>
    <row r="543" spans="1:2" ht="15" customHeight="1" x14ac:dyDescent="0.2">
      <c r="A543" s="5" t="str">
        <f t="shared" si="17"/>
        <v/>
      </c>
      <c r="B543" s="5" t="str">
        <f t="shared" si="16"/>
        <v/>
      </c>
    </row>
    <row r="544" spans="1:2" ht="15" customHeight="1" x14ac:dyDescent="0.2">
      <c r="A544" s="5" t="str">
        <f t="shared" si="17"/>
        <v/>
      </c>
      <c r="B544" s="5" t="str">
        <f t="shared" si="16"/>
        <v/>
      </c>
    </row>
    <row r="545" spans="1:2" ht="15" customHeight="1" x14ac:dyDescent="0.2">
      <c r="A545" s="5" t="str">
        <f t="shared" si="17"/>
        <v/>
      </c>
      <c r="B545" s="5" t="str">
        <f t="shared" si="16"/>
        <v/>
      </c>
    </row>
    <row r="546" spans="1:2" ht="15" customHeight="1" x14ac:dyDescent="0.2">
      <c r="A546" s="5" t="str">
        <f t="shared" si="17"/>
        <v/>
      </c>
      <c r="B546" s="5" t="str">
        <f t="shared" si="16"/>
        <v/>
      </c>
    </row>
    <row r="547" spans="1:2" ht="15" customHeight="1" x14ac:dyDescent="0.2">
      <c r="A547" s="5" t="str">
        <f t="shared" si="17"/>
        <v/>
      </c>
      <c r="B547" s="5" t="str">
        <f t="shared" si="16"/>
        <v/>
      </c>
    </row>
    <row r="548" spans="1:2" ht="15" customHeight="1" x14ac:dyDescent="0.2">
      <c r="A548" s="5" t="str">
        <f t="shared" si="17"/>
        <v/>
      </c>
      <c r="B548" s="5" t="str">
        <f t="shared" si="16"/>
        <v/>
      </c>
    </row>
    <row r="549" spans="1:2" ht="15" customHeight="1" x14ac:dyDescent="0.2">
      <c r="A549" s="5" t="str">
        <f t="shared" si="17"/>
        <v/>
      </c>
      <c r="B549" s="5" t="str">
        <f t="shared" si="16"/>
        <v/>
      </c>
    </row>
    <row r="550" spans="1:2" ht="15" customHeight="1" x14ac:dyDescent="0.2">
      <c r="A550" s="5" t="str">
        <f t="shared" si="17"/>
        <v/>
      </c>
      <c r="B550" s="5" t="str">
        <f t="shared" si="16"/>
        <v/>
      </c>
    </row>
    <row r="551" spans="1:2" ht="15" customHeight="1" x14ac:dyDescent="0.2">
      <c r="A551" s="5" t="str">
        <f t="shared" si="17"/>
        <v/>
      </c>
      <c r="B551" s="5" t="str">
        <f t="shared" si="16"/>
        <v/>
      </c>
    </row>
    <row r="552" spans="1:2" ht="15" customHeight="1" x14ac:dyDescent="0.2">
      <c r="A552" s="5" t="str">
        <f t="shared" si="17"/>
        <v/>
      </c>
      <c r="B552" s="5" t="str">
        <f t="shared" si="16"/>
        <v/>
      </c>
    </row>
    <row r="553" spans="1:2" ht="15" customHeight="1" x14ac:dyDescent="0.2">
      <c r="A553" s="5" t="str">
        <f t="shared" si="17"/>
        <v/>
      </c>
      <c r="B553" s="5" t="str">
        <f t="shared" si="16"/>
        <v/>
      </c>
    </row>
    <row r="554" spans="1:2" ht="15" customHeight="1" x14ac:dyDescent="0.2">
      <c r="A554" s="5" t="str">
        <f t="shared" si="17"/>
        <v/>
      </c>
      <c r="B554" s="5" t="str">
        <f t="shared" si="16"/>
        <v/>
      </c>
    </row>
    <row r="555" spans="1:2" ht="15" customHeight="1" x14ac:dyDescent="0.2">
      <c r="A555" s="5" t="str">
        <f t="shared" si="17"/>
        <v/>
      </c>
      <c r="B555" s="5" t="str">
        <f t="shared" si="16"/>
        <v/>
      </c>
    </row>
    <row r="556" spans="1:2" ht="15" customHeight="1" x14ac:dyDescent="0.2">
      <c r="A556" s="5" t="str">
        <f t="shared" si="17"/>
        <v/>
      </c>
      <c r="B556" s="5" t="str">
        <f t="shared" si="16"/>
        <v/>
      </c>
    </row>
    <row r="557" spans="1:2" ht="15" customHeight="1" x14ac:dyDescent="0.2">
      <c r="A557" s="5" t="str">
        <f t="shared" si="17"/>
        <v/>
      </c>
      <c r="B557" s="5" t="str">
        <f t="shared" si="16"/>
        <v/>
      </c>
    </row>
    <row r="558" spans="1:2" ht="15" customHeight="1" x14ac:dyDescent="0.2">
      <c r="A558" s="5" t="str">
        <f t="shared" si="17"/>
        <v/>
      </c>
      <c r="B558" s="5" t="str">
        <f t="shared" si="16"/>
        <v/>
      </c>
    </row>
    <row r="559" spans="1:2" ht="15" customHeight="1" x14ac:dyDescent="0.2">
      <c r="A559" s="5" t="str">
        <f t="shared" si="17"/>
        <v/>
      </c>
      <c r="B559" s="5" t="str">
        <f t="shared" si="16"/>
        <v/>
      </c>
    </row>
    <row r="560" spans="1:2" ht="15" customHeight="1" x14ac:dyDescent="0.2">
      <c r="A560" s="5" t="str">
        <f t="shared" si="17"/>
        <v/>
      </c>
      <c r="B560" s="5" t="str">
        <f t="shared" si="16"/>
        <v/>
      </c>
    </row>
    <row r="561" spans="1:2" ht="15" customHeight="1" x14ac:dyDescent="0.2">
      <c r="A561" s="5" t="str">
        <f t="shared" si="17"/>
        <v/>
      </c>
      <c r="B561" s="5" t="str">
        <f t="shared" si="16"/>
        <v/>
      </c>
    </row>
    <row r="562" spans="1:2" ht="15" customHeight="1" x14ac:dyDescent="0.2">
      <c r="A562" s="5" t="str">
        <f t="shared" si="17"/>
        <v/>
      </c>
      <c r="B562" s="5" t="str">
        <f t="shared" si="16"/>
        <v/>
      </c>
    </row>
    <row r="563" spans="1:2" ht="15" customHeight="1" x14ac:dyDescent="0.2">
      <c r="A563" s="5" t="str">
        <f t="shared" si="17"/>
        <v/>
      </c>
      <c r="B563" s="5" t="str">
        <f t="shared" si="16"/>
        <v/>
      </c>
    </row>
    <row r="564" spans="1:2" ht="15" customHeight="1" x14ac:dyDescent="0.2">
      <c r="A564" s="5" t="str">
        <f t="shared" si="17"/>
        <v/>
      </c>
      <c r="B564" s="5" t="str">
        <f t="shared" si="16"/>
        <v/>
      </c>
    </row>
    <row r="565" spans="1:2" ht="15" customHeight="1" x14ac:dyDescent="0.2">
      <c r="A565" s="5" t="str">
        <f t="shared" si="17"/>
        <v/>
      </c>
      <c r="B565" s="5" t="str">
        <f t="shared" si="16"/>
        <v/>
      </c>
    </row>
    <row r="566" spans="1:2" ht="15" customHeight="1" x14ac:dyDescent="0.2">
      <c r="A566" s="5" t="str">
        <f t="shared" si="17"/>
        <v/>
      </c>
      <c r="B566" s="5" t="str">
        <f t="shared" si="16"/>
        <v/>
      </c>
    </row>
    <row r="567" spans="1:2" ht="15" customHeight="1" x14ac:dyDescent="0.2">
      <c r="A567" s="5" t="str">
        <f t="shared" si="17"/>
        <v/>
      </c>
      <c r="B567" s="5" t="str">
        <f t="shared" si="16"/>
        <v/>
      </c>
    </row>
    <row r="568" spans="1:2" ht="15" customHeight="1" x14ac:dyDescent="0.2">
      <c r="A568" s="5" t="str">
        <f t="shared" si="17"/>
        <v/>
      </c>
      <c r="B568" s="5" t="str">
        <f t="shared" si="16"/>
        <v/>
      </c>
    </row>
    <row r="569" spans="1:2" ht="15" customHeight="1" x14ac:dyDescent="0.2">
      <c r="A569" s="5" t="str">
        <f t="shared" si="17"/>
        <v/>
      </c>
      <c r="B569" s="5" t="str">
        <f t="shared" si="16"/>
        <v/>
      </c>
    </row>
    <row r="570" spans="1:2" ht="15" customHeight="1" x14ac:dyDescent="0.2">
      <c r="A570" s="5" t="str">
        <f t="shared" si="17"/>
        <v/>
      </c>
      <c r="B570" s="5" t="str">
        <f t="shared" si="16"/>
        <v/>
      </c>
    </row>
    <row r="571" spans="1:2" ht="15" customHeight="1" x14ac:dyDescent="0.2">
      <c r="A571" s="5" t="str">
        <f t="shared" si="17"/>
        <v/>
      </c>
      <c r="B571" s="5" t="str">
        <f t="shared" si="16"/>
        <v/>
      </c>
    </row>
    <row r="572" spans="1:2" ht="15" customHeight="1" x14ac:dyDescent="0.2">
      <c r="A572" s="5" t="str">
        <f t="shared" si="17"/>
        <v/>
      </c>
      <c r="B572" s="5" t="str">
        <f t="shared" si="16"/>
        <v/>
      </c>
    </row>
    <row r="573" spans="1:2" ht="15" customHeight="1" x14ac:dyDescent="0.2">
      <c r="A573" s="5" t="str">
        <f t="shared" si="17"/>
        <v/>
      </c>
      <c r="B573" s="5" t="str">
        <f t="shared" si="16"/>
        <v/>
      </c>
    </row>
    <row r="574" spans="1:2" ht="15" customHeight="1" x14ac:dyDescent="0.2">
      <c r="A574" s="5" t="str">
        <f t="shared" si="17"/>
        <v/>
      </c>
      <c r="B574" s="5" t="str">
        <f t="shared" si="16"/>
        <v/>
      </c>
    </row>
    <row r="575" spans="1:2" ht="15" customHeight="1" x14ac:dyDescent="0.2">
      <c r="A575" s="5" t="str">
        <f t="shared" si="17"/>
        <v/>
      </c>
      <c r="B575" s="5" t="str">
        <f t="shared" si="16"/>
        <v/>
      </c>
    </row>
    <row r="576" spans="1:2" ht="15" customHeight="1" x14ac:dyDescent="0.2">
      <c r="A576" s="5" t="str">
        <f t="shared" si="17"/>
        <v/>
      </c>
      <c r="B576" s="5" t="str">
        <f t="shared" si="16"/>
        <v/>
      </c>
    </row>
    <row r="577" spans="1:2" ht="15" customHeight="1" x14ac:dyDescent="0.2">
      <c r="A577" s="5" t="str">
        <f t="shared" si="17"/>
        <v/>
      </c>
      <c r="B577" s="5" t="str">
        <f t="shared" si="16"/>
        <v/>
      </c>
    </row>
    <row r="578" spans="1:2" ht="15" customHeight="1" x14ac:dyDescent="0.2">
      <c r="A578" s="5" t="str">
        <f t="shared" si="17"/>
        <v/>
      </c>
      <c r="B578" s="5" t="str">
        <f t="shared" si="16"/>
        <v/>
      </c>
    </row>
    <row r="579" spans="1:2" ht="15" customHeight="1" x14ac:dyDescent="0.2">
      <c r="A579" s="5" t="str">
        <f t="shared" si="17"/>
        <v/>
      </c>
      <c r="B579" s="5" t="str">
        <f t="shared" ref="B579:B642" si="18">IF(C579="","",1)</f>
        <v/>
      </c>
    </row>
    <row r="580" spans="1:2" ht="15" customHeight="1" x14ac:dyDescent="0.2">
      <c r="A580" s="5" t="str">
        <f t="shared" ref="A580:A643" si="19">IF(C580="","",A579+1)</f>
        <v/>
      </c>
      <c r="B580" s="5" t="str">
        <f t="shared" si="18"/>
        <v/>
      </c>
    </row>
    <row r="581" spans="1:2" ht="15" customHeight="1" x14ac:dyDescent="0.2">
      <c r="A581" s="5" t="str">
        <f t="shared" si="19"/>
        <v/>
      </c>
      <c r="B581" s="5" t="str">
        <f t="shared" si="18"/>
        <v/>
      </c>
    </row>
    <row r="582" spans="1:2" ht="15" customHeight="1" x14ac:dyDescent="0.2">
      <c r="A582" s="5" t="str">
        <f t="shared" si="19"/>
        <v/>
      </c>
      <c r="B582" s="5" t="str">
        <f t="shared" si="18"/>
        <v/>
      </c>
    </row>
    <row r="583" spans="1:2" ht="15" customHeight="1" x14ac:dyDescent="0.2">
      <c r="A583" s="5" t="str">
        <f t="shared" si="19"/>
        <v/>
      </c>
      <c r="B583" s="5" t="str">
        <f t="shared" si="18"/>
        <v/>
      </c>
    </row>
    <row r="584" spans="1:2" ht="15" customHeight="1" x14ac:dyDescent="0.2">
      <c r="A584" s="5" t="str">
        <f t="shared" si="19"/>
        <v/>
      </c>
      <c r="B584" s="5" t="str">
        <f t="shared" si="18"/>
        <v/>
      </c>
    </row>
    <row r="585" spans="1:2" ht="15" customHeight="1" x14ac:dyDescent="0.2">
      <c r="A585" s="5" t="str">
        <f t="shared" si="19"/>
        <v/>
      </c>
      <c r="B585" s="5" t="str">
        <f t="shared" si="18"/>
        <v/>
      </c>
    </row>
    <row r="586" spans="1:2" ht="15" customHeight="1" x14ac:dyDescent="0.2">
      <c r="A586" s="5" t="str">
        <f t="shared" si="19"/>
        <v/>
      </c>
      <c r="B586" s="5" t="str">
        <f t="shared" si="18"/>
        <v/>
      </c>
    </row>
    <row r="587" spans="1:2" ht="15" customHeight="1" x14ac:dyDescent="0.2">
      <c r="A587" s="5" t="str">
        <f t="shared" si="19"/>
        <v/>
      </c>
      <c r="B587" s="5" t="str">
        <f t="shared" si="18"/>
        <v/>
      </c>
    </row>
    <row r="588" spans="1:2" ht="15" customHeight="1" x14ac:dyDescent="0.2">
      <c r="A588" s="5" t="str">
        <f t="shared" si="19"/>
        <v/>
      </c>
      <c r="B588" s="5" t="str">
        <f t="shared" si="18"/>
        <v/>
      </c>
    </row>
    <row r="589" spans="1:2" ht="15" customHeight="1" x14ac:dyDescent="0.2">
      <c r="A589" s="5" t="str">
        <f t="shared" si="19"/>
        <v/>
      </c>
      <c r="B589" s="5" t="str">
        <f t="shared" si="18"/>
        <v/>
      </c>
    </row>
    <row r="590" spans="1:2" ht="15" customHeight="1" x14ac:dyDescent="0.2">
      <c r="A590" s="5" t="str">
        <f t="shared" si="19"/>
        <v/>
      </c>
      <c r="B590" s="5" t="str">
        <f t="shared" si="18"/>
        <v/>
      </c>
    </row>
    <row r="591" spans="1:2" ht="15" customHeight="1" x14ac:dyDescent="0.2">
      <c r="A591" s="5" t="str">
        <f t="shared" si="19"/>
        <v/>
      </c>
      <c r="B591" s="5" t="str">
        <f t="shared" si="18"/>
        <v/>
      </c>
    </row>
    <row r="592" spans="1:2" ht="15" customHeight="1" x14ac:dyDescent="0.2">
      <c r="A592" s="5" t="str">
        <f t="shared" si="19"/>
        <v/>
      </c>
      <c r="B592" s="5" t="str">
        <f t="shared" si="18"/>
        <v/>
      </c>
    </row>
    <row r="593" spans="1:2" ht="15" customHeight="1" x14ac:dyDescent="0.2">
      <c r="A593" s="5" t="str">
        <f t="shared" si="19"/>
        <v/>
      </c>
      <c r="B593" s="5" t="str">
        <f t="shared" si="18"/>
        <v/>
      </c>
    </row>
    <row r="594" spans="1:2" ht="15" customHeight="1" x14ac:dyDescent="0.2">
      <c r="A594" s="5" t="str">
        <f t="shared" si="19"/>
        <v/>
      </c>
      <c r="B594" s="5" t="str">
        <f t="shared" si="18"/>
        <v/>
      </c>
    </row>
    <row r="595" spans="1:2" ht="15" customHeight="1" x14ac:dyDescent="0.2">
      <c r="A595" s="5" t="str">
        <f t="shared" si="19"/>
        <v/>
      </c>
      <c r="B595" s="5" t="str">
        <f t="shared" si="18"/>
        <v/>
      </c>
    </row>
    <row r="596" spans="1:2" ht="15" customHeight="1" x14ac:dyDescent="0.2">
      <c r="A596" s="5" t="str">
        <f t="shared" si="19"/>
        <v/>
      </c>
      <c r="B596" s="5" t="str">
        <f t="shared" si="18"/>
        <v/>
      </c>
    </row>
    <row r="597" spans="1:2" ht="15" customHeight="1" x14ac:dyDescent="0.2">
      <c r="A597" s="5" t="str">
        <f t="shared" si="19"/>
        <v/>
      </c>
      <c r="B597" s="5" t="str">
        <f t="shared" si="18"/>
        <v/>
      </c>
    </row>
    <row r="598" spans="1:2" ht="15" customHeight="1" x14ac:dyDescent="0.2">
      <c r="A598" s="5" t="str">
        <f t="shared" si="19"/>
        <v/>
      </c>
      <c r="B598" s="5" t="str">
        <f t="shared" si="18"/>
        <v/>
      </c>
    </row>
    <row r="599" spans="1:2" ht="15" customHeight="1" x14ac:dyDescent="0.2">
      <c r="A599" s="5" t="str">
        <f t="shared" si="19"/>
        <v/>
      </c>
      <c r="B599" s="5" t="str">
        <f t="shared" si="18"/>
        <v/>
      </c>
    </row>
    <row r="600" spans="1:2" ht="15" customHeight="1" x14ac:dyDescent="0.2">
      <c r="A600" s="5" t="str">
        <f t="shared" si="19"/>
        <v/>
      </c>
      <c r="B600" s="5" t="str">
        <f t="shared" si="18"/>
        <v/>
      </c>
    </row>
    <row r="601" spans="1:2" ht="15" customHeight="1" x14ac:dyDescent="0.2">
      <c r="A601" s="5" t="str">
        <f t="shared" si="19"/>
        <v/>
      </c>
      <c r="B601" s="5" t="str">
        <f t="shared" si="18"/>
        <v/>
      </c>
    </row>
    <row r="602" spans="1:2" ht="15" customHeight="1" x14ac:dyDescent="0.2">
      <c r="A602" s="5" t="str">
        <f t="shared" si="19"/>
        <v/>
      </c>
      <c r="B602" s="5" t="str">
        <f t="shared" si="18"/>
        <v/>
      </c>
    </row>
    <row r="603" spans="1:2" ht="15" customHeight="1" x14ac:dyDescent="0.2">
      <c r="A603" s="5" t="str">
        <f t="shared" si="19"/>
        <v/>
      </c>
      <c r="B603" s="5" t="str">
        <f t="shared" si="18"/>
        <v/>
      </c>
    </row>
    <row r="604" spans="1:2" ht="15" customHeight="1" x14ac:dyDescent="0.2">
      <c r="A604" s="5" t="str">
        <f t="shared" si="19"/>
        <v/>
      </c>
      <c r="B604" s="5" t="str">
        <f t="shared" si="18"/>
        <v/>
      </c>
    </row>
    <row r="605" spans="1:2" ht="15" customHeight="1" x14ac:dyDescent="0.2">
      <c r="A605" s="5" t="str">
        <f t="shared" si="19"/>
        <v/>
      </c>
      <c r="B605" s="5" t="str">
        <f t="shared" si="18"/>
        <v/>
      </c>
    </row>
    <row r="606" spans="1:2" ht="15" customHeight="1" x14ac:dyDescent="0.2">
      <c r="A606" s="5" t="str">
        <f t="shared" si="19"/>
        <v/>
      </c>
      <c r="B606" s="5" t="str">
        <f t="shared" si="18"/>
        <v/>
      </c>
    </row>
    <row r="607" spans="1:2" ht="15" customHeight="1" x14ac:dyDescent="0.2">
      <c r="A607" s="5" t="str">
        <f t="shared" si="19"/>
        <v/>
      </c>
      <c r="B607" s="5" t="str">
        <f t="shared" si="18"/>
        <v/>
      </c>
    </row>
    <row r="608" spans="1:2" ht="15" customHeight="1" x14ac:dyDescent="0.2">
      <c r="A608" s="5" t="str">
        <f t="shared" si="19"/>
        <v/>
      </c>
      <c r="B608" s="5" t="str">
        <f t="shared" si="18"/>
        <v/>
      </c>
    </row>
    <row r="609" spans="1:2" ht="15" customHeight="1" x14ac:dyDescent="0.2">
      <c r="A609" s="5" t="str">
        <f t="shared" si="19"/>
        <v/>
      </c>
      <c r="B609" s="5" t="str">
        <f t="shared" si="18"/>
        <v/>
      </c>
    </row>
    <row r="610" spans="1:2" ht="15" customHeight="1" x14ac:dyDescent="0.2">
      <c r="A610" s="5" t="str">
        <f t="shared" si="19"/>
        <v/>
      </c>
      <c r="B610" s="5" t="str">
        <f t="shared" si="18"/>
        <v/>
      </c>
    </row>
    <row r="611" spans="1:2" ht="15" customHeight="1" x14ac:dyDescent="0.2">
      <c r="A611" s="5" t="str">
        <f t="shared" si="19"/>
        <v/>
      </c>
      <c r="B611" s="5" t="str">
        <f t="shared" si="18"/>
        <v/>
      </c>
    </row>
    <row r="612" spans="1:2" ht="15" customHeight="1" x14ac:dyDescent="0.2">
      <c r="A612" s="5" t="str">
        <f t="shared" si="19"/>
        <v/>
      </c>
      <c r="B612" s="5" t="str">
        <f t="shared" si="18"/>
        <v/>
      </c>
    </row>
    <row r="613" spans="1:2" ht="15" customHeight="1" x14ac:dyDescent="0.2">
      <c r="A613" s="5" t="str">
        <f t="shared" si="19"/>
        <v/>
      </c>
      <c r="B613" s="5" t="str">
        <f t="shared" si="18"/>
        <v/>
      </c>
    </row>
    <row r="614" spans="1:2" ht="15" customHeight="1" x14ac:dyDescent="0.2">
      <c r="A614" s="5" t="str">
        <f t="shared" si="19"/>
        <v/>
      </c>
      <c r="B614" s="5" t="str">
        <f t="shared" si="18"/>
        <v/>
      </c>
    </row>
    <row r="615" spans="1:2" ht="15" customHeight="1" x14ac:dyDescent="0.2">
      <c r="A615" s="5" t="str">
        <f t="shared" si="19"/>
        <v/>
      </c>
      <c r="B615" s="5" t="str">
        <f t="shared" si="18"/>
        <v/>
      </c>
    </row>
    <row r="616" spans="1:2" ht="15" customHeight="1" x14ac:dyDescent="0.2">
      <c r="A616" s="5" t="str">
        <f t="shared" si="19"/>
        <v/>
      </c>
      <c r="B616" s="5" t="str">
        <f t="shared" si="18"/>
        <v/>
      </c>
    </row>
    <row r="617" spans="1:2" ht="15" customHeight="1" x14ac:dyDescent="0.2">
      <c r="A617" s="5" t="str">
        <f t="shared" si="19"/>
        <v/>
      </c>
      <c r="B617" s="5" t="str">
        <f t="shared" si="18"/>
        <v/>
      </c>
    </row>
    <row r="618" spans="1:2" ht="15" customHeight="1" x14ac:dyDescent="0.2">
      <c r="A618" s="5" t="str">
        <f t="shared" si="19"/>
        <v/>
      </c>
      <c r="B618" s="5" t="str">
        <f t="shared" si="18"/>
        <v/>
      </c>
    </row>
    <row r="619" spans="1:2" ht="15" customHeight="1" x14ac:dyDescent="0.2">
      <c r="A619" s="5" t="str">
        <f t="shared" si="19"/>
        <v/>
      </c>
      <c r="B619" s="5" t="str">
        <f t="shared" si="18"/>
        <v/>
      </c>
    </row>
    <row r="620" spans="1:2" ht="15" customHeight="1" x14ac:dyDescent="0.2">
      <c r="A620" s="5" t="str">
        <f t="shared" si="19"/>
        <v/>
      </c>
      <c r="B620" s="5" t="str">
        <f t="shared" si="18"/>
        <v/>
      </c>
    </row>
    <row r="621" spans="1:2" ht="15" customHeight="1" x14ac:dyDescent="0.2">
      <c r="A621" s="5" t="str">
        <f t="shared" si="19"/>
        <v/>
      </c>
      <c r="B621" s="5" t="str">
        <f t="shared" si="18"/>
        <v/>
      </c>
    </row>
    <row r="622" spans="1:2" ht="15" customHeight="1" x14ac:dyDescent="0.2">
      <c r="A622" s="5" t="str">
        <f t="shared" si="19"/>
        <v/>
      </c>
      <c r="B622" s="5" t="str">
        <f t="shared" si="18"/>
        <v/>
      </c>
    </row>
    <row r="623" spans="1:2" ht="15" customHeight="1" x14ac:dyDescent="0.2">
      <c r="A623" s="5" t="str">
        <f t="shared" si="19"/>
        <v/>
      </c>
      <c r="B623" s="5" t="str">
        <f t="shared" si="18"/>
        <v/>
      </c>
    </row>
    <row r="624" spans="1:2" ht="15" customHeight="1" x14ac:dyDescent="0.2">
      <c r="A624" s="5" t="str">
        <f t="shared" si="19"/>
        <v/>
      </c>
      <c r="B624" s="5" t="str">
        <f t="shared" si="18"/>
        <v/>
      </c>
    </row>
    <row r="625" spans="1:2" ht="15" customHeight="1" x14ac:dyDescent="0.2">
      <c r="A625" s="5" t="str">
        <f t="shared" si="19"/>
        <v/>
      </c>
      <c r="B625" s="5" t="str">
        <f t="shared" si="18"/>
        <v/>
      </c>
    </row>
    <row r="626" spans="1:2" ht="15" customHeight="1" x14ac:dyDescent="0.2">
      <c r="A626" s="5" t="str">
        <f t="shared" si="19"/>
        <v/>
      </c>
      <c r="B626" s="5" t="str">
        <f t="shared" si="18"/>
        <v/>
      </c>
    </row>
    <row r="627" spans="1:2" ht="15" customHeight="1" x14ac:dyDescent="0.2">
      <c r="A627" s="5" t="str">
        <f t="shared" si="19"/>
        <v/>
      </c>
      <c r="B627" s="5" t="str">
        <f t="shared" si="18"/>
        <v/>
      </c>
    </row>
    <row r="628" spans="1:2" ht="15" customHeight="1" x14ac:dyDescent="0.2">
      <c r="A628" s="5" t="str">
        <f t="shared" si="19"/>
        <v/>
      </c>
      <c r="B628" s="5" t="str">
        <f t="shared" si="18"/>
        <v/>
      </c>
    </row>
    <row r="629" spans="1:2" ht="15" customHeight="1" x14ac:dyDescent="0.2">
      <c r="A629" s="5" t="str">
        <f t="shared" si="19"/>
        <v/>
      </c>
      <c r="B629" s="5" t="str">
        <f t="shared" si="18"/>
        <v/>
      </c>
    </row>
    <row r="630" spans="1:2" ht="15" customHeight="1" x14ac:dyDescent="0.2">
      <c r="A630" s="5" t="str">
        <f t="shared" si="19"/>
        <v/>
      </c>
      <c r="B630" s="5" t="str">
        <f t="shared" si="18"/>
        <v/>
      </c>
    </row>
    <row r="631" spans="1:2" ht="15" customHeight="1" x14ac:dyDescent="0.2">
      <c r="A631" s="5" t="str">
        <f t="shared" si="19"/>
        <v/>
      </c>
      <c r="B631" s="5" t="str">
        <f t="shared" si="18"/>
        <v/>
      </c>
    </row>
    <row r="632" spans="1:2" ht="15" customHeight="1" x14ac:dyDescent="0.2">
      <c r="A632" s="5" t="str">
        <f t="shared" si="19"/>
        <v/>
      </c>
      <c r="B632" s="5" t="str">
        <f t="shared" si="18"/>
        <v/>
      </c>
    </row>
    <row r="633" spans="1:2" ht="15" customHeight="1" x14ac:dyDescent="0.2">
      <c r="A633" s="5" t="str">
        <f t="shared" si="19"/>
        <v/>
      </c>
      <c r="B633" s="5" t="str">
        <f t="shared" si="18"/>
        <v/>
      </c>
    </row>
    <row r="634" spans="1:2" ht="15" customHeight="1" x14ac:dyDescent="0.2">
      <c r="A634" s="5" t="str">
        <f t="shared" si="19"/>
        <v/>
      </c>
      <c r="B634" s="5" t="str">
        <f t="shared" si="18"/>
        <v/>
      </c>
    </row>
    <row r="635" spans="1:2" ht="15" customHeight="1" x14ac:dyDescent="0.2">
      <c r="A635" s="5" t="str">
        <f t="shared" si="19"/>
        <v/>
      </c>
      <c r="B635" s="5" t="str">
        <f t="shared" si="18"/>
        <v/>
      </c>
    </row>
    <row r="636" spans="1:2" ht="15" customHeight="1" x14ac:dyDescent="0.2">
      <c r="A636" s="5" t="str">
        <f t="shared" si="19"/>
        <v/>
      </c>
      <c r="B636" s="5" t="str">
        <f t="shared" si="18"/>
        <v/>
      </c>
    </row>
    <row r="637" spans="1:2" ht="15" customHeight="1" x14ac:dyDescent="0.2">
      <c r="A637" s="5" t="str">
        <f t="shared" si="19"/>
        <v/>
      </c>
      <c r="B637" s="5" t="str">
        <f t="shared" si="18"/>
        <v/>
      </c>
    </row>
    <row r="638" spans="1:2" ht="15" customHeight="1" x14ac:dyDescent="0.2">
      <c r="A638" s="5" t="str">
        <f t="shared" si="19"/>
        <v/>
      </c>
      <c r="B638" s="5" t="str">
        <f t="shared" si="18"/>
        <v/>
      </c>
    </row>
    <row r="639" spans="1:2" ht="15" customHeight="1" x14ac:dyDescent="0.2">
      <c r="A639" s="5" t="str">
        <f t="shared" si="19"/>
        <v/>
      </c>
      <c r="B639" s="5" t="str">
        <f t="shared" si="18"/>
        <v/>
      </c>
    </row>
    <row r="640" spans="1:2" ht="15" customHeight="1" x14ac:dyDescent="0.2">
      <c r="A640" s="5" t="str">
        <f t="shared" si="19"/>
        <v/>
      </c>
      <c r="B640" s="5" t="str">
        <f t="shared" si="18"/>
        <v/>
      </c>
    </row>
    <row r="641" spans="1:2" ht="15" customHeight="1" x14ac:dyDescent="0.2">
      <c r="A641" s="5" t="str">
        <f t="shared" si="19"/>
        <v/>
      </c>
      <c r="B641" s="5" t="str">
        <f t="shared" si="18"/>
        <v/>
      </c>
    </row>
    <row r="642" spans="1:2" ht="15" customHeight="1" x14ac:dyDescent="0.2">
      <c r="A642" s="5" t="str">
        <f t="shared" si="19"/>
        <v/>
      </c>
      <c r="B642" s="5" t="str">
        <f t="shared" si="18"/>
        <v/>
      </c>
    </row>
    <row r="643" spans="1:2" ht="15" customHeight="1" x14ac:dyDescent="0.2">
      <c r="A643" s="5" t="str">
        <f t="shared" si="19"/>
        <v/>
      </c>
      <c r="B643" s="5" t="str">
        <f t="shared" ref="B643:B706" si="20">IF(C643="","",1)</f>
        <v/>
      </c>
    </row>
    <row r="644" spans="1:2" ht="15" customHeight="1" x14ac:dyDescent="0.2">
      <c r="A644" s="5" t="str">
        <f t="shared" ref="A644:A707" si="21">IF(C644="","",A643+1)</f>
        <v/>
      </c>
      <c r="B644" s="5" t="str">
        <f t="shared" si="20"/>
        <v/>
      </c>
    </row>
    <row r="645" spans="1:2" ht="15" customHeight="1" x14ac:dyDescent="0.2">
      <c r="A645" s="5" t="str">
        <f t="shared" si="21"/>
        <v/>
      </c>
      <c r="B645" s="5" t="str">
        <f t="shared" si="20"/>
        <v/>
      </c>
    </row>
    <row r="646" spans="1:2" ht="15" customHeight="1" x14ac:dyDescent="0.2">
      <c r="A646" s="5" t="str">
        <f t="shared" si="21"/>
        <v/>
      </c>
      <c r="B646" s="5" t="str">
        <f t="shared" si="20"/>
        <v/>
      </c>
    </row>
    <row r="647" spans="1:2" ht="15" customHeight="1" x14ac:dyDescent="0.2">
      <c r="A647" s="5" t="str">
        <f t="shared" si="21"/>
        <v/>
      </c>
      <c r="B647" s="5" t="str">
        <f t="shared" si="20"/>
        <v/>
      </c>
    </row>
    <row r="648" spans="1:2" ht="15" customHeight="1" x14ac:dyDescent="0.2">
      <c r="A648" s="5" t="str">
        <f t="shared" si="21"/>
        <v/>
      </c>
      <c r="B648" s="5" t="str">
        <f t="shared" si="20"/>
        <v/>
      </c>
    </row>
    <row r="649" spans="1:2" ht="15" customHeight="1" x14ac:dyDescent="0.2">
      <c r="A649" s="5" t="str">
        <f t="shared" si="21"/>
        <v/>
      </c>
      <c r="B649" s="5" t="str">
        <f t="shared" si="20"/>
        <v/>
      </c>
    </row>
    <row r="650" spans="1:2" ht="15" customHeight="1" x14ac:dyDescent="0.2">
      <c r="A650" s="5" t="str">
        <f t="shared" si="21"/>
        <v/>
      </c>
      <c r="B650" s="5" t="str">
        <f t="shared" si="20"/>
        <v/>
      </c>
    </row>
    <row r="651" spans="1:2" ht="15" customHeight="1" x14ac:dyDescent="0.2">
      <c r="A651" s="5" t="str">
        <f t="shared" si="21"/>
        <v/>
      </c>
      <c r="B651" s="5" t="str">
        <f t="shared" si="20"/>
        <v/>
      </c>
    </row>
    <row r="652" spans="1:2" ht="15" customHeight="1" x14ac:dyDescent="0.2">
      <c r="A652" s="5" t="str">
        <f t="shared" si="21"/>
        <v/>
      </c>
      <c r="B652" s="5" t="str">
        <f t="shared" si="20"/>
        <v/>
      </c>
    </row>
    <row r="653" spans="1:2" ht="15" customHeight="1" x14ac:dyDescent="0.2">
      <c r="A653" s="5" t="str">
        <f t="shared" si="21"/>
        <v/>
      </c>
      <c r="B653" s="5" t="str">
        <f t="shared" si="20"/>
        <v/>
      </c>
    </row>
    <row r="654" spans="1:2" ht="15" customHeight="1" x14ac:dyDescent="0.2">
      <c r="A654" s="5" t="str">
        <f t="shared" si="21"/>
        <v/>
      </c>
      <c r="B654" s="5" t="str">
        <f t="shared" si="20"/>
        <v/>
      </c>
    </row>
    <row r="655" spans="1:2" ht="15" customHeight="1" x14ac:dyDescent="0.2">
      <c r="A655" s="5" t="str">
        <f t="shared" si="21"/>
        <v/>
      </c>
      <c r="B655" s="5" t="str">
        <f t="shared" si="20"/>
        <v/>
      </c>
    </row>
    <row r="656" spans="1:2" ht="15" customHeight="1" x14ac:dyDescent="0.2">
      <c r="A656" s="5" t="str">
        <f t="shared" si="21"/>
        <v/>
      </c>
      <c r="B656" s="5" t="str">
        <f t="shared" si="20"/>
        <v/>
      </c>
    </row>
    <row r="657" spans="1:2" ht="15" customHeight="1" x14ac:dyDescent="0.2">
      <c r="A657" s="5" t="str">
        <f t="shared" si="21"/>
        <v/>
      </c>
      <c r="B657" s="5" t="str">
        <f t="shared" si="20"/>
        <v/>
      </c>
    </row>
    <row r="658" spans="1:2" ht="15" customHeight="1" x14ac:dyDescent="0.2">
      <c r="A658" s="5" t="str">
        <f t="shared" si="21"/>
        <v/>
      </c>
      <c r="B658" s="5" t="str">
        <f t="shared" si="20"/>
        <v/>
      </c>
    </row>
    <row r="659" spans="1:2" ht="15" customHeight="1" x14ac:dyDescent="0.2">
      <c r="A659" s="5" t="str">
        <f t="shared" si="21"/>
        <v/>
      </c>
      <c r="B659" s="5" t="str">
        <f t="shared" si="20"/>
        <v/>
      </c>
    </row>
    <row r="660" spans="1:2" ht="15" customHeight="1" x14ac:dyDescent="0.2">
      <c r="A660" s="5" t="str">
        <f t="shared" si="21"/>
        <v/>
      </c>
      <c r="B660" s="5" t="str">
        <f t="shared" si="20"/>
        <v/>
      </c>
    </row>
    <row r="661" spans="1:2" ht="15" customHeight="1" x14ac:dyDescent="0.2">
      <c r="A661" s="5" t="str">
        <f t="shared" si="21"/>
        <v/>
      </c>
      <c r="B661" s="5" t="str">
        <f t="shared" si="20"/>
        <v/>
      </c>
    </row>
    <row r="662" spans="1:2" ht="15" customHeight="1" x14ac:dyDescent="0.2">
      <c r="A662" s="5" t="str">
        <f t="shared" si="21"/>
        <v/>
      </c>
      <c r="B662" s="5" t="str">
        <f t="shared" si="20"/>
        <v/>
      </c>
    </row>
    <row r="663" spans="1:2" ht="15" customHeight="1" x14ac:dyDescent="0.2">
      <c r="A663" s="5" t="str">
        <f t="shared" si="21"/>
        <v/>
      </c>
      <c r="B663" s="5" t="str">
        <f t="shared" si="20"/>
        <v/>
      </c>
    </row>
    <row r="664" spans="1:2" ht="15" customHeight="1" x14ac:dyDescent="0.2">
      <c r="A664" s="5" t="str">
        <f t="shared" si="21"/>
        <v/>
      </c>
      <c r="B664" s="5" t="str">
        <f t="shared" si="20"/>
        <v/>
      </c>
    </row>
    <row r="665" spans="1:2" ht="15" customHeight="1" x14ac:dyDescent="0.2">
      <c r="A665" s="5" t="str">
        <f t="shared" si="21"/>
        <v/>
      </c>
      <c r="B665" s="5" t="str">
        <f t="shared" si="20"/>
        <v/>
      </c>
    </row>
    <row r="666" spans="1:2" ht="15" customHeight="1" x14ac:dyDescent="0.2">
      <c r="A666" s="5" t="str">
        <f t="shared" si="21"/>
        <v/>
      </c>
      <c r="B666" s="5" t="str">
        <f t="shared" si="20"/>
        <v/>
      </c>
    </row>
    <row r="667" spans="1:2" ht="15" customHeight="1" x14ac:dyDescent="0.2">
      <c r="A667" s="5" t="str">
        <f t="shared" si="21"/>
        <v/>
      </c>
      <c r="B667" s="5" t="str">
        <f t="shared" si="20"/>
        <v/>
      </c>
    </row>
    <row r="668" spans="1:2" ht="15" customHeight="1" x14ac:dyDescent="0.2">
      <c r="A668" s="5" t="str">
        <f t="shared" si="21"/>
        <v/>
      </c>
      <c r="B668" s="5" t="str">
        <f t="shared" si="20"/>
        <v/>
      </c>
    </row>
    <row r="669" spans="1:2" ht="15" customHeight="1" x14ac:dyDescent="0.2">
      <c r="A669" s="5" t="str">
        <f t="shared" si="21"/>
        <v/>
      </c>
      <c r="B669" s="5" t="str">
        <f t="shared" si="20"/>
        <v/>
      </c>
    </row>
    <row r="670" spans="1:2" ht="15" customHeight="1" x14ac:dyDescent="0.2">
      <c r="A670" s="5" t="str">
        <f t="shared" si="21"/>
        <v/>
      </c>
      <c r="B670" s="5" t="str">
        <f t="shared" si="20"/>
        <v/>
      </c>
    </row>
    <row r="671" spans="1:2" ht="15" customHeight="1" x14ac:dyDescent="0.2">
      <c r="A671" s="5" t="str">
        <f t="shared" si="21"/>
        <v/>
      </c>
      <c r="B671" s="5" t="str">
        <f t="shared" si="20"/>
        <v/>
      </c>
    </row>
    <row r="672" spans="1:2" ht="15" customHeight="1" x14ac:dyDescent="0.2">
      <c r="A672" s="5" t="str">
        <f t="shared" si="21"/>
        <v/>
      </c>
      <c r="B672" s="5" t="str">
        <f t="shared" si="20"/>
        <v/>
      </c>
    </row>
    <row r="673" spans="1:2" ht="15" customHeight="1" x14ac:dyDescent="0.2">
      <c r="A673" s="5" t="str">
        <f t="shared" si="21"/>
        <v/>
      </c>
      <c r="B673" s="5" t="str">
        <f t="shared" si="20"/>
        <v/>
      </c>
    </row>
    <row r="674" spans="1:2" ht="15" customHeight="1" x14ac:dyDescent="0.2">
      <c r="A674" s="5" t="str">
        <f t="shared" si="21"/>
        <v/>
      </c>
      <c r="B674" s="5" t="str">
        <f t="shared" si="20"/>
        <v/>
      </c>
    </row>
    <row r="675" spans="1:2" ht="15" customHeight="1" x14ac:dyDescent="0.2">
      <c r="A675" s="5" t="str">
        <f t="shared" si="21"/>
        <v/>
      </c>
      <c r="B675" s="5" t="str">
        <f t="shared" si="20"/>
        <v/>
      </c>
    </row>
    <row r="676" spans="1:2" ht="15" customHeight="1" x14ac:dyDescent="0.2">
      <c r="A676" s="5" t="str">
        <f t="shared" si="21"/>
        <v/>
      </c>
      <c r="B676" s="5" t="str">
        <f t="shared" si="20"/>
        <v/>
      </c>
    </row>
    <row r="677" spans="1:2" ht="15" customHeight="1" x14ac:dyDescent="0.2">
      <c r="A677" s="5" t="str">
        <f t="shared" si="21"/>
        <v/>
      </c>
      <c r="B677" s="5" t="str">
        <f t="shared" si="20"/>
        <v/>
      </c>
    </row>
    <row r="678" spans="1:2" ht="15" customHeight="1" x14ac:dyDescent="0.2">
      <c r="A678" s="5" t="str">
        <f t="shared" si="21"/>
        <v/>
      </c>
      <c r="B678" s="5" t="str">
        <f t="shared" si="20"/>
        <v/>
      </c>
    </row>
    <row r="679" spans="1:2" ht="15" customHeight="1" x14ac:dyDescent="0.2">
      <c r="A679" s="5" t="str">
        <f t="shared" si="21"/>
        <v/>
      </c>
      <c r="B679" s="5" t="str">
        <f t="shared" si="20"/>
        <v/>
      </c>
    </row>
    <row r="680" spans="1:2" ht="15" customHeight="1" x14ac:dyDescent="0.2">
      <c r="A680" s="5" t="str">
        <f t="shared" si="21"/>
        <v/>
      </c>
      <c r="B680" s="5" t="str">
        <f t="shared" si="20"/>
        <v/>
      </c>
    </row>
    <row r="681" spans="1:2" ht="15" customHeight="1" x14ac:dyDescent="0.2">
      <c r="A681" s="5" t="str">
        <f t="shared" si="21"/>
        <v/>
      </c>
      <c r="B681" s="5" t="str">
        <f t="shared" si="20"/>
        <v/>
      </c>
    </row>
    <row r="682" spans="1:2" ht="15" customHeight="1" x14ac:dyDescent="0.2">
      <c r="A682" s="5" t="str">
        <f t="shared" si="21"/>
        <v/>
      </c>
      <c r="B682" s="5" t="str">
        <f t="shared" si="20"/>
        <v/>
      </c>
    </row>
    <row r="683" spans="1:2" ht="15" customHeight="1" x14ac:dyDescent="0.2">
      <c r="A683" s="5" t="str">
        <f t="shared" si="21"/>
        <v/>
      </c>
      <c r="B683" s="5" t="str">
        <f t="shared" si="20"/>
        <v/>
      </c>
    </row>
    <row r="684" spans="1:2" ht="15" customHeight="1" x14ac:dyDescent="0.2">
      <c r="A684" s="5" t="str">
        <f t="shared" si="21"/>
        <v/>
      </c>
      <c r="B684" s="5" t="str">
        <f t="shared" si="20"/>
        <v/>
      </c>
    </row>
    <row r="685" spans="1:2" ht="15" customHeight="1" x14ac:dyDescent="0.2">
      <c r="A685" s="5" t="str">
        <f t="shared" si="21"/>
        <v/>
      </c>
      <c r="B685" s="5" t="str">
        <f t="shared" si="20"/>
        <v/>
      </c>
    </row>
    <row r="686" spans="1:2" ht="15" customHeight="1" x14ac:dyDescent="0.2">
      <c r="A686" s="5" t="str">
        <f t="shared" si="21"/>
        <v/>
      </c>
      <c r="B686" s="5" t="str">
        <f t="shared" si="20"/>
        <v/>
      </c>
    </row>
    <row r="687" spans="1:2" ht="15" customHeight="1" x14ac:dyDescent="0.2">
      <c r="A687" s="5" t="str">
        <f t="shared" si="21"/>
        <v/>
      </c>
      <c r="B687" s="5" t="str">
        <f t="shared" si="20"/>
        <v/>
      </c>
    </row>
    <row r="688" spans="1:2" ht="15" customHeight="1" x14ac:dyDescent="0.2">
      <c r="A688" s="5" t="str">
        <f t="shared" si="21"/>
        <v/>
      </c>
      <c r="B688" s="5" t="str">
        <f t="shared" si="20"/>
        <v/>
      </c>
    </row>
    <row r="689" spans="1:2" ht="15" customHeight="1" x14ac:dyDescent="0.2">
      <c r="A689" s="5" t="str">
        <f t="shared" si="21"/>
        <v/>
      </c>
      <c r="B689" s="5" t="str">
        <f t="shared" si="20"/>
        <v/>
      </c>
    </row>
    <row r="690" spans="1:2" ht="15" customHeight="1" x14ac:dyDescent="0.2">
      <c r="A690" s="5" t="str">
        <f t="shared" si="21"/>
        <v/>
      </c>
      <c r="B690" s="5" t="str">
        <f t="shared" si="20"/>
        <v/>
      </c>
    </row>
    <row r="691" spans="1:2" ht="15" customHeight="1" x14ac:dyDescent="0.2">
      <c r="A691" s="5" t="str">
        <f t="shared" si="21"/>
        <v/>
      </c>
      <c r="B691" s="5" t="str">
        <f t="shared" si="20"/>
        <v/>
      </c>
    </row>
    <row r="692" spans="1:2" ht="15" customHeight="1" x14ac:dyDescent="0.2">
      <c r="A692" s="5" t="str">
        <f t="shared" si="21"/>
        <v/>
      </c>
      <c r="B692" s="5" t="str">
        <f t="shared" si="20"/>
        <v/>
      </c>
    </row>
    <row r="693" spans="1:2" ht="15" customHeight="1" x14ac:dyDescent="0.2">
      <c r="A693" s="5" t="str">
        <f t="shared" si="21"/>
        <v/>
      </c>
      <c r="B693" s="5" t="str">
        <f t="shared" si="20"/>
        <v/>
      </c>
    </row>
    <row r="694" spans="1:2" ht="15" customHeight="1" x14ac:dyDescent="0.2">
      <c r="A694" s="5" t="str">
        <f t="shared" si="21"/>
        <v/>
      </c>
      <c r="B694" s="5" t="str">
        <f t="shared" si="20"/>
        <v/>
      </c>
    </row>
    <row r="695" spans="1:2" ht="15" customHeight="1" x14ac:dyDescent="0.2">
      <c r="A695" s="5" t="str">
        <f t="shared" si="21"/>
        <v/>
      </c>
      <c r="B695" s="5" t="str">
        <f t="shared" si="20"/>
        <v/>
      </c>
    </row>
    <row r="696" spans="1:2" ht="15" customHeight="1" x14ac:dyDescent="0.2">
      <c r="A696" s="5" t="str">
        <f t="shared" si="21"/>
        <v/>
      </c>
      <c r="B696" s="5" t="str">
        <f t="shared" si="20"/>
        <v/>
      </c>
    </row>
    <row r="697" spans="1:2" ht="15" customHeight="1" x14ac:dyDescent="0.2">
      <c r="A697" s="5" t="str">
        <f t="shared" si="21"/>
        <v/>
      </c>
      <c r="B697" s="5" t="str">
        <f t="shared" si="20"/>
        <v/>
      </c>
    </row>
    <row r="698" spans="1:2" ht="15" customHeight="1" x14ac:dyDescent="0.2">
      <c r="A698" s="5" t="str">
        <f t="shared" si="21"/>
        <v/>
      </c>
      <c r="B698" s="5" t="str">
        <f t="shared" si="20"/>
        <v/>
      </c>
    </row>
    <row r="699" spans="1:2" ht="15" customHeight="1" x14ac:dyDescent="0.2">
      <c r="A699" s="5" t="str">
        <f t="shared" si="21"/>
        <v/>
      </c>
      <c r="B699" s="5" t="str">
        <f t="shared" si="20"/>
        <v/>
      </c>
    </row>
    <row r="700" spans="1:2" ht="15" customHeight="1" x14ac:dyDescent="0.2">
      <c r="A700" s="5" t="str">
        <f t="shared" si="21"/>
        <v/>
      </c>
      <c r="B700" s="5" t="str">
        <f t="shared" si="20"/>
        <v/>
      </c>
    </row>
    <row r="701" spans="1:2" ht="15" customHeight="1" x14ac:dyDescent="0.2">
      <c r="A701" s="5" t="str">
        <f t="shared" si="21"/>
        <v/>
      </c>
      <c r="B701" s="5" t="str">
        <f t="shared" si="20"/>
        <v/>
      </c>
    </row>
    <row r="702" spans="1:2" ht="15" customHeight="1" x14ac:dyDescent="0.2">
      <c r="A702" s="5" t="str">
        <f t="shared" si="21"/>
        <v/>
      </c>
      <c r="B702" s="5" t="str">
        <f t="shared" si="20"/>
        <v/>
      </c>
    </row>
    <row r="703" spans="1:2" ht="15" customHeight="1" x14ac:dyDescent="0.2">
      <c r="A703" s="5" t="str">
        <f t="shared" si="21"/>
        <v/>
      </c>
      <c r="B703" s="5" t="str">
        <f t="shared" si="20"/>
        <v/>
      </c>
    </row>
    <row r="704" spans="1:2" ht="15" customHeight="1" x14ac:dyDescent="0.2">
      <c r="A704" s="5" t="str">
        <f t="shared" si="21"/>
        <v/>
      </c>
      <c r="B704" s="5" t="str">
        <f t="shared" si="20"/>
        <v/>
      </c>
    </row>
    <row r="705" spans="1:2" ht="15" customHeight="1" x14ac:dyDescent="0.2">
      <c r="A705" s="5" t="str">
        <f t="shared" si="21"/>
        <v/>
      </c>
      <c r="B705" s="5" t="str">
        <f t="shared" si="20"/>
        <v/>
      </c>
    </row>
    <row r="706" spans="1:2" ht="15" customHeight="1" x14ac:dyDescent="0.2">
      <c r="A706" s="5" t="str">
        <f t="shared" si="21"/>
        <v/>
      </c>
      <c r="B706" s="5" t="str">
        <f t="shared" si="20"/>
        <v/>
      </c>
    </row>
    <row r="707" spans="1:2" ht="15" customHeight="1" x14ac:dyDescent="0.2">
      <c r="A707" s="5" t="str">
        <f t="shared" si="21"/>
        <v/>
      </c>
      <c r="B707" s="5" t="str">
        <f t="shared" ref="B707:B770" si="22">IF(C707="","",1)</f>
        <v/>
      </c>
    </row>
    <row r="708" spans="1:2" ht="15" customHeight="1" x14ac:dyDescent="0.2">
      <c r="A708" s="5" t="str">
        <f t="shared" ref="A708:A771" si="23">IF(C708="","",A707+1)</f>
        <v/>
      </c>
      <c r="B708" s="5" t="str">
        <f t="shared" si="22"/>
        <v/>
      </c>
    </row>
    <row r="709" spans="1:2" ht="15" customHeight="1" x14ac:dyDescent="0.2">
      <c r="A709" s="5" t="str">
        <f t="shared" si="23"/>
        <v/>
      </c>
      <c r="B709" s="5" t="str">
        <f t="shared" si="22"/>
        <v/>
      </c>
    </row>
    <row r="710" spans="1:2" ht="15" customHeight="1" x14ac:dyDescent="0.2">
      <c r="A710" s="5" t="str">
        <f t="shared" si="23"/>
        <v/>
      </c>
      <c r="B710" s="5" t="str">
        <f t="shared" si="22"/>
        <v/>
      </c>
    </row>
    <row r="711" spans="1:2" ht="15" customHeight="1" x14ac:dyDescent="0.2">
      <c r="A711" s="5" t="str">
        <f t="shared" si="23"/>
        <v/>
      </c>
      <c r="B711" s="5" t="str">
        <f t="shared" si="22"/>
        <v/>
      </c>
    </row>
    <row r="712" spans="1:2" ht="15" customHeight="1" x14ac:dyDescent="0.2">
      <c r="A712" s="5" t="str">
        <f t="shared" si="23"/>
        <v/>
      </c>
      <c r="B712" s="5" t="str">
        <f t="shared" si="22"/>
        <v/>
      </c>
    </row>
    <row r="713" spans="1:2" ht="15" customHeight="1" x14ac:dyDescent="0.2">
      <c r="A713" s="5" t="str">
        <f t="shared" si="23"/>
        <v/>
      </c>
      <c r="B713" s="5" t="str">
        <f t="shared" si="22"/>
        <v/>
      </c>
    </row>
    <row r="714" spans="1:2" ht="15" customHeight="1" x14ac:dyDescent="0.2">
      <c r="A714" s="5" t="str">
        <f t="shared" si="23"/>
        <v/>
      </c>
      <c r="B714" s="5" t="str">
        <f t="shared" si="22"/>
        <v/>
      </c>
    </row>
    <row r="715" spans="1:2" ht="15" customHeight="1" x14ac:dyDescent="0.2">
      <c r="A715" s="5" t="str">
        <f t="shared" si="23"/>
        <v/>
      </c>
      <c r="B715" s="5" t="str">
        <f t="shared" si="22"/>
        <v/>
      </c>
    </row>
    <row r="716" spans="1:2" ht="15" customHeight="1" x14ac:dyDescent="0.2">
      <c r="A716" s="5" t="str">
        <f t="shared" si="23"/>
        <v/>
      </c>
      <c r="B716" s="5" t="str">
        <f t="shared" si="22"/>
        <v/>
      </c>
    </row>
    <row r="717" spans="1:2" ht="15" customHeight="1" x14ac:dyDescent="0.2">
      <c r="A717" s="5" t="str">
        <f t="shared" si="23"/>
        <v/>
      </c>
      <c r="B717" s="5" t="str">
        <f t="shared" si="22"/>
        <v/>
      </c>
    </row>
    <row r="718" spans="1:2" ht="15" customHeight="1" x14ac:dyDescent="0.2">
      <c r="A718" s="5" t="str">
        <f t="shared" si="23"/>
        <v/>
      </c>
      <c r="B718" s="5" t="str">
        <f t="shared" si="22"/>
        <v/>
      </c>
    </row>
    <row r="719" spans="1:2" ht="15" customHeight="1" x14ac:dyDescent="0.2">
      <c r="A719" s="5" t="str">
        <f t="shared" si="23"/>
        <v/>
      </c>
      <c r="B719" s="5" t="str">
        <f t="shared" si="22"/>
        <v/>
      </c>
    </row>
    <row r="720" spans="1:2" ht="15" customHeight="1" x14ac:dyDescent="0.2">
      <c r="A720" s="5" t="str">
        <f t="shared" si="23"/>
        <v/>
      </c>
      <c r="B720" s="5" t="str">
        <f t="shared" si="22"/>
        <v/>
      </c>
    </row>
    <row r="721" spans="1:2" ht="15" customHeight="1" x14ac:dyDescent="0.2">
      <c r="A721" s="5" t="str">
        <f t="shared" si="23"/>
        <v/>
      </c>
      <c r="B721" s="5" t="str">
        <f t="shared" si="22"/>
        <v/>
      </c>
    </row>
    <row r="722" spans="1:2" ht="15" customHeight="1" x14ac:dyDescent="0.2">
      <c r="A722" s="5" t="str">
        <f t="shared" si="23"/>
        <v/>
      </c>
      <c r="B722" s="5" t="str">
        <f t="shared" si="22"/>
        <v/>
      </c>
    </row>
    <row r="723" spans="1:2" ht="15" customHeight="1" x14ac:dyDescent="0.2">
      <c r="A723" s="5" t="str">
        <f t="shared" si="23"/>
        <v/>
      </c>
      <c r="B723" s="5" t="str">
        <f t="shared" si="22"/>
        <v/>
      </c>
    </row>
    <row r="724" spans="1:2" ht="15" customHeight="1" x14ac:dyDescent="0.2">
      <c r="A724" s="5" t="str">
        <f t="shared" si="23"/>
        <v/>
      </c>
      <c r="B724" s="5" t="str">
        <f t="shared" si="22"/>
        <v/>
      </c>
    </row>
    <row r="725" spans="1:2" ht="15" customHeight="1" x14ac:dyDescent="0.2">
      <c r="A725" s="5" t="str">
        <f t="shared" si="23"/>
        <v/>
      </c>
      <c r="B725" s="5" t="str">
        <f t="shared" si="22"/>
        <v/>
      </c>
    </row>
    <row r="726" spans="1:2" ht="15" customHeight="1" x14ac:dyDescent="0.2">
      <c r="A726" s="5" t="str">
        <f t="shared" si="23"/>
        <v/>
      </c>
      <c r="B726" s="5" t="str">
        <f t="shared" si="22"/>
        <v/>
      </c>
    </row>
    <row r="727" spans="1:2" ht="15" customHeight="1" x14ac:dyDescent="0.2">
      <c r="A727" s="5" t="str">
        <f t="shared" si="23"/>
        <v/>
      </c>
      <c r="B727" s="5" t="str">
        <f t="shared" si="22"/>
        <v/>
      </c>
    </row>
    <row r="728" spans="1:2" ht="15" customHeight="1" x14ac:dyDescent="0.2">
      <c r="A728" s="5" t="str">
        <f t="shared" si="23"/>
        <v/>
      </c>
      <c r="B728" s="5" t="str">
        <f t="shared" si="22"/>
        <v/>
      </c>
    </row>
    <row r="729" spans="1:2" ht="15" customHeight="1" x14ac:dyDescent="0.2">
      <c r="A729" s="5" t="str">
        <f t="shared" si="23"/>
        <v/>
      </c>
      <c r="B729" s="5" t="str">
        <f t="shared" si="22"/>
        <v/>
      </c>
    </row>
    <row r="730" spans="1:2" ht="15" customHeight="1" x14ac:dyDescent="0.2">
      <c r="A730" s="5" t="str">
        <f t="shared" si="23"/>
        <v/>
      </c>
      <c r="B730" s="5" t="str">
        <f t="shared" si="22"/>
        <v/>
      </c>
    </row>
    <row r="731" spans="1:2" ht="15" customHeight="1" x14ac:dyDescent="0.2">
      <c r="A731" s="5" t="str">
        <f t="shared" si="23"/>
        <v/>
      </c>
      <c r="B731" s="5" t="str">
        <f t="shared" si="22"/>
        <v/>
      </c>
    </row>
    <row r="732" spans="1:2" ht="15" customHeight="1" x14ac:dyDescent="0.2">
      <c r="A732" s="5" t="str">
        <f t="shared" si="23"/>
        <v/>
      </c>
      <c r="B732" s="5" t="str">
        <f t="shared" si="22"/>
        <v/>
      </c>
    </row>
    <row r="733" spans="1:2" ht="15" customHeight="1" x14ac:dyDescent="0.2">
      <c r="A733" s="5" t="str">
        <f t="shared" si="23"/>
        <v/>
      </c>
      <c r="B733" s="5" t="str">
        <f t="shared" si="22"/>
        <v/>
      </c>
    </row>
    <row r="734" spans="1:2" ht="15" customHeight="1" x14ac:dyDescent="0.2">
      <c r="A734" s="5" t="str">
        <f t="shared" si="23"/>
        <v/>
      </c>
      <c r="B734" s="5" t="str">
        <f t="shared" si="22"/>
        <v/>
      </c>
    </row>
    <row r="735" spans="1:2" ht="15" customHeight="1" x14ac:dyDescent="0.2">
      <c r="A735" s="5" t="str">
        <f t="shared" si="23"/>
        <v/>
      </c>
      <c r="B735" s="5" t="str">
        <f t="shared" si="22"/>
        <v/>
      </c>
    </row>
    <row r="736" spans="1:2" ht="15" customHeight="1" x14ac:dyDescent="0.2">
      <c r="A736" s="5" t="str">
        <f t="shared" si="23"/>
        <v/>
      </c>
      <c r="B736" s="5" t="str">
        <f t="shared" si="22"/>
        <v/>
      </c>
    </row>
    <row r="737" spans="1:2" ht="15" customHeight="1" x14ac:dyDescent="0.2">
      <c r="A737" s="5" t="str">
        <f t="shared" si="23"/>
        <v/>
      </c>
      <c r="B737" s="5" t="str">
        <f t="shared" si="22"/>
        <v/>
      </c>
    </row>
    <row r="738" spans="1:2" ht="15" customHeight="1" x14ac:dyDescent="0.2">
      <c r="A738" s="5" t="str">
        <f t="shared" si="23"/>
        <v/>
      </c>
      <c r="B738" s="5" t="str">
        <f t="shared" si="22"/>
        <v/>
      </c>
    </row>
    <row r="739" spans="1:2" ht="15" customHeight="1" x14ac:dyDescent="0.2">
      <c r="A739" s="5" t="str">
        <f t="shared" si="23"/>
        <v/>
      </c>
      <c r="B739" s="5" t="str">
        <f t="shared" si="22"/>
        <v/>
      </c>
    </row>
    <row r="740" spans="1:2" ht="15" customHeight="1" x14ac:dyDescent="0.2">
      <c r="A740" s="5" t="str">
        <f t="shared" si="23"/>
        <v/>
      </c>
      <c r="B740" s="5" t="str">
        <f t="shared" si="22"/>
        <v/>
      </c>
    </row>
    <row r="741" spans="1:2" ht="15" customHeight="1" x14ac:dyDescent="0.2">
      <c r="A741" s="5" t="str">
        <f t="shared" si="23"/>
        <v/>
      </c>
      <c r="B741" s="5" t="str">
        <f t="shared" si="22"/>
        <v/>
      </c>
    </row>
    <row r="742" spans="1:2" ht="15" customHeight="1" x14ac:dyDescent="0.2">
      <c r="A742" s="5" t="str">
        <f t="shared" si="23"/>
        <v/>
      </c>
      <c r="B742" s="5" t="str">
        <f t="shared" si="22"/>
        <v/>
      </c>
    </row>
    <row r="743" spans="1:2" ht="15" customHeight="1" x14ac:dyDescent="0.2">
      <c r="A743" s="5" t="str">
        <f t="shared" si="23"/>
        <v/>
      </c>
      <c r="B743" s="5" t="str">
        <f t="shared" si="22"/>
        <v/>
      </c>
    </row>
    <row r="744" spans="1:2" ht="15" customHeight="1" x14ac:dyDescent="0.2">
      <c r="A744" s="5" t="str">
        <f t="shared" si="23"/>
        <v/>
      </c>
      <c r="B744" s="5" t="str">
        <f t="shared" si="22"/>
        <v/>
      </c>
    </row>
    <row r="745" spans="1:2" ht="15" customHeight="1" x14ac:dyDescent="0.2">
      <c r="A745" s="5" t="str">
        <f t="shared" si="23"/>
        <v/>
      </c>
      <c r="B745" s="5" t="str">
        <f t="shared" si="22"/>
        <v/>
      </c>
    </row>
    <row r="746" spans="1:2" ht="15" customHeight="1" x14ac:dyDescent="0.2">
      <c r="A746" s="5" t="str">
        <f t="shared" si="23"/>
        <v/>
      </c>
      <c r="B746" s="5" t="str">
        <f t="shared" si="22"/>
        <v/>
      </c>
    </row>
    <row r="747" spans="1:2" ht="15" customHeight="1" x14ac:dyDescent="0.2">
      <c r="A747" s="5" t="str">
        <f t="shared" si="23"/>
        <v/>
      </c>
      <c r="B747" s="5" t="str">
        <f t="shared" si="22"/>
        <v/>
      </c>
    </row>
    <row r="748" spans="1:2" ht="15" customHeight="1" x14ac:dyDescent="0.2">
      <c r="A748" s="5" t="str">
        <f t="shared" si="23"/>
        <v/>
      </c>
      <c r="B748" s="5" t="str">
        <f t="shared" si="22"/>
        <v/>
      </c>
    </row>
    <row r="749" spans="1:2" ht="15" customHeight="1" x14ac:dyDescent="0.2">
      <c r="A749" s="5" t="str">
        <f t="shared" si="23"/>
        <v/>
      </c>
      <c r="B749" s="5" t="str">
        <f t="shared" si="22"/>
        <v/>
      </c>
    </row>
    <row r="750" spans="1:2" ht="15" customHeight="1" x14ac:dyDescent="0.2">
      <c r="A750" s="5" t="str">
        <f t="shared" si="23"/>
        <v/>
      </c>
      <c r="B750" s="5" t="str">
        <f t="shared" si="22"/>
        <v/>
      </c>
    </row>
    <row r="751" spans="1:2" ht="15" customHeight="1" x14ac:dyDescent="0.2">
      <c r="A751" s="5" t="str">
        <f t="shared" si="23"/>
        <v/>
      </c>
      <c r="B751" s="5" t="str">
        <f t="shared" si="22"/>
        <v/>
      </c>
    </row>
    <row r="752" spans="1:2" ht="15" customHeight="1" x14ac:dyDescent="0.2">
      <c r="A752" s="5" t="str">
        <f t="shared" si="23"/>
        <v/>
      </c>
      <c r="B752" s="5" t="str">
        <f t="shared" si="22"/>
        <v/>
      </c>
    </row>
    <row r="753" spans="1:2" ht="15" customHeight="1" x14ac:dyDescent="0.2">
      <c r="A753" s="5" t="str">
        <f t="shared" si="23"/>
        <v/>
      </c>
      <c r="B753" s="5" t="str">
        <f t="shared" si="22"/>
        <v/>
      </c>
    </row>
    <row r="754" spans="1:2" ht="15" customHeight="1" x14ac:dyDescent="0.2">
      <c r="A754" s="5" t="str">
        <f t="shared" si="23"/>
        <v/>
      </c>
      <c r="B754" s="5" t="str">
        <f t="shared" si="22"/>
        <v/>
      </c>
    </row>
    <row r="755" spans="1:2" ht="15" customHeight="1" x14ac:dyDescent="0.2">
      <c r="A755" s="5" t="str">
        <f t="shared" si="23"/>
        <v/>
      </c>
      <c r="B755" s="5" t="str">
        <f t="shared" si="22"/>
        <v/>
      </c>
    </row>
    <row r="756" spans="1:2" ht="15" customHeight="1" x14ac:dyDescent="0.2">
      <c r="A756" s="5" t="str">
        <f t="shared" si="23"/>
        <v/>
      </c>
      <c r="B756" s="5" t="str">
        <f t="shared" si="22"/>
        <v/>
      </c>
    </row>
    <row r="757" spans="1:2" ht="15" customHeight="1" x14ac:dyDescent="0.2">
      <c r="A757" s="5" t="str">
        <f t="shared" si="23"/>
        <v/>
      </c>
      <c r="B757" s="5" t="str">
        <f t="shared" si="22"/>
        <v/>
      </c>
    </row>
    <row r="758" spans="1:2" ht="15" customHeight="1" x14ac:dyDescent="0.2">
      <c r="A758" s="5" t="str">
        <f t="shared" si="23"/>
        <v/>
      </c>
      <c r="B758" s="5" t="str">
        <f t="shared" si="22"/>
        <v/>
      </c>
    </row>
    <row r="759" spans="1:2" ht="15" customHeight="1" x14ac:dyDescent="0.2">
      <c r="A759" s="5" t="str">
        <f t="shared" si="23"/>
        <v/>
      </c>
      <c r="B759" s="5" t="str">
        <f t="shared" si="22"/>
        <v/>
      </c>
    </row>
    <row r="760" spans="1:2" ht="15" customHeight="1" x14ac:dyDescent="0.2">
      <c r="A760" s="5" t="str">
        <f t="shared" si="23"/>
        <v/>
      </c>
      <c r="B760" s="5" t="str">
        <f t="shared" si="22"/>
        <v/>
      </c>
    </row>
    <row r="761" spans="1:2" ht="15" customHeight="1" x14ac:dyDescent="0.2">
      <c r="A761" s="5" t="str">
        <f t="shared" si="23"/>
        <v/>
      </c>
      <c r="B761" s="5" t="str">
        <f t="shared" si="22"/>
        <v/>
      </c>
    </row>
    <row r="762" spans="1:2" ht="15" customHeight="1" x14ac:dyDescent="0.2">
      <c r="A762" s="5" t="str">
        <f t="shared" si="23"/>
        <v/>
      </c>
      <c r="B762" s="5" t="str">
        <f t="shared" si="22"/>
        <v/>
      </c>
    </row>
    <row r="763" spans="1:2" ht="15" customHeight="1" x14ac:dyDescent="0.2">
      <c r="A763" s="5" t="str">
        <f t="shared" si="23"/>
        <v/>
      </c>
      <c r="B763" s="5" t="str">
        <f t="shared" si="22"/>
        <v/>
      </c>
    </row>
    <row r="764" spans="1:2" ht="15" customHeight="1" x14ac:dyDescent="0.2">
      <c r="A764" s="5" t="str">
        <f t="shared" si="23"/>
        <v/>
      </c>
      <c r="B764" s="5" t="str">
        <f t="shared" si="22"/>
        <v/>
      </c>
    </row>
    <row r="765" spans="1:2" ht="15" customHeight="1" x14ac:dyDescent="0.2">
      <c r="A765" s="5" t="str">
        <f t="shared" si="23"/>
        <v/>
      </c>
      <c r="B765" s="5" t="str">
        <f t="shared" si="22"/>
        <v/>
      </c>
    </row>
    <row r="766" spans="1:2" ht="15" customHeight="1" x14ac:dyDescent="0.2">
      <c r="A766" s="5" t="str">
        <f t="shared" si="23"/>
        <v/>
      </c>
      <c r="B766" s="5" t="str">
        <f t="shared" si="22"/>
        <v/>
      </c>
    </row>
    <row r="767" spans="1:2" ht="15" customHeight="1" x14ac:dyDescent="0.2">
      <c r="A767" s="5" t="str">
        <f t="shared" si="23"/>
        <v/>
      </c>
      <c r="B767" s="5" t="str">
        <f t="shared" si="22"/>
        <v/>
      </c>
    </row>
    <row r="768" spans="1:2" ht="15" customHeight="1" x14ac:dyDescent="0.2">
      <c r="A768" s="5" t="str">
        <f t="shared" si="23"/>
        <v/>
      </c>
      <c r="B768" s="5" t="str">
        <f t="shared" si="22"/>
        <v/>
      </c>
    </row>
    <row r="769" spans="1:2" ht="15" customHeight="1" x14ac:dyDescent="0.2">
      <c r="A769" s="5" t="str">
        <f t="shared" si="23"/>
        <v/>
      </c>
      <c r="B769" s="5" t="str">
        <f t="shared" si="22"/>
        <v/>
      </c>
    </row>
    <row r="770" spans="1:2" ht="15" customHeight="1" x14ac:dyDescent="0.2">
      <c r="A770" s="5" t="str">
        <f t="shared" si="23"/>
        <v/>
      </c>
      <c r="B770" s="5" t="str">
        <f t="shared" si="22"/>
        <v/>
      </c>
    </row>
    <row r="771" spans="1:2" ht="15" customHeight="1" x14ac:dyDescent="0.2">
      <c r="A771" s="5" t="str">
        <f t="shared" si="23"/>
        <v/>
      </c>
      <c r="B771" s="5" t="str">
        <f t="shared" ref="B771:B808" si="24">IF(C771="","",1)</f>
        <v/>
      </c>
    </row>
    <row r="772" spans="1:2" ht="15" customHeight="1" x14ac:dyDescent="0.2">
      <c r="A772" s="5" t="str">
        <f t="shared" ref="A772:A808" si="25">IF(C772="","",A771+1)</f>
        <v/>
      </c>
      <c r="B772" s="5" t="str">
        <f t="shared" si="24"/>
        <v/>
      </c>
    </row>
    <row r="773" spans="1:2" ht="15" customHeight="1" x14ac:dyDescent="0.2">
      <c r="A773" s="5" t="str">
        <f t="shared" si="25"/>
        <v/>
      </c>
      <c r="B773" s="5" t="str">
        <f t="shared" si="24"/>
        <v/>
      </c>
    </row>
    <row r="774" spans="1:2" ht="15" customHeight="1" x14ac:dyDescent="0.2">
      <c r="A774" s="5" t="str">
        <f t="shared" si="25"/>
        <v/>
      </c>
      <c r="B774" s="5" t="str">
        <f t="shared" si="24"/>
        <v/>
      </c>
    </row>
    <row r="775" spans="1:2" ht="15" customHeight="1" x14ac:dyDescent="0.2">
      <c r="A775" s="5" t="str">
        <f t="shared" si="25"/>
        <v/>
      </c>
      <c r="B775" s="5" t="str">
        <f t="shared" si="24"/>
        <v/>
      </c>
    </row>
    <row r="776" spans="1:2" ht="15" customHeight="1" x14ac:dyDescent="0.2">
      <c r="A776" s="5" t="str">
        <f t="shared" si="25"/>
        <v/>
      </c>
      <c r="B776" s="5" t="str">
        <f t="shared" si="24"/>
        <v/>
      </c>
    </row>
    <row r="777" spans="1:2" ht="15" customHeight="1" x14ac:dyDescent="0.2">
      <c r="A777" s="5" t="str">
        <f t="shared" si="25"/>
        <v/>
      </c>
      <c r="B777" s="5" t="str">
        <f t="shared" si="24"/>
        <v/>
      </c>
    </row>
    <row r="778" spans="1:2" ht="15" customHeight="1" x14ac:dyDescent="0.2">
      <c r="A778" s="5" t="str">
        <f t="shared" si="25"/>
        <v/>
      </c>
      <c r="B778" s="5" t="str">
        <f t="shared" si="24"/>
        <v/>
      </c>
    </row>
    <row r="779" spans="1:2" ht="15" customHeight="1" x14ac:dyDescent="0.2">
      <c r="A779" s="5" t="str">
        <f t="shared" si="25"/>
        <v/>
      </c>
      <c r="B779" s="5" t="str">
        <f t="shared" si="24"/>
        <v/>
      </c>
    </row>
    <row r="780" spans="1:2" ht="15" customHeight="1" x14ac:dyDescent="0.2">
      <c r="A780" s="5" t="str">
        <f t="shared" si="25"/>
        <v/>
      </c>
      <c r="B780" s="5" t="str">
        <f t="shared" si="24"/>
        <v/>
      </c>
    </row>
    <row r="781" spans="1:2" ht="15" customHeight="1" x14ac:dyDescent="0.2">
      <c r="A781" s="5" t="str">
        <f t="shared" si="25"/>
        <v/>
      </c>
      <c r="B781" s="5" t="str">
        <f t="shared" si="24"/>
        <v/>
      </c>
    </row>
    <row r="782" spans="1:2" ht="15" customHeight="1" x14ac:dyDescent="0.2">
      <c r="A782" s="5" t="str">
        <f t="shared" si="25"/>
        <v/>
      </c>
      <c r="B782" s="5" t="str">
        <f t="shared" si="24"/>
        <v/>
      </c>
    </row>
    <row r="783" spans="1:2" ht="15" customHeight="1" x14ac:dyDescent="0.2">
      <c r="A783" s="5" t="str">
        <f t="shared" si="25"/>
        <v/>
      </c>
      <c r="B783" s="5" t="str">
        <f t="shared" si="24"/>
        <v/>
      </c>
    </row>
    <row r="784" spans="1:2" ht="15" customHeight="1" x14ac:dyDescent="0.2">
      <c r="A784" s="5" t="str">
        <f t="shared" si="25"/>
        <v/>
      </c>
      <c r="B784" s="5" t="str">
        <f t="shared" si="24"/>
        <v/>
      </c>
    </row>
    <row r="785" spans="1:2" ht="15" customHeight="1" x14ac:dyDescent="0.2">
      <c r="A785" s="5" t="str">
        <f t="shared" si="25"/>
        <v/>
      </c>
      <c r="B785" s="5" t="str">
        <f t="shared" si="24"/>
        <v/>
      </c>
    </row>
    <row r="786" spans="1:2" ht="15" customHeight="1" x14ac:dyDescent="0.2">
      <c r="A786" s="5" t="str">
        <f t="shared" si="25"/>
        <v/>
      </c>
      <c r="B786" s="5" t="str">
        <f t="shared" si="24"/>
        <v/>
      </c>
    </row>
    <row r="787" spans="1:2" ht="15" customHeight="1" x14ac:dyDescent="0.2">
      <c r="A787" s="5" t="str">
        <f t="shared" si="25"/>
        <v/>
      </c>
      <c r="B787" s="5" t="str">
        <f t="shared" si="24"/>
        <v/>
      </c>
    </row>
    <row r="788" spans="1:2" ht="15" customHeight="1" x14ac:dyDescent="0.2">
      <c r="A788" s="5" t="str">
        <f t="shared" si="25"/>
        <v/>
      </c>
      <c r="B788" s="5" t="str">
        <f t="shared" si="24"/>
        <v/>
      </c>
    </row>
    <row r="789" spans="1:2" ht="15" customHeight="1" x14ac:dyDescent="0.2">
      <c r="A789" s="5" t="str">
        <f t="shared" si="25"/>
        <v/>
      </c>
      <c r="B789" s="5" t="str">
        <f t="shared" si="24"/>
        <v/>
      </c>
    </row>
    <row r="790" spans="1:2" ht="15" customHeight="1" x14ac:dyDescent="0.2">
      <c r="A790" s="5" t="str">
        <f t="shared" si="25"/>
        <v/>
      </c>
      <c r="B790" s="5" t="str">
        <f t="shared" si="24"/>
        <v/>
      </c>
    </row>
    <row r="791" spans="1:2" ht="15" customHeight="1" x14ac:dyDescent="0.2">
      <c r="A791" s="5" t="str">
        <f t="shared" si="25"/>
        <v/>
      </c>
      <c r="B791" s="5" t="str">
        <f t="shared" si="24"/>
        <v/>
      </c>
    </row>
    <row r="792" spans="1:2" ht="15" customHeight="1" x14ac:dyDescent="0.2">
      <c r="A792" s="5" t="str">
        <f t="shared" si="25"/>
        <v/>
      </c>
      <c r="B792" s="5" t="str">
        <f t="shared" si="24"/>
        <v/>
      </c>
    </row>
    <row r="793" spans="1:2" ht="15" customHeight="1" x14ac:dyDescent="0.2">
      <c r="A793" s="5" t="str">
        <f t="shared" si="25"/>
        <v/>
      </c>
      <c r="B793" s="5" t="str">
        <f t="shared" si="24"/>
        <v/>
      </c>
    </row>
    <row r="794" spans="1:2" ht="15" customHeight="1" x14ac:dyDescent="0.2">
      <c r="A794" s="5" t="str">
        <f t="shared" si="25"/>
        <v/>
      </c>
      <c r="B794" s="5" t="str">
        <f t="shared" si="24"/>
        <v/>
      </c>
    </row>
    <row r="795" spans="1:2" ht="15" customHeight="1" x14ac:dyDescent="0.2">
      <c r="A795" s="5" t="str">
        <f t="shared" si="25"/>
        <v/>
      </c>
      <c r="B795" s="5" t="str">
        <f t="shared" si="24"/>
        <v/>
      </c>
    </row>
    <row r="796" spans="1:2" ht="15" customHeight="1" x14ac:dyDescent="0.2">
      <c r="A796" s="5" t="str">
        <f t="shared" si="25"/>
        <v/>
      </c>
      <c r="B796" s="5" t="str">
        <f t="shared" si="24"/>
        <v/>
      </c>
    </row>
    <row r="797" spans="1:2" ht="15" customHeight="1" x14ac:dyDescent="0.2">
      <c r="A797" s="5" t="str">
        <f t="shared" si="25"/>
        <v/>
      </c>
      <c r="B797" s="5" t="str">
        <f t="shared" si="24"/>
        <v/>
      </c>
    </row>
    <row r="798" spans="1:2" ht="15" customHeight="1" x14ac:dyDescent="0.2">
      <c r="A798" s="5" t="str">
        <f t="shared" si="25"/>
        <v/>
      </c>
      <c r="B798" s="5" t="str">
        <f t="shared" si="24"/>
        <v/>
      </c>
    </row>
    <row r="799" spans="1:2" ht="15" customHeight="1" x14ac:dyDescent="0.2">
      <c r="A799" s="5" t="str">
        <f t="shared" si="25"/>
        <v/>
      </c>
      <c r="B799" s="5" t="str">
        <f t="shared" si="24"/>
        <v/>
      </c>
    </row>
    <row r="800" spans="1:2" ht="15" customHeight="1" x14ac:dyDescent="0.2">
      <c r="A800" s="5" t="str">
        <f t="shared" si="25"/>
        <v/>
      </c>
      <c r="B800" s="5" t="str">
        <f t="shared" si="24"/>
        <v/>
      </c>
    </row>
    <row r="801" spans="1:2" ht="15" customHeight="1" x14ac:dyDescent="0.2">
      <c r="A801" s="5" t="str">
        <f t="shared" si="25"/>
        <v/>
      </c>
      <c r="B801" s="5" t="str">
        <f t="shared" si="24"/>
        <v/>
      </c>
    </row>
    <row r="802" spans="1:2" ht="15" customHeight="1" x14ac:dyDescent="0.2">
      <c r="A802" s="5" t="str">
        <f t="shared" si="25"/>
        <v/>
      </c>
      <c r="B802" s="5" t="str">
        <f t="shared" si="24"/>
        <v/>
      </c>
    </row>
    <row r="803" spans="1:2" ht="15" customHeight="1" x14ac:dyDescent="0.2">
      <c r="A803" s="5" t="str">
        <f t="shared" si="25"/>
        <v/>
      </c>
      <c r="B803" s="5" t="str">
        <f t="shared" si="24"/>
        <v/>
      </c>
    </row>
    <row r="804" spans="1:2" ht="15" customHeight="1" x14ac:dyDescent="0.2">
      <c r="A804" s="5" t="str">
        <f t="shared" si="25"/>
        <v/>
      </c>
      <c r="B804" s="5" t="str">
        <f t="shared" si="24"/>
        <v/>
      </c>
    </row>
    <row r="805" spans="1:2" ht="15" customHeight="1" x14ac:dyDescent="0.2">
      <c r="A805" s="5" t="str">
        <f t="shared" si="25"/>
        <v/>
      </c>
      <c r="B805" s="5" t="str">
        <f t="shared" si="24"/>
        <v/>
      </c>
    </row>
    <row r="806" spans="1:2" ht="15" customHeight="1" x14ac:dyDescent="0.2">
      <c r="A806" s="5" t="str">
        <f t="shared" si="25"/>
        <v/>
      </c>
      <c r="B806" s="5" t="str">
        <f t="shared" si="24"/>
        <v/>
      </c>
    </row>
    <row r="807" spans="1:2" ht="15" customHeight="1" x14ac:dyDescent="0.2">
      <c r="A807" s="5" t="str">
        <f t="shared" si="25"/>
        <v/>
      </c>
      <c r="B807" s="5" t="str">
        <f t="shared" si="24"/>
        <v/>
      </c>
    </row>
    <row r="808" spans="1:2" ht="15" customHeight="1" x14ac:dyDescent="0.2">
      <c r="A808" s="5" t="str">
        <f t="shared" si="25"/>
        <v/>
      </c>
      <c r="B808" s="5" t="str">
        <f t="shared" si="24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showGridLines="0" workbookViewId="0">
      <selection activeCell="D29" sqref="D29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16384" width="9.140625" style="1"/>
  </cols>
  <sheetData>
    <row r="1" spans="1:4" ht="15" customHeight="1" x14ac:dyDescent="0.2">
      <c r="A1" s="4" t="s">
        <v>2</v>
      </c>
      <c r="B1" s="4" t="s">
        <v>3</v>
      </c>
      <c r="C1" s="4" t="s">
        <v>6</v>
      </c>
      <c r="D1" s="4" t="s">
        <v>7</v>
      </c>
    </row>
    <row r="2" spans="1:4" ht="15" customHeight="1" x14ac:dyDescent="0.2">
      <c r="A2" s="5">
        <f>IF(C2="","",1)</f>
        <v>1</v>
      </c>
      <c r="B2" s="5">
        <f>IF(C2="","",1)</f>
        <v>1</v>
      </c>
      <c r="C2" s="1">
        <v>61</v>
      </c>
      <c r="D2" s="1">
        <v>727.1</v>
      </c>
    </row>
    <row r="3" spans="1:4" ht="15" customHeight="1" x14ac:dyDescent="0.2">
      <c r="A3" s="5">
        <f>IF(C3="","",A2+1)</f>
        <v>2</v>
      </c>
      <c r="B3" s="5">
        <f t="shared" ref="B3:B66" si="0">IF(C3="","",1)</f>
        <v>1</v>
      </c>
      <c r="C3" s="1">
        <v>68.599999999999994</v>
      </c>
      <c r="D3" s="1">
        <v>790.2</v>
      </c>
    </row>
    <row r="4" spans="1:4" ht="15" customHeight="1" x14ac:dyDescent="0.2">
      <c r="A4" s="5">
        <f t="shared" ref="A4:A67" si="1">IF(C4="","",A3+1)</f>
        <v>3</v>
      </c>
      <c r="B4" s="5">
        <f t="shared" si="0"/>
        <v>1</v>
      </c>
      <c r="C4" s="1">
        <v>63.6</v>
      </c>
      <c r="D4" s="1">
        <v>855.3</v>
      </c>
    </row>
    <row r="5" spans="1:4" ht="15" customHeight="1" x14ac:dyDescent="0.2">
      <c r="A5" s="5">
        <f t="shared" si="1"/>
        <v>4</v>
      </c>
      <c r="B5" s="5">
        <f t="shared" si="0"/>
        <v>1</v>
      </c>
      <c r="C5" s="1">
        <v>89.6</v>
      </c>
      <c r="D5" s="1">
        <v>965</v>
      </c>
    </row>
    <row r="6" spans="1:4" ht="15" customHeight="1" x14ac:dyDescent="0.2">
      <c r="A6" s="5">
        <f t="shared" si="1"/>
        <v>5</v>
      </c>
      <c r="B6" s="5">
        <f t="shared" si="0"/>
        <v>1</v>
      </c>
      <c r="C6" s="1">
        <v>97.6</v>
      </c>
      <c r="D6" s="1">
        <v>1054.2</v>
      </c>
    </row>
    <row r="7" spans="1:4" ht="15" customHeight="1" x14ac:dyDescent="0.2">
      <c r="A7" s="5">
        <f t="shared" si="1"/>
        <v>6</v>
      </c>
      <c r="B7" s="5">
        <f t="shared" si="0"/>
        <v>1</v>
      </c>
      <c r="C7" s="1">
        <v>104.4</v>
      </c>
      <c r="D7" s="1">
        <v>1159.2</v>
      </c>
    </row>
    <row r="8" spans="1:4" ht="15" customHeight="1" x14ac:dyDescent="0.2">
      <c r="A8" s="5">
        <f t="shared" si="1"/>
        <v>7</v>
      </c>
      <c r="B8" s="5">
        <f t="shared" si="0"/>
        <v>1</v>
      </c>
      <c r="C8" s="1">
        <v>96.4</v>
      </c>
      <c r="D8" s="1">
        <v>1273</v>
      </c>
    </row>
    <row r="9" spans="1:4" ht="15" customHeight="1" x14ac:dyDescent="0.2">
      <c r="A9" s="5">
        <f t="shared" si="1"/>
        <v>8</v>
      </c>
      <c r="B9" s="5">
        <f t="shared" si="0"/>
        <v>1</v>
      </c>
      <c r="C9" s="1">
        <v>92.5</v>
      </c>
      <c r="D9" s="1">
        <v>1401.4</v>
      </c>
    </row>
    <row r="10" spans="1:4" ht="15" customHeight="1" x14ac:dyDescent="0.2">
      <c r="A10" s="5">
        <f t="shared" si="1"/>
        <v>9</v>
      </c>
      <c r="B10" s="5">
        <f t="shared" si="0"/>
        <v>1</v>
      </c>
      <c r="C10" s="1">
        <v>112.6</v>
      </c>
      <c r="D10" s="1">
        <v>1580.1</v>
      </c>
    </row>
    <row r="11" spans="1:4" ht="15" customHeight="1" x14ac:dyDescent="0.2">
      <c r="A11" s="5">
        <f t="shared" si="1"/>
        <v>10</v>
      </c>
      <c r="B11" s="5">
        <f t="shared" si="0"/>
        <v>1</v>
      </c>
      <c r="C11" s="1">
        <v>130.1</v>
      </c>
      <c r="D11" s="1">
        <v>1769.5</v>
      </c>
    </row>
    <row r="12" spans="1:4" ht="15" customHeight="1" x14ac:dyDescent="0.2">
      <c r="A12" s="5">
        <f t="shared" si="1"/>
        <v>11</v>
      </c>
      <c r="B12" s="5">
        <f t="shared" si="0"/>
        <v>1</v>
      </c>
      <c r="C12" s="1">
        <v>161.80000000000001</v>
      </c>
      <c r="D12" s="1">
        <v>1973.3</v>
      </c>
    </row>
    <row r="13" spans="1:4" ht="15" customHeight="1" x14ac:dyDescent="0.2">
      <c r="A13" s="5">
        <f t="shared" si="1"/>
        <v>12</v>
      </c>
      <c r="B13" s="5">
        <f t="shared" si="0"/>
        <v>1</v>
      </c>
      <c r="C13" s="1">
        <v>199.1</v>
      </c>
      <c r="D13" s="1">
        <v>2200.1999999999998</v>
      </c>
    </row>
    <row r="14" spans="1:4" ht="15" customHeight="1" x14ac:dyDescent="0.2">
      <c r="A14" s="5">
        <f t="shared" si="1"/>
        <v>13</v>
      </c>
      <c r="B14" s="5">
        <f t="shared" si="0"/>
        <v>1</v>
      </c>
      <c r="C14" s="1">
        <v>205.5</v>
      </c>
      <c r="D14" s="1">
        <v>2347.3000000000002</v>
      </c>
    </row>
    <row r="15" spans="1:4" ht="15" customHeight="1" x14ac:dyDescent="0.2">
      <c r="A15" s="5">
        <f t="shared" si="1"/>
        <v>14</v>
      </c>
      <c r="B15" s="5">
        <f t="shared" si="0"/>
        <v>1</v>
      </c>
      <c r="C15" s="1">
        <v>167</v>
      </c>
      <c r="D15" s="1">
        <v>2522.4</v>
      </c>
    </row>
    <row r="16" spans="1:4" ht="15" customHeight="1" x14ac:dyDescent="0.2">
      <c r="A16" s="5">
        <f t="shared" si="1"/>
        <v>15</v>
      </c>
      <c r="B16" s="5">
        <f t="shared" si="0"/>
        <v>1</v>
      </c>
      <c r="C16" s="1">
        <v>235.7</v>
      </c>
      <c r="D16" s="1">
        <v>2810</v>
      </c>
    </row>
    <row r="17" spans="1:4" ht="15" customHeight="1" x14ac:dyDescent="0.2">
      <c r="A17" s="5">
        <f t="shared" si="1"/>
        <v>16</v>
      </c>
      <c r="B17" s="5">
        <f t="shared" si="0"/>
        <v>1</v>
      </c>
      <c r="C17" s="1">
        <v>206.2</v>
      </c>
      <c r="D17" s="1">
        <v>3002</v>
      </c>
    </row>
    <row r="18" spans="1:4" ht="15" customHeight="1" x14ac:dyDescent="0.2">
      <c r="A18" s="5">
        <f t="shared" si="1"/>
        <v>17</v>
      </c>
      <c r="B18" s="5">
        <f t="shared" si="0"/>
        <v>1</v>
      </c>
      <c r="C18" s="1">
        <v>196.5</v>
      </c>
      <c r="D18" s="1">
        <v>3187.6</v>
      </c>
    </row>
    <row r="19" spans="1:4" ht="15" customHeight="1" x14ac:dyDescent="0.2">
      <c r="A19" s="5">
        <f t="shared" si="1"/>
        <v>18</v>
      </c>
      <c r="B19" s="5">
        <f t="shared" si="0"/>
        <v>1</v>
      </c>
      <c r="C19" s="1">
        <v>168.4</v>
      </c>
      <c r="D19" s="1">
        <v>3363.1</v>
      </c>
    </row>
    <row r="20" spans="1:4" ht="15" customHeight="1" x14ac:dyDescent="0.2">
      <c r="A20" s="5">
        <f t="shared" si="1"/>
        <v>19</v>
      </c>
      <c r="B20" s="5">
        <f t="shared" si="0"/>
        <v>1</v>
      </c>
      <c r="C20" s="1">
        <v>189.1</v>
      </c>
      <c r="D20" s="1">
        <v>3640.8</v>
      </c>
    </row>
    <row r="21" spans="1:4" ht="15" customHeight="1" x14ac:dyDescent="0.2">
      <c r="A21" s="5">
        <f t="shared" si="1"/>
        <v>20</v>
      </c>
      <c r="B21" s="5">
        <f t="shared" si="0"/>
        <v>1</v>
      </c>
      <c r="C21" s="1">
        <v>187.8</v>
      </c>
      <c r="D21" s="1">
        <v>3894.5</v>
      </c>
    </row>
    <row r="22" spans="1:4" ht="15" customHeight="1" x14ac:dyDescent="0.2">
      <c r="A22" s="5">
        <f t="shared" si="1"/>
        <v>21</v>
      </c>
      <c r="B22" s="5">
        <f t="shared" si="0"/>
        <v>1</v>
      </c>
      <c r="C22" s="1">
        <v>208.7</v>
      </c>
      <c r="D22" s="1">
        <v>4166.8</v>
      </c>
    </row>
    <row r="23" spans="1:4" ht="15" customHeight="1" x14ac:dyDescent="0.2">
      <c r="A23" s="5">
        <f t="shared" si="1"/>
        <v>22</v>
      </c>
      <c r="B23" s="5">
        <f t="shared" si="0"/>
        <v>1</v>
      </c>
      <c r="C23" s="1">
        <v>246.4</v>
      </c>
      <c r="D23" s="1">
        <v>4343.7</v>
      </c>
    </row>
    <row r="24" spans="1:4" ht="15" customHeight="1" x14ac:dyDescent="0.2">
      <c r="A24" s="5">
        <f t="shared" si="1"/>
        <v>23</v>
      </c>
      <c r="B24" s="5">
        <f t="shared" si="0"/>
        <v>1</v>
      </c>
      <c r="C24" s="1">
        <v>272.60000000000002</v>
      </c>
      <c r="D24" s="1">
        <v>4613.7</v>
      </c>
    </row>
    <row r="25" spans="1:4" ht="15" customHeight="1" x14ac:dyDescent="0.2">
      <c r="A25" s="5">
        <f t="shared" si="1"/>
        <v>24</v>
      </c>
      <c r="B25" s="5">
        <f t="shared" si="0"/>
        <v>1</v>
      </c>
      <c r="C25" s="1">
        <v>214.4</v>
      </c>
      <c r="D25" s="1">
        <v>4790.2</v>
      </c>
    </row>
    <row r="26" spans="1:4" ht="15" customHeight="1" x14ac:dyDescent="0.2">
      <c r="A26" s="5">
        <f t="shared" si="1"/>
        <v>25</v>
      </c>
      <c r="B26" s="5">
        <f t="shared" si="0"/>
        <v>1</v>
      </c>
      <c r="C26" s="1">
        <v>189.4</v>
      </c>
      <c r="D26" s="1">
        <v>5021.7</v>
      </c>
    </row>
    <row r="27" spans="1:4" ht="15" customHeight="1" x14ac:dyDescent="0.2">
      <c r="A27" s="5">
        <f t="shared" si="1"/>
        <v>26</v>
      </c>
      <c r="B27" s="5">
        <f t="shared" si="0"/>
        <v>1</v>
      </c>
      <c r="C27" s="1">
        <v>249.3</v>
      </c>
      <c r="D27" s="1">
        <v>5320.8</v>
      </c>
    </row>
    <row r="28" spans="1:4" ht="15" customHeight="1" x14ac:dyDescent="0.2">
      <c r="A28" s="5" t="str">
        <f t="shared" si="1"/>
        <v/>
      </c>
      <c r="B28" s="5" t="str">
        <f t="shared" si="0"/>
        <v/>
      </c>
    </row>
    <row r="29" spans="1:4" ht="15" customHeight="1" x14ac:dyDescent="0.2">
      <c r="A29" s="5" t="str">
        <f t="shared" si="1"/>
        <v/>
      </c>
      <c r="B29" s="5" t="str">
        <f t="shared" si="0"/>
        <v/>
      </c>
    </row>
    <row r="30" spans="1:4" ht="15" customHeight="1" x14ac:dyDescent="0.2">
      <c r="A30" s="5" t="str">
        <f t="shared" si="1"/>
        <v/>
      </c>
      <c r="B30" s="5" t="str">
        <f t="shared" si="0"/>
        <v/>
      </c>
    </row>
    <row r="31" spans="1:4" ht="15" customHeight="1" x14ac:dyDescent="0.2">
      <c r="A31" s="5" t="str">
        <f t="shared" si="1"/>
        <v/>
      </c>
      <c r="B31" s="5" t="str">
        <f t="shared" si="0"/>
        <v/>
      </c>
    </row>
    <row r="32" spans="1:4" ht="15" customHeight="1" x14ac:dyDescent="0.2">
      <c r="A32" s="5" t="str">
        <f t="shared" si="1"/>
        <v/>
      </c>
      <c r="B32" s="5" t="str">
        <f t="shared" si="0"/>
        <v/>
      </c>
    </row>
    <row r="33" spans="1:2" ht="15" customHeight="1" x14ac:dyDescent="0.2">
      <c r="A33" s="5" t="str">
        <f t="shared" si="1"/>
        <v/>
      </c>
      <c r="B33" s="5" t="str">
        <f t="shared" si="0"/>
        <v/>
      </c>
    </row>
    <row r="34" spans="1:2" ht="15" customHeight="1" x14ac:dyDescent="0.2">
      <c r="A34" s="5" t="str">
        <f t="shared" si="1"/>
        <v/>
      </c>
      <c r="B34" s="5" t="str">
        <f t="shared" si="0"/>
        <v/>
      </c>
    </row>
    <row r="35" spans="1:2" ht="15" customHeight="1" x14ac:dyDescent="0.2">
      <c r="A35" s="5" t="str">
        <f t="shared" si="1"/>
        <v/>
      </c>
      <c r="B35" s="5" t="str">
        <f t="shared" si="0"/>
        <v/>
      </c>
    </row>
    <row r="36" spans="1:2" ht="15" customHeight="1" x14ac:dyDescent="0.2">
      <c r="A36" s="5" t="str">
        <f t="shared" si="1"/>
        <v/>
      </c>
      <c r="B36" s="5" t="str">
        <f t="shared" si="0"/>
        <v/>
      </c>
    </row>
    <row r="37" spans="1:2" ht="15" customHeight="1" x14ac:dyDescent="0.2">
      <c r="A37" s="5" t="str">
        <f t="shared" si="1"/>
        <v/>
      </c>
      <c r="B37" s="5" t="str">
        <f t="shared" si="0"/>
        <v/>
      </c>
    </row>
    <row r="38" spans="1:2" ht="15" customHeight="1" x14ac:dyDescent="0.2">
      <c r="A38" s="5" t="str">
        <f t="shared" si="1"/>
        <v/>
      </c>
      <c r="B38" s="5" t="str">
        <f t="shared" si="0"/>
        <v/>
      </c>
    </row>
    <row r="39" spans="1:2" ht="15" customHeight="1" x14ac:dyDescent="0.2">
      <c r="A39" s="5" t="str">
        <f t="shared" si="1"/>
        <v/>
      </c>
      <c r="B39" s="5" t="str">
        <f t="shared" si="0"/>
        <v/>
      </c>
    </row>
    <row r="40" spans="1:2" ht="15" customHeight="1" x14ac:dyDescent="0.2">
      <c r="A40" s="5" t="str">
        <f t="shared" si="1"/>
        <v/>
      </c>
      <c r="B40" s="5" t="str">
        <f t="shared" si="0"/>
        <v/>
      </c>
    </row>
    <row r="41" spans="1:2" ht="15" customHeight="1" x14ac:dyDescent="0.2">
      <c r="A41" s="5" t="str">
        <f t="shared" si="1"/>
        <v/>
      </c>
      <c r="B41" s="5" t="str">
        <f t="shared" si="0"/>
        <v/>
      </c>
    </row>
    <row r="42" spans="1:2" ht="15" customHeight="1" x14ac:dyDescent="0.2">
      <c r="A42" s="5" t="str">
        <f t="shared" si="1"/>
        <v/>
      </c>
      <c r="B42" s="5" t="str">
        <f t="shared" si="0"/>
        <v/>
      </c>
    </row>
    <row r="43" spans="1:2" ht="15" customHeight="1" x14ac:dyDescent="0.2">
      <c r="A43" s="5" t="str">
        <f t="shared" si="1"/>
        <v/>
      </c>
      <c r="B43" s="5" t="str">
        <f t="shared" si="0"/>
        <v/>
      </c>
    </row>
    <row r="44" spans="1:2" ht="15" customHeight="1" x14ac:dyDescent="0.2">
      <c r="A44" s="5" t="str">
        <f t="shared" si="1"/>
        <v/>
      </c>
      <c r="B44" s="5" t="str">
        <f t="shared" si="0"/>
        <v/>
      </c>
    </row>
    <row r="45" spans="1:2" ht="15" customHeight="1" x14ac:dyDescent="0.2">
      <c r="A45" s="5" t="str">
        <f t="shared" si="1"/>
        <v/>
      </c>
      <c r="B45" s="5" t="str">
        <f t="shared" si="0"/>
        <v/>
      </c>
    </row>
    <row r="46" spans="1:2" ht="15" customHeight="1" x14ac:dyDescent="0.2">
      <c r="A46" s="5" t="str">
        <f t="shared" si="1"/>
        <v/>
      </c>
      <c r="B46" s="5" t="str">
        <f t="shared" si="0"/>
        <v/>
      </c>
    </row>
    <row r="47" spans="1:2" ht="15" customHeight="1" x14ac:dyDescent="0.2">
      <c r="A47" s="5" t="str">
        <f t="shared" si="1"/>
        <v/>
      </c>
      <c r="B47" s="5" t="str">
        <f t="shared" si="0"/>
        <v/>
      </c>
    </row>
    <row r="48" spans="1:2" ht="15" customHeight="1" x14ac:dyDescent="0.2">
      <c r="A48" s="5" t="str">
        <f t="shared" si="1"/>
        <v/>
      </c>
      <c r="B48" s="5" t="str">
        <f t="shared" si="0"/>
        <v/>
      </c>
    </row>
    <row r="49" spans="1:2" ht="15" customHeight="1" x14ac:dyDescent="0.2">
      <c r="A49" s="5" t="str">
        <f t="shared" si="1"/>
        <v/>
      </c>
      <c r="B49" s="5" t="str">
        <f t="shared" si="0"/>
        <v/>
      </c>
    </row>
    <row r="50" spans="1:2" ht="15" customHeight="1" x14ac:dyDescent="0.2">
      <c r="A50" s="5" t="str">
        <f t="shared" si="1"/>
        <v/>
      </c>
      <c r="B50" s="5" t="str">
        <f t="shared" si="0"/>
        <v/>
      </c>
    </row>
    <row r="51" spans="1:2" ht="15" customHeight="1" x14ac:dyDescent="0.2">
      <c r="A51" s="5" t="str">
        <f t="shared" si="1"/>
        <v/>
      </c>
      <c r="B51" s="5" t="str">
        <f t="shared" si="0"/>
        <v/>
      </c>
    </row>
    <row r="52" spans="1:2" ht="15" customHeight="1" x14ac:dyDescent="0.2">
      <c r="A52" s="5" t="str">
        <f t="shared" si="1"/>
        <v/>
      </c>
      <c r="B52" s="5" t="str">
        <f t="shared" si="0"/>
        <v/>
      </c>
    </row>
    <row r="53" spans="1:2" ht="15" customHeight="1" x14ac:dyDescent="0.2">
      <c r="A53" s="5" t="str">
        <f t="shared" si="1"/>
        <v/>
      </c>
      <c r="B53" s="5" t="str">
        <f t="shared" si="0"/>
        <v/>
      </c>
    </row>
    <row r="54" spans="1:2" ht="15" customHeight="1" x14ac:dyDescent="0.2">
      <c r="A54" s="5" t="str">
        <f t="shared" si="1"/>
        <v/>
      </c>
      <c r="B54" s="5" t="str">
        <f t="shared" si="0"/>
        <v/>
      </c>
    </row>
    <row r="55" spans="1:2" ht="15" customHeight="1" x14ac:dyDescent="0.2">
      <c r="A55" s="5" t="str">
        <f t="shared" si="1"/>
        <v/>
      </c>
      <c r="B55" s="5" t="str">
        <f t="shared" si="0"/>
        <v/>
      </c>
    </row>
    <row r="56" spans="1:2" ht="15" customHeight="1" x14ac:dyDescent="0.2">
      <c r="A56" s="5" t="str">
        <f t="shared" si="1"/>
        <v/>
      </c>
      <c r="B56" s="5" t="str">
        <f t="shared" si="0"/>
        <v/>
      </c>
    </row>
    <row r="57" spans="1:2" ht="15" customHeight="1" x14ac:dyDescent="0.2">
      <c r="A57" s="5" t="str">
        <f t="shared" si="1"/>
        <v/>
      </c>
      <c r="B57" s="5" t="str">
        <f t="shared" si="0"/>
        <v/>
      </c>
    </row>
    <row r="58" spans="1:2" ht="15" customHeight="1" x14ac:dyDescent="0.2">
      <c r="A58" s="5" t="str">
        <f t="shared" si="1"/>
        <v/>
      </c>
      <c r="B58" s="5" t="str">
        <f t="shared" si="0"/>
        <v/>
      </c>
    </row>
    <row r="59" spans="1:2" ht="15" customHeight="1" x14ac:dyDescent="0.2">
      <c r="A59" s="5" t="str">
        <f t="shared" si="1"/>
        <v/>
      </c>
      <c r="B59" s="5" t="str">
        <f t="shared" si="0"/>
        <v/>
      </c>
    </row>
    <row r="60" spans="1:2" ht="15" customHeight="1" x14ac:dyDescent="0.2">
      <c r="A60" s="5" t="str">
        <f t="shared" si="1"/>
        <v/>
      </c>
      <c r="B60" s="5" t="str">
        <f t="shared" si="0"/>
        <v/>
      </c>
    </row>
    <row r="61" spans="1:2" ht="15" customHeight="1" x14ac:dyDescent="0.2">
      <c r="A61" s="5" t="str">
        <f t="shared" si="1"/>
        <v/>
      </c>
      <c r="B61" s="5" t="str">
        <f t="shared" si="0"/>
        <v/>
      </c>
    </row>
    <row r="62" spans="1:2" ht="15" customHeight="1" x14ac:dyDescent="0.2">
      <c r="A62" s="5" t="str">
        <f t="shared" si="1"/>
        <v/>
      </c>
      <c r="B62" s="5" t="str">
        <f t="shared" si="0"/>
        <v/>
      </c>
    </row>
    <row r="63" spans="1:2" ht="15" customHeight="1" x14ac:dyDescent="0.2">
      <c r="A63" s="5" t="str">
        <f t="shared" si="1"/>
        <v/>
      </c>
      <c r="B63" s="5" t="str">
        <f t="shared" si="0"/>
        <v/>
      </c>
    </row>
    <row r="64" spans="1:2" ht="15" customHeight="1" x14ac:dyDescent="0.2">
      <c r="A64" s="5" t="str">
        <f t="shared" si="1"/>
        <v/>
      </c>
      <c r="B64" s="5" t="str">
        <f t="shared" si="0"/>
        <v/>
      </c>
    </row>
    <row r="65" spans="1:2" ht="15" customHeight="1" x14ac:dyDescent="0.2">
      <c r="A65" s="5" t="str">
        <f t="shared" si="1"/>
        <v/>
      </c>
      <c r="B65" s="5" t="str">
        <f t="shared" si="0"/>
        <v/>
      </c>
    </row>
    <row r="66" spans="1:2" ht="15" customHeight="1" x14ac:dyDescent="0.2">
      <c r="A66" s="5" t="str">
        <f t="shared" si="1"/>
        <v/>
      </c>
      <c r="B66" s="5" t="str">
        <f t="shared" si="0"/>
        <v/>
      </c>
    </row>
    <row r="67" spans="1:2" ht="15" customHeight="1" x14ac:dyDescent="0.2">
      <c r="A67" s="5" t="str">
        <f t="shared" si="1"/>
        <v/>
      </c>
      <c r="B67" s="5" t="str">
        <f t="shared" ref="B67:B130" si="2">IF(C67="","",1)</f>
        <v/>
      </c>
    </row>
    <row r="68" spans="1:2" ht="15" customHeight="1" x14ac:dyDescent="0.2">
      <c r="A68" s="5" t="str">
        <f t="shared" ref="A68:A131" si="3">IF(C68="","",A67+1)</f>
        <v/>
      </c>
      <c r="B68" s="5" t="str">
        <f t="shared" si="2"/>
        <v/>
      </c>
    </row>
    <row r="69" spans="1:2" ht="15" customHeight="1" x14ac:dyDescent="0.2">
      <c r="A69" s="5" t="str">
        <f t="shared" si="3"/>
        <v/>
      </c>
      <c r="B69" s="5" t="str">
        <f t="shared" si="2"/>
        <v/>
      </c>
    </row>
    <row r="70" spans="1:2" ht="15" customHeight="1" x14ac:dyDescent="0.2">
      <c r="A70" s="5" t="str">
        <f t="shared" si="3"/>
        <v/>
      </c>
      <c r="B70" s="5" t="str">
        <f t="shared" si="2"/>
        <v/>
      </c>
    </row>
    <row r="71" spans="1:2" ht="15" customHeight="1" x14ac:dyDescent="0.2">
      <c r="A71" s="5" t="str">
        <f t="shared" si="3"/>
        <v/>
      </c>
      <c r="B71" s="5" t="str">
        <f t="shared" si="2"/>
        <v/>
      </c>
    </row>
    <row r="72" spans="1:2" ht="15" customHeight="1" x14ac:dyDescent="0.2">
      <c r="A72" s="5" t="str">
        <f t="shared" si="3"/>
        <v/>
      </c>
      <c r="B72" s="5" t="str">
        <f t="shared" si="2"/>
        <v/>
      </c>
    </row>
    <row r="73" spans="1:2" ht="15" customHeight="1" x14ac:dyDescent="0.2">
      <c r="A73" s="5" t="str">
        <f t="shared" si="3"/>
        <v/>
      </c>
      <c r="B73" s="5" t="str">
        <f t="shared" si="2"/>
        <v/>
      </c>
    </row>
    <row r="74" spans="1:2" ht="15" customHeight="1" x14ac:dyDescent="0.2">
      <c r="A74" s="5" t="str">
        <f t="shared" si="3"/>
        <v/>
      </c>
      <c r="B74" s="5" t="str">
        <f t="shared" si="2"/>
        <v/>
      </c>
    </row>
    <row r="75" spans="1:2" ht="15" customHeight="1" x14ac:dyDescent="0.2">
      <c r="A75" s="5" t="str">
        <f t="shared" si="3"/>
        <v/>
      </c>
      <c r="B75" s="5" t="str">
        <f t="shared" si="2"/>
        <v/>
      </c>
    </row>
    <row r="76" spans="1:2" ht="15" customHeight="1" x14ac:dyDescent="0.2">
      <c r="A76" s="5" t="str">
        <f t="shared" si="3"/>
        <v/>
      </c>
      <c r="B76" s="5" t="str">
        <f t="shared" si="2"/>
        <v/>
      </c>
    </row>
    <row r="77" spans="1:2" ht="15" customHeight="1" x14ac:dyDescent="0.2">
      <c r="A77" s="5" t="str">
        <f t="shared" si="3"/>
        <v/>
      </c>
      <c r="B77" s="5" t="str">
        <f t="shared" si="2"/>
        <v/>
      </c>
    </row>
    <row r="78" spans="1:2" ht="15" customHeight="1" x14ac:dyDescent="0.2">
      <c r="A78" s="5" t="str">
        <f t="shared" si="3"/>
        <v/>
      </c>
      <c r="B78" s="5" t="str">
        <f t="shared" si="2"/>
        <v/>
      </c>
    </row>
    <row r="79" spans="1:2" ht="15" customHeight="1" x14ac:dyDescent="0.2">
      <c r="A79" s="5" t="str">
        <f t="shared" si="3"/>
        <v/>
      </c>
      <c r="B79" s="5" t="str">
        <f t="shared" si="2"/>
        <v/>
      </c>
    </row>
    <row r="80" spans="1:2" ht="15" customHeight="1" x14ac:dyDescent="0.2">
      <c r="A80" s="5" t="str">
        <f t="shared" si="3"/>
        <v/>
      </c>
      <c r="B80" s="5" t="str">
        <f t="shared" si="2"/>
        <v/>
      </c>
    </row>
    <row r="81" spans="1:2" ht="15" customHeight="1" x14ac:dyDescent="0.2">
      <c r="A81" s="5" t="str">
        <f t="shared" si="3"/>
        <v/>
      </c>
      <c r="B81" s="5" t="str">
        <f t="shared" si="2"/>
        <v/>
      </c>
    </row>
    <row r="82" spans="1:2" ht="15" customHeight="1" x14ac:dyDescent="0.2">
      <c r="A82" s="5" t="str">
        <f t="shared" si="3"/>
        <v/>
      </c>
      <c r="B82" s="5" t="str">
        <f t="shared" si="2"/>
        <v/>
      </c>
    </row>
    <row r="83" spans="1:2" ht="15" customHeight="1" x14ac:dyDescent="0.2">
      <c r="A83" s="5" t="str">
        <f t="shared" si="3"/>
        <v/>
      </c>
      <c r="B83" s="5" t="str">
        <f t="shared" si="2"/>
        <v/>
      </c>
    </row>
    <row r="84" spans="1:2" ht="15" customHeight="1" x14ac:dyDescent="0.2">
      <c r="A84" s="5" t="str">
        <f t="shared" si="3"/>
        <v/>
      </c>
      <c r="B84" s="5" t="str">
        <f t="shared" si="2"/>
        <v/>
      </c>
    </row>
    <row r="85" spans="1:2" ht="15" customHeight="1" x14ac:dyDescent="0.2">
      <c r="A85" s="5" t="str">
        <f t="shared" si="3"/>
        <v/>
      </c>
      <c r="B85" s="5" t="str">
        <f t="shared" si="2"/>
        <v/>
      </c>
    </row>
    <row r="86" spans="1:2" ht="15" customHeight="1" x14ac:dyDescent="0.2">
      <c r="A86" s="5" t="str">
        <f t="shared" si="3"/>
        <v/>
      </c>
      <c r="B86" s="5" t="str">
        <f t="shared" si="2"/>
        <v/>
      </c>
    </row>
    <row r="87" spans="1:2" ht="15" customHeight="1" x14ac:dyDescent="0.2">
      <c r="A87" s="5" t="str">
        <f t="shared" si="3"/>
        <v/>
      </c>
      <c r="B87" s="5" t="str">
        <f t="shared" si="2"/>
        <v/>
      </c>
    </row>
    <row r="88" spans="1:2" ht="15" customHeight="1" x14ac:dyDescent="0.2">
      <c r="A88" s="5" t="str">
        <f t="shared" si="3"/>
        <v/>
      </c>
      <c r="B88" s="5" t="str">
        <f t="shared" si="2"/>
        <v/>
      </c>
    </row>
    <row r="89" spans="1:2" ht="15" customHeight="1" x14ac:dyDescent="0.2">
      <c r="A89" s="5" t="str">
        <f t="shared" si="3"/>
        <v/>
      </c>
      <c r="B89" s="5" t="str">
        <f t="shared" si="2"/>
        <v/>
      </c>
    </row>
    <row r="90" spans="1:2" ht="15" customHeight="1" x14ac:dyDescent="0.2">
      <c r="A90" s="5" t="str">
        <f t="shared" si="3"/>
        <v/>
      </c>
      <c r="B90" s="5" t="str">
        <f t="shared" si="2"/>
        <v/>
      </c>
    </row>
    <row r="91" spans="1:2" ht="15" customHeight="1" x14ac:dyDescent="0.2">
      <c r="A91" s="5" t="str">
        <f t="shared" si="3"/>
        <v/>
      </c>
      <c r="B91" s="5" t="str">
        <f t="shared" si="2"/>
        <v/>
      </c>
    </row>
    <row r="92" spans="1:2" ht="15" customHeight="1" x14ac:dyDescent="0.2">
      <c r="A92" s="5" t="str">
        <f t="shared" si="3"/>
        <v/>
      </c>
      <c r="B92" s="5" t="str">
        <f t="shared" si="2"/>
        <v/>
      </c>
    </row>
    <row r="93" spans="1:2" ht="15" customHeight="1" x14ac:dyDescent="0.2">
      <c r="A93" s="5" t="str">
        <f t="shared" si="3"/>
        <v/>
      </c>
      <c r="B93" s="5" t="str">
        <f t="shared" si="2"/>
        <v/>
      </c>
    </row>
    <row r="94" spans="1:2" ht="15" customHeight="1" x14ac:dyDescent="0.2">
      <c r="A94" s="5" t="str">
        <f t="shared" si="3"/>
        <v/>
      </c>
      <c r="B94" s="5" t="str">
        <f t="shared" si="2"/>
        <v/>
      </c>
    </row>
    <row r="95" spans="1:2" ht="15" customHeight="1" x14ac:dyDescent="0.2">
      <c r="A95" s="5" t="str">
        <f t="shared" si="3"/>
        <v/>
      </c>
      <c r="B95" s="5" t="str">
        <f t="shared" si="2"/>
        <v/>
      </c>
    </row>
    <row r="96" spans="1:2" ht="15" customHeight="1" x14ac:dyDescent="0.2">
      <c r="A96" s="5" t="str">
        <f t="shared" si="3"/>
        <v/>
      </c>
      <c r="B96" s="5" t="str">
        <f t="shared" si="2"/>
        <v/>
      </c>
    </row>
    <row r="97" spans="1:2" ht="15" customHeight="1" x14ac:dyDescent="0.2">
      <c r="A97" s="5" t="str">
        <f t="shared" si="3"/>
        <v/>
      </c>
      <c r="B97" s="5" t="str">
        <f t="shared" si="2"/>
        <v/>
      </c>
    </row>
    <row r="98" spans="1:2" ht="15" customHeight="1" x14ac:dyDescent="0.2">
      <c r="A98" s="5" t="str">
        <f t="shared" si="3"/>
        <v/>
      </c>
      <c r="B98" s="5" t="str">
        <f t="shared" si="2"/>
        <v/>
      </c>
    </row>
    <row r="99" spans="1:2" ht="15" customHeight="1" x14ac:dyDescent="0.2">
      <c r="A99" s="5" t="str">
        <f t="shared" si="3"/>
        <v/>
      </c>
      <c r="B99" s="5" t="str">
        <f t="shared" si="2"/>
        <v/>
      </c>
    </row>
    <row r="100" spans="1:2" ht="15" customHeight="1" x14ac:dyDescent="0.2">
      <c r="A100" s="5" t="str">
        <f t="shared" si="3"/>
        <v/>
      </c>
      <c r="B100" s="5" t="str">
        <f t="shared" si="2"/>
        <v/>
      </c>
    </row>
    <row r="101" spans="1:2" ht="15" customHeight="1" x14ac:dyDescent="0.2">
      <c r="A101" s="5" t="str">
        <f t="shared" si="3"/>
        <v/>
      </c>
      <c r="B101" s="5" t="str">
        <f t="shared" si="2"/>
        <v/>
      </c>
    </row>
    <row r="102" spans="1:2" ht="15" customHeight="1" x14ac:dyDescent="0.2">
      <c r="A102" s="5" t="str">
        <f t="shared" si="3"/>
        <v/>
      </c>
      <c r="B102" s="5" t="str">
        <f t="shared" si="2"/>
        <v/>
      </c>
    </row>
    <row r="103" spans="1:2" ht="15" customHeight="1" x14ac:dyDescent="0.2">
      <c r="A103" s="5" t="str">
        <f t="shared" si="3"/>
        <v/>
      </c>
      <c r="B103" s="5" t="str">
        <f t="shared" si="2"/>
        <v/>
      </c>
    </row>
    <row r="104" spans="1:2" ht="15" customHeight="1" x14ac:dyDescent="0.2">
      <c r="A104" s="5" t="str">
        <f t="shared" si="3"/>
        <v/>
      </c>
      <c r="B104" s="5" t="str">
        <f t="shared" si="2"/>
        <v/>
      </c>
    </row>
    <row r="105" spans="1:2" ht="15" customHeight="1" x14ac:dyDescent="0.2">
      <c r="A105" s="5" t="str">
        <f t="shared" si="3"/>
        <v/>
      </c>
      <c r="B105" s="5" t="str">
        <f t="shared" si="2"/>
        <v/>
      </c>
    </row>
    <row r="106" spans="1:2" ht="15" customHeight="1" x14ac:dyDescent="0.2">
      <c r="A106" s="5" t="str">
        <f t="shared" si="3"/>
        <v/>
      </c>
      <c r="B106" s="5" t="str">
        <f t="shared" si="2"/>
        <v/>
      </c>
    </row>
    <row r="107" spans="1:2" ht="15" customHeight="1" x14ac:dyDescent="0.2">
      <c r="A107" s="5" t="str">
        <f t="shared" si="3"/>
        <v/>
      </c>
      <c r="B107" s="5" t="str">
        <f t="shared" si="2"/>
        <v/>
      </c>
    </row>
    <row r="108" spans="1:2" ht="15" customHeight="1" x14ac:dyDescent="0.2">
      <c r="A108" s="5" t="str">
        <f t="shared" si="3"/>
        <v/>
      </c>
      <c r="B108" s="5" t="str">
        <f t="shared" si="2"/>
        <v/>
      </c>
    </row>
    <row r="109" spans="1:2" ht="15" customHeight="1" x14ac:dyDescent="0.2">
      <c r="A109" s="5" t="str">
        <f t="shared" si="3"/>
        <v/>
      </c>
      <c r="B109" s="5" t="str">
        <f t="shared" si="2"/>
        <v/>
      </c>
    </row>
    <row r="110" spans="1:2" ht="15" customHeight="1" x14ac:dyDescent="0.2">
      <c r="A110" s="5" t="str">
        <f t="shared" si="3"/>
        <v/>
      </c>
      <c r="B110" s="5" t="str">
        <f t="shared" si="2"/>
        <v/>
      </c>
    </row>
    <row r="111" spans="1:2" ht="15" customHeight="1" x14ac:dyDescent="0.2">
      <c r="A111" s="5" t="str">
        <f t="shared" si="3"/>
        <v/>
      </c>
      <c r="B111" s="5" t="str">
        <f t="shared" si="2"/>
        <v/>
      </c>
    </row>
    <row r="112" spans="1:2" ht="15" customHeight="1" x14ac:dyDescent="0.2">
      <c r="A112" s="5" t="str">
        <f t="shared" si="3"/>
        <v/>
      </c>
      <c r="B112" s="5" t="str">
        <f t="shared" si="2"/>
        <v/>
      </c>
    </row>
    <row r="113" spans="1:2" ht="15" customHeight="1" x14ac:dyDescent="0.2">
      <c r="A113" s="5" t="str">
        <f t="shared" si="3"/>
        <v/>
      </c>
      <c r="B113" s="5" t="str">
        <f t="shared" si="2"/>
        <v/>
      </c>
    </row>
    <row r="114" spans="1:2" ht="15" customHeight="1" x14ac:dyDescent="0.2">
      <c r="A114" s="5" t="str">
        <f t="shared" si="3"/>
        <v/>
      </c>
      <c r="B114" s="5" t="str">
        <f t="shared" si="2"/>
        <v/>
      </c>
    </row>
    <row r="115" spans="1:2" ht="15" customHeight="1" x14ac:dyDescent="0.2">
      <c r="A115" s="5" t="str">
        <f t="shared" si="3"/>
        <v/>
      </c>
      <c r="B115" s="5" t="str">
        <f t="shared" si="2"/>
        <v/>
      </c>
    </row>
    <row r="116" spans="1:2" ht="15" customHeight="1" x14ac:dyDescent="0.2">
      <c r="A116" s="5" t="str">
        <f t="shared" si="3"/>
        <v/>
      </c>
      <c r="B116" s="5" t="str">
        <f t="shared" si="2"/>
        <v/>
      </c>
    </row>
    <row r="117" spans="1:2" ht="15" customHeight="1" x14ac:dyDescent="0.2">
      <c r="A117" s="5" t="str">
        <f t="shared" si="3"/>
        <v/>
      </c>
      <c r="B117" s="5" t="str">
        <f t="shared" si="2"/>
        <v/>
      </c>
    </row>
    <row r="118" spans="1:2" ht="15" customHeight="1" x14ac:dyDescent="0.2">
      <c r="A118" s="5" t="str">
        <f t="shared" si="3"/>
        <v/>
      </c>
      <c r="B118" s="5" t="str">
        <f t="shared" si="2"/>
        <v/>
      </c>
    </row>
    <row r="119" spans="1:2" ht="15" customHeight="1" x14ac:dyDescent="0.2">
      <c r="A119" s="5" t="str">
        <f t="shared" si="3"/>
        <v/>
      </c>
      <c r="B119" s="5" t="str">
        <f t="shared" si="2"/>
        <v/>
      </c>
    </row>
    <row r="120" spans="1:2" ht="15" customHeight="1" x14ac:dyDescent="0.2">
      <c r="A120" s="5" t="str">
        <f t="shared" si="3"/>
        <v/>
      </c>
      <c r="B120" s="5" t="str">
        <f t="shared" si="2"/>
        <v/>
      </c>
    </row>
    <row r="121" spans="1:2" ht="15" customHeight="1" x14ac:dyDescent="0.2">
      <c r="A121" s="5" t="str">
        <f t="shared" si="3"/>
        <v/>
      </c>
      <c r="B121" s="5" t="str">
        <f t="shared" si="2"/>
        <v/>
      </c>
    </row>
    <row r="122" spans="1:2" ht="15" customHeight="1" x14ac:dyDescent="0.2">
      <c r="A122" s="5" t="str">
        <f t="shared" si="3"/>
        <v/>
      </c>
      <c r="B122" s="5" t="str">
        <f t="shared" si="2"/>
        <v/>
      </c>
    </row>
    <row r="123" spans="1:2" ht="15" customHeight="1" x14ac:dyDescent="0.2">
      <c r="A123" s="5" t="str">
        <f t="shared" si="3"/>
        <v/>
      </c>
      <c r="B123" s="5" t="str">
        <f t="shared" si="2"/>
        <v/>
      </c>
    </row>
    <row r="124" spans="1:2" ht="15" customHeight="1" x14ac:dyDescent="0.2">
      <c r="A124" s="5" t="str">
        <f t="shared" si="3"/>
        <v/>
      </c>
      <c r="B124" s="5" t="str">
        <f t="shared" si="2"/>
        <v/>
      </c>
    </row>
    <row r="125" spans="1:2" ht="15" customHeight="1" x14ac:dyDescent="0.2">
      <c r="A125" s="5" t="str">
        <f t="shared" si="3"/>
        <v/>
      </c>
      <c r="B125" s="5" t="str">
        <f t="shared" si="2"/>
        <v/>
      </c>
    </row>
    <row r="126" spans="1:2" ht="15" customHeight="1" x14ac:dyDescent="0.2">
      <c r="A126" s="5" t="str">
        <f t="shared" si="3"/>
        <v/>
      </c>
      <c r="B126" s="5" t="str">
        <f t="shared" si="2"/>
        <v/>
      </c>
    </row>
    <row r="127" spans="1:2" ht="15" customHeight="1" x14ac:dyDescent="0.2">
      <c r="A127" s="5" t="str">
        <f t="shared" si="3"/>
        <v/>
      </c>
      <c r="B127" s="5" t="str">
        <f t="shared" si="2"/>
        <v/>
      </c>
    </row>
    <row r="128" spans="1:2" ht="15" customHeight="1" x14ac:dyDescent="0.2">
      <c r="A128" s="5" t="str">
        <f t="shared" si="3"/>
        <v/>
      </c>
      <c r="B128" s="5" t="str">
        <f t="shared" si="2"/>
        <v/>
      </c>
    </row>
    <row r="129" spans="1:2" ht="15" customHeight="1" x14ac:dyDescent="0.2">
      <c r="A129" s="5" t="str">
        <f t="shared" si="3"/>
        <v/>
      </c>
      <c r="B129" s="5" t="str">
        <f t="shared" si="2"/>
        <v/>
      </c>
    </row>
    <row r="130" spans="1:2" ht="15" customHeight="1" x14ac:dyDescent="0.2">
      <c r="A130" s="5" t="str">
        <f t="shared" si="3"/>
        <v/>
      </c>
      <c r="B130" s="5" t="str">
        <f t="shared" si="2"/>
        <v/>
      </c>
    </row>
    <row r="131" spans="1:2" ht="15" customHeight="1" x14ac:dyDescent="0.2">
      <c r="A131" s="5" t="str">
        <f t="shared" si="3"/>
        <v/>
      </c>
      <c r="B131" s="5" t="str">
        <f t="shared" ref="B131:B194" si="4">IF(C131="","",1)</f>
        <v/>
      </c>
    </row>
    <row r="132" spans="1:2" ht="15" customHeight="1" x14ac:dyDescent="0.2">
      <c r="A132" s="5" t="str">
        <f t="shared" ref="A132:A195" si="5">IF(C132="","",A131+1)</f>
        <v/>
      </c>
      <c r="B132" s="5" t="str">
        <f t="shared" si="4"/>
        <v/>
      </c>
    </row>
    <row r="133" spans="1:2" ht="15" customHeight="1" x14ac:dyDescent="0.2">
      <c r="A133" s="5" t="str">
        <f t="shared" si="5"/>
        <v/>
      </c>
      <c r="B133" s="5" t="str">
        <f t="shared" si="4"/>
        <v/>
      </c>
    </row>
    <row r="134" spans="1:2" ht="15" customHeight="1" x14ac:dyDescent="0.2">
      <c r="A134" s="5" t="str">
        <f t="shared" si="5"/>
        <v/>
      </c>
      <c r="B134" s="5" t="str">
        <f t="shared" si="4"/>
        <v/>
      </c>
    </row>
    <row r="135" spans="1:2" ht="15" customHeight="1" x14ac:dyDescent="0.2">
      <c r="A135" s="5" t="str">
        <f t="shared" si="5"/>
        <v/>
      </c>
      <c r="B135" s="5" t="str">
        <f t="shared" si="4"/>
        <v/>
      </c>
    </row>
    <row r="136" spans="1:2" ht="15" customHeight="1" x14ac:dyDescent="0.2">
      <c r="A136" s="5" t="str">
        <f t="shared" si="5"/>
        <v/>
      </c>
      <c r="B136" s="5" t="str">
        <f t="shared" si="4"/>
        <v/>
      </c>
    </row>
    <row r="137" spans="1:2" ht="15" customHeight="1" x14ac:dyDescent="0.2">
      <c r="A137" s="5" t="str">
        <f t="shared" si="5"/>
        <v/>
      </c>
      <c r="B137" s="5" t="str">
        <f t="shared" si="4"/>
        <v/>
      </c>
    </row>
    <row r="138" spans="1:2" ht="15" customHeight="1" x14ac:dyDescent="0.2">
      <c r="A138" s="5" t="str">
        <f t="shared" si="5"/>
        <v/>
      </c>
      <c r="B138" s="5" t="str">
        <f t="shared" si="4"/>
        <v/>
      </c>
    </row>
    <row r="139" spans="1:2" ht="15" customHeight="1" x14ac:dyDescent="0.2">
      <c r="A139" s="5" t="str">
        <f t="shared" si="5"/>
        <v/>
      </c>
      <c r="B139" s="5" t="str">
        <f t="shared" si="4"/>
        <v/>
      </c>
    </row>
    <row r="140" spans="1:2" ht="15" customHeight="1" x14ac:dyDescent="0.2">
      <c r="A140" s="5" t="str">
        <f t="shared" si="5"/>
        <v/>
      </c>
      <c r="B140" s="5" t="str">
        <f t="shared" si="4"/>
        <v/>
      </c>
    </row>
    <row r="141" spans="1:2" ht="15" customHeight="1" x14ac:dyDescent="0.2">
      <c r="A141" s="5" t="str">
        <f t="shared" si="5"/>
        <v/>
      </c>
      <c r="B141" s="5" t="str">
        <f t="shared" si="4"/>
        <v/>
      </c>
    </row>
    <row r="142" spans="1:2" ht="15" customHeight="1" x14ac:dyDescent="0.2">
      <c r="A142" s="5" t="str">
        <f t="shared" si="5"/>
        <v/>
      </c>
      <c r="B142" s="5" t="str">
        <f t="shared" si="4"/>
        <v/>
      </c>
    </row>
    <row r="143" spans="1:2" ht="15" customHeight="1" x14ac:dyDescent="0.2">
      <c r="A143" s="5" t="str">
        <f t="shared" si="5"/>
        <v/>
      </c>
      <c r="B143" s="5" t="str">
        <f t="shared" si="4"/>
        <v/>
      </c>
    </row>
    <row r="144" spans="1:2" ht="15" customHeight="1" x14ac:dyDescent="0.2">
      <c r="A144" s="5" t="str">
        <f t="shared" si="5"/>
        <v/>
      </c>
      <c r="B144" s="5" t="str">
        <f t="shared" si="4"/>
        <v/>
      </c>
    </row>
    <row r="145" spans="1:2" ht="15" customHeight="1" x14ac:dyDescent="0.2">
      <c r="A145" s="5" t="str">
        <f t="shared" si="5"/>
        <v/>
      </c>
      <c r="B145" s="5" t="str">
        <f t="shared" si="4"/>
        <v/>
      </c>
    </row>
    <row r="146" spans="1:2" ht="15" customHeight="1" x14ac:dyDescent="0.2">
      <c r="A146" s="5" t="str">
        <f t="shared" si="5"/>
        <v/>
      </c>
      <c r="B146" s="5" t="str">
        <f t="shared" si="4"/>
        <v/>
      </c>
    </row>
    <row r="147" spans="1:2" ht="15" customHeight="1" x14ac:dyDescent="0.2">
      <c r="A147" s="5" t="str">
        <f t="shared" si="5"/>
        <v/>
      </c>
      <c r="B147" s="5" t="str">
        <f t="shared" si="4"/>
        <v/>
      </c>
    </row>
    <row r="148" spans="1:2" ht="15" customHeight="1" x14ac:dyDescent="0.2">
      <c r="A148" s="5" t="str">
        <f t="shared" si="5"/>
        <v/>
      </c>
      <c r="B148" s="5" t="str">
        <f t="shared" si="4"/>
        <v/>
      </c>
    </row>
    <row r="149" spans="1:2" ht="15" customHeight="1" x14ac:dyDescent="0.2">
      <c r="A149" s="5" t="str">
        <f t="shared" si="5"/>
        <v/>
      </c>
      <c r="B149" s="5" t="str">
        <f t="shared" si="4"/>
        <v/>
      </c>
    </row>
    <row r="150" spans="1:2" ht="15" customHeight="1" x14ac:dyDescent="0.2">
      <c r="A150" s="5" t="str">
        <f t="shared" si="5"/>
        <v/>
      </c>
      <c r="B150" s="5" t="str">
        <f t="shared" si="4"/>
        <v/>
      </c>
    </row>
    <row r="151" spans="1:2" ht="15" customHeight="1" x14ac:dyDescent="0.2">
      <c r="A151" s="5" t="str">
        <f t="shared" si="5"/>
        <v/>
      </c>
      <c r="B151" s="5" t="str">
        <f t="shared" si="4"/>
        <v/>
      </c>
    </row>
    <row r="152" spans="1:2" ht="15" customHeight="1" x14ac:dyDescent="0.2">
      <c r="A152" s="5" t="str">
        <f t="shared" si="5"/>
        <v/>
      </c>
      <c r="B152" s="5" t="str">
        <f t="shared" si="4"/>
        <v/>
      </c>
    </row>
    <row r="153" spans="1:2" ht="15" customHeight="1" x14ac:dyDescent="0.2">
      <c r="A153" s="5" t="str">
        <f t="shared" si="5"/>
        <v/>
      </c>
      <c r="B153" s="5" t="str">
        <f t="shared" si="4"/>
        <v/>
      </c>
    </row>
    <row r="154" spans="1:2" ht="15" customHeight="1" x14ac:dyDescent="0.2">
      <c r="A154" s="5" t="str">
        <f t="shared" si="5"/>
        <v/>
      </c>
      <c r="B154" s="5" t="str">
        <f t="shared" si="4"/>
        <v/>
      </c>
    </row>
    <row r="155" spans="1:2" ht="15" customHeight="1" x14ac:dyDescent="0.2">
      <c r="A155" s="5" t="str">
        <f t="shared" si="5"/>
        <v/>
      </c>
      <c r="B155" s="5" t="str">
        <f t="shared" si="4"/>
        <v/>
      </c>
    </row>
    <row r="156" spans="1:2" ht="15" customHeight="1" x14ac:dyDescent="0.2">
      <c r="A156" s="5" t="str">
        <f t="shared" si="5"/>
        <v/>
      </c>
      <c r="B156" s="5" t="str">
        <f t="shared" si="4"/>
        <v/>
      </c>
    </row>
    <row r="157" spans="1:2" ht="15" customHeight="1" x14ac:dyDescent="0.2">
      <c r="A157" s="5" t="str">
        <f t="shared" si="5"/>
        <v/>
      </c>
      <c r="B157" s="5" t="str">
        <f t="shared" si="4"/>
        <v/>
      </c>
    </row>
    <row r="158" spans="1:2" ht="15" customHeight="1" x14ac:dyDescent="0.2">
      <c r="A158" s="5" t="str">
        <f t="shared" si="5"/>
        <v/>
      </c>
      <c r="B158" s="5" t="str">
        <f t="shared" si="4"/>
        <v/>
      </c>
    </row>
    <row r="159" spans="1:2" ht="15" customHeight="1" x14ac:dyDescent="0.2">
      <c r="A159" s="5" t="str">
        <f t="shared" si="5"/>
        <v/>
      </c>
      <c r="B159" s="5" t="str">
        <f t="shared" si="4"/>
        <v/>
      </c>
    </row>
    <row r="160" spans="1:2" ht="15" customHeight="1" x14ac:dyDescent="0.2">
      <c r="A160" s="5" t="str">
        <f t="shared" si="5"/>
        <v/>
      </c>
      <c r="B160" s="5" t="str">
        <f t="shared" si="4"/>
        <v/>
      </c>
    </row>
    <row r="161" spans="1:2" ht="15" customHeight="1" x14ac:dyDescent="0.2">
      <c r="A161" s="5" t="str">
        <f t="shared" si="5"/>
        <v/>
      </c>
      <c r="B161" s="5" t="str">
        <f t="shared" si="4"/>
        <v/>
      </c>
    </row>
    <row r="162" spans="1:2" ht="15" customHeight="1" x14ac:dyDescent="0.2">
      <c r="A162" s="5" t="str">
        <f t="shared" si="5"/>
        <v/>
      </c>
      <c r="B162" s="5" t="str">
        <f t="shared" si="4"/>
        <v/>
      </c>
    </row>
    <row r="163" spans="1:2" ht="15" customHeight="1" x14ac:dyDescent="0.2">
      <c r="A163" s="5" t="str">
        <f t="shared" si="5"/>
        <v/>
      </c>
      <c r="B163" s="5" t="str">
        <f t="shared" si="4"/>
        <v/>
      </c>
    </row>
    <row r="164" spans="1:2" ht="15" customHeight="1" x14ac:dyDescent="0.2">
      <c r="A164" s="5" t="str">
        <f t="shared" si="5"/>
        <v/>
      </c>
      <c r="B164" s="5" t="str">
        <f t="shared" si="4"/>
        <v/>
      </c>
    </row>
    <row r="165" spans="1:2" ht="15" customHeight="1" x14ac:dyDescent="0.2">
      <c r="A165" s="5" t="str">
        <f t="shared" si="5"/>
        <v/>
      </c>
      <c r="B165" s="5" t="str">
        <f t="shared" si="4"/>
        <v/>
      </c>
    </row>
    <row r="166" spans="1:2" ht="15" customHeight="1" x14ac:dyDescent="0.2">
      <c r="A166" s="5" t="str">
        <f t="shared" si="5"/>
        <v/>
      </c>
      <c r="B166" s="5" t="str">
        <f t="shared" si="4"/>
        <v/>
      </c>
    </row>
    <row r="167" spans="1:2" ht="15" customHeight="1" x14ac:dyDescent="0.2">
      <c r="A167" s="5" t="str">
        <f t="shared" si="5"/>
        <v/>
      </c>
      <c r="B167" s="5" t="str">
        <f t="shared" si="4"/>
        <v/>
      </c>
    </row>
    <row r="168" spans="1:2" ht="15" customHeight="1" x14ac:dyDescent="0.2">
      <c r="A168" s="5" t="str">
        <f t="shared" si="5"/>
        <v/>
      </c>
      <c r="B168" s="5" t="str">
        <f t="shared" si="4"/>
        <v/>
      </c>
    </row>
    <row r="169" spans="1:2" ht="15" customHeight="1" x14ac:dyDescent="0.2">
      <c r="A169" s="5" t="str">
        <f t="shared" si="5"/>
        <v/>
      </c>
      <c r="B169" s="5" t="str">
        <f t="shared" si="4"/>
        <v/>
      </c>
    </row>
    <row r="170" spans="1:2" ht="15" customHeight="1" x14ac:dyDescent="0.2">
      <c r="A170" s="5" t="str">
        <f t="shared" si="5"/>
        <v/>
      </c>
      <c r="B170" s="5" t="str">
        <f t="shared" si="4"/>
        <v/>
      </c>
    </row>
    <row r="171" spans="1:2" ht="15" customHeight="1" x14ac:dyDescent="0.2">
      <c r="A171" s="5" t="str">
        <f t="shared" si="5"/>
        <v/>
      </c>
      <c r="B171" s="5" t="str">
        <f t="shared" si="4"/>
        <v/>
      </c>
    </row>
    <row r="172" spans="1:2" ht="15" customHeight="1" x14ac:dyDescent="0.2">
      <c r="A172" s="5" t="str">
        <f t="shared" si="5"/>
        <v/>
      </c>
      <c r="B172" s="5" t="str">
        <f t="shared" si="4"/>
        <v/>
      </c>
    </row>
    <row r="173" spans="1:2" ht="15" customHeight="1" x14ac:dyDescent="0.2">
      <c r="A173" s="5" t="str">
        <f t="shared" si="5"/>
        <v/>
      </c>
      <c r="B173" s="5" t="str">
        <f t="shared" si="4"/>
        <v/>
      </c>
    </row>
    <row r="174" spans="1:2" ht="15" customHeight="1" x14ac:dyDescent="0.2">
      <c r="A174" s="5" t="str">
        <f t="shared" si="5"/>
        <v/>
      </c>
      <c r="B174" s="5" t="str">
        <f t="shared" si="4"/>
        <v/>
      </c>
    </row>
    <row r="175" spans="1:2" ht="15" customHeight="1" x14ac:dyDescent="0.2">
      <c r="A175" s="5" t="str">
        <f t="shared" si="5"/>
        <v/>
      </c>
      <c r="B175" s="5" t="str">
        <f t="shared" si="4"/>
        <v/>
      </c>
    </row>
    <row r="176" spans="1:2" ht="15" customHeight="1" x14ac:dyDescent="0.2">
      <c r="A176" s="5" t="str">
        <f t="shared" si="5"/>
        <v/>
      </c>
      <c r="B176" s="5" t="str">
        <f t="shared" si="4"/>
        <v/>
      </c>
    </row>
    <row r="177" spans="1:2" ht="15" customHeight="1" x14ac:dyDescent="0.2">
      <c r="A177" s="5" t="str">
        <f t="shared" si="5"/>
        <v/>
      </c>
      <c r="B177" s="5" t="str">
        <f t="shared" si="4"/>
        <v/>
      </c>
    </row>
    <row r="178" spans="1:2" ht="15" customHeight="1" x14ac:dyDescent="0.2">
      <c r="A178" s="5" t="str">
        <f t="shared" si="5"/>
        <v/>
      </c>
      <c r="B178" s="5" t="str">
        <f t="shared" si="4"/>
        <v/>
      </c>
    </row>
    <row r="179" spans="1:2" ht="15" customHeight="1" x14ac:dyDescent="0.2">
      <c r="A179" s="5" t="str">
        <f t="shared" si="5"/>
        <v/>
      </c>
      <c r="B179" s="5" t="str">
        <f t="shared" si="4"/>
        <v/>
      </c>
    </row>
    <row r="180" spans="1:2" ht="15" customHeight="1" x14ac:dyDescent="0.2">
      <c r="A180" s="5" t="str">
        <f t="shared" si="5"/>
        <v/>
      </c>
      <c r="B180" s="5" t="str">
        <f t="shared" si="4"/>
        <v/>
      </c>
    </row>
    <row r="181" spans="1:2" ht="15" customHeight="1" x14ac:dyDescent="0.2">
      <c r="A181" s="5" t="str">
        <f t="shared" si="5"/>
        <v/>
      </c>
      <c r="B181" s="5" t="str">
        <f t="shared" si="4"/>
        <v/>
      </c>
    </row>
    <row r="182" spans="1:2" ht="15" customHeight="1" x14ac:dyDescent="0.2">
      <c r="A182" s="5" t="str">
        <f t="shared" si="5"/>
        <v/>
      </c>
      <c r="B182" s="5" t="str">
        <f t="shared" si="4"/>
        <v/>
      </c>
    </row>
    <row r="183" spans="1:2" ht="15" customHeight="1" x14ac:dyDescent="0.2">
      <c r="A183" s="5" t="str">
        <f t="shared" si="5"/>
        <v/>
      </c>
      <c r="B183" s="5" t="str">
        <f t="shared" si="4"/>
        <v/>
      </c>
    </row>
    <row r="184" spans="1:2" ht="15" customHeight="1" x14ac:dyDescent="0.2">
      <c r="A184" s="5" t="str">
        <f t="shared" si="5"/>
        <v/>
      </c>
      <c r="B184" s="5" t="str">
        <f t="shared" si="4"/>
        <v/>
      </c>
    </row>
    <row r="185" spans="1:2" ht="15" customHeight="1" x14ac:dyDescent="0.2">
      <c r="A185" s="5" t="str">
        <f t="shared" si="5"/>
        <v/>
      </c>
      <c r="B185" s="5" t="str">
        <f t="shared" si="4"/>
        <v/>
      </c>
    </row>
    <row r="186" spans="1:2" ht="15" customHeight="1" x14ac:dyDescent="0.2">
      <c r="A186" s="5" t="str">
        <f t="shared" si="5"/>
        <v/>
      </c>
      <c r="B186" s="5" t="str">
        <f t="shared" si="4"/>
        <v/>
      </c>
    </row>
    <row r="187" spans="1:2" ht="15" customHeight="1" x14ac:dyDescent="0.2">
      <c r="A187" s="5" t="str">
        <f t="shared" si="5"/>
        <v/>
      </c>
      <c r="B187" s="5" t="str">
        <f t="shared" si="4"/>
        <v/>
      </c>
    </row>
    <row r="188" spans="1:2" ht="15" customHeight="1" x14ac:dyDescent="0.2">
      <c r="A188" s="5" t="str">
        <f t="shared" si="5"/>
        <v/>
      </c>
      <c r="B188" s="5" t="str">
        <f t="shared" si="4"/>
        <v/>
      </c>
    </row>
    <row r="189" spans="1:2" ht="15" customHeight="1" x14ac:dyDescent="0.2">
      <c r="A189" s="5" t="str">
        <f t="shared" si="5"/>
        <v/>
      </c>
      <c r="B189" s="5" t="str">
        <f t="shared" si="4"/>
        <v/>
      </c>
    </row>
    <row r="190" spans="1:2" ht="15" customHeight="1" x14ac:dyDescent="0.2">
      <c r="A190" s="5" t="str">
        <f t="shared" si="5"/>
        <v/>
      </c>
      <c r="B190" s="5" t="str">
        <f t="shared" si="4"/>
        <v/>
      </c>
    </row>
    <row r="191" spans="1:2" ht="15" customHeight="1" x14ac:dyDescent="0.2">
      <c r="A191" s="5" t="str">
        <f t="shared" si="5"/>
        <v/>
      </c>
      <c r="B191" s="5" t="str">
        <f t="shared" si="4"/>
        <v/>
      </c>
    </row>
    <row r="192" spans="1:2" ht="15" customHeight="1" x14ac:dyDescent="0.2">
      <c r="A192" s="5" t="str">
        <f t="shared" si="5"/>
        <v/>
      </c>
      <c r="B192" s="5" t="str">
        <f t="shared" si="4"/>
        <v/>
      </c>
    </row>
    <row r="193" spans="1:2" ht="15" customHeight="1" x14ac:dyDescent="0.2">
      <c r="A193" s="5" t="str">
        <f t="shared" si="5"/>
        <v/>
      </c>
      <c r="B193" s="5" t="str">
        <f t="shared" si="4"/>
        <v/>
      </c>
    </row>
    <row r="194" spans="1:2" ht="15" customHeight="1" x14ac:dyDescent="0.2">
      <c r="A194" s="5" t="str">
        <f t="shared" si="5"/>
        <v/>
      </c>
      <c r="B194" s="5" t="str">
        <f t="shared" si="4"/>
        <v/>
      </c>
    </row>
    <row r="195" spans="1:2" ht="15" customHeight="1" x14ac:dyDescent="0.2">
      <c r="A195" s="5" t="str">
        <f t="shared" si="5"/>
        <v/>
      </c>
      <c r="B195" s="5" t="str">
        <f t="shared" ref="B195:B258" si="6">IF(C195="","",1)</f>
        <v/>
      </c>
    </row>
    <row r="196" spans="1:2" ht="15" customHeight="1" x14ac:dyDescent="0.2">
      <c r="A196" s="5" t="str">
        <f t="shared" ref="A196:A259" si="7">IF(C196="","",A195+1)</f>
        <v/>
      </c>
      <c r="B196" s="5" t="str">
        <f t="shared" si="6"/>
        <v/>
      </c>
    </row>
    <row r="197" spans="1:2" ht="15" customHeight="1" x14ac:dyDescent="0.2">
      <c r="A197" s="5" t="str">
        <f t="shared" si="7"/>
        <v/>
      </c>
      <c r="B197" s="5" t="str">
        <f t="shared" si="6"/>
        <v/>
      </c>
    </row>
    <row r="198" spans="1:2" ht="15" customHeight="1" x14ac:dyDescent="0.2">
      <c r="A198" s="5" t="str">
        <f t="shared" si="7"/>
        <v/>
      </c>
      <c r="B198" s="5" t="str">
        <f t="shared" si="6"/>
        <v/>
      </c>
    </row>
    <row r="199" spans="1:2" ht="15" customHeight="1" x14ac:dyDescent="0.2">
      <c r="A199" s="5" t="str">
        <f t="shared" si="7"/>
        <v/>
      </c>
      <c r="B199" s="5" t="str">
        <f t="shared" si="6"/>
        <v/>
      </c>
    </row>
    <row r="200" spans="1:2" ht="15" customHeight="1" x14ac:dyDescent="0.2">
      <c r="A200" s="5" t="str">
        <f t="shared" si="7"/>
        <v/>
      </c>
      <c r="B200" s="5" t="str">
        <f t="shared" si="6"/>
        <v/>
      </c>
    </row>
    <row r="201" spans="1:2" ht="15" customHeight="1" x14ac:dyDescent="0.2">
      <c r="A201" s="5" t="str">
        <f t="shared" si="7"/>
        <v/>
      </c>
      <c r="B201" s="5" t="str">
        <f t="shared" si="6"/>
        <v/>
      </c>
    </row>
    <row r="202" spans="1:2" ht="15" customHeight="1" x14ac:dyDescent="0.2">
      <c r="A202" s="5" t="str">
        <f t="shared" si="7"/>
        <v/>
      </c>
      <c r="B202" s="5" t="str">
        <f t="shared" si="6"/>
        <v/>
      </c>
    </row>
    <row r="203" spans="1:2" ht="15" customHeight="1" x14ac:dyDescent="0.2">
      <c r="A203" s="5" t="str">
        <f t="shared" si="7"/>
        <v/>
      </c>
      <c r="B203" s="5" t="str">
        <f t="shared" si="6"/>
        <v/>
      </c>
    </row>
    <row r="204" spans="1:2" ht="15" customHeight="1" x14ac:dyDescent="0.2">
      <c r="A204" s="5" t="str">
        <f t="shared" si="7"/>
        <v/>
      </c>
      <c r="B204" s="5" t="str">
        <f t="shared" si="6"/>
        <v/>
      </c>
    </row>
    <row r="205" spans="1:2" ht="15" customHeight="1" x14ac:dyDescent="0.2">
      <c r="A205" s="5" t="str">
        <f t="shared" si="7"/>
        <v/>
      </c>
      <c r="B205" s="5" t="str">
        <f t="shared" si="6"/>
        <v/>
      </c>
    </row>
    <row r="206" spans="1:2" ht="15" customHeight="1" x14ac:dyDescent="0.2">
      <c r="A206" s="5" t="str">
        <f t="shared" si="7"/>
        <v/>
      </c>
      <c r="B206" s="5" t="str">
        <f t="shared" si="6"/>
        <v/>
      </c>
    </row>
    <row r="207" spans="1:2" ht="15" customHeight="1" x14ac:dyDescent="0.2">
      <c r="A207" s="5" t="str">
        <f t="shared" si="7"/>
        <v/>
      </c>
      <c r="B207" s="5" t="str">
        <f t="shared" si="6"/>
        <v/>
      </c>
    </row>
    <row r="208" spans="1:2" ht="15" customHeight="1" x14ac:dyDescent="0.2">
      <c r="A208" s="5" t="str">
        <f t="shared" si="7"/>
        <v/>
      </c>
      <c r="B208" s="5" t="str">
        <f t="shared" si="6"/>
        <v/>
      </c>
    </row>
    <row r="209" spans="1:2" ht="15" customHeight="1" x14ac:dyDescent="0.2">
      <c r="A209" s="5" t="str">
        <f t="shared" si="7"/>
        <v/>
      </c>
      <c r="B209" s="5" t="str">
        <f t="shared" si="6"/>
        <v/>
      </c>
    </row>
    <row r="210" spans="1:2" ht="15" customHeight="1" x14ac:dyDescent="0.2">
      <c r="A210" s="5" t="str">
        <f t="shared" si="7"/>
        <v/>
      </c>
      <c r="B210" s="5" t="str">
        <f t="shared" si="6"/>
        <v/>
      </c>
    </row>
    <row r="211" spans="1:2" ht="15" customHeight="1" x14ac:dyDescent="0.2">
      <c r="A211" s="5" t="str">
        <f t="shared" si="7"/>
        <v/>
      </c>
      <c r="B211" s="5" t="str">
        <f t="shared" si="6"/>
        <v/>
      </c>
    </row>
    <row r="212" spans="1:2" ht="15" customHeight="1" x14ac:dyDescent="0.2">
      <c r="A212" s="5" t="str">
        <f t="shared" si="7"/>
        <v/>
      </c>
      <c r="B212" s="5" t="str">
        <f t="shared" si="6"/>
        <v/>
      </c>
    </row>
    <row r="213" spans="1:2" ht="15" customHeight="1" x14ac:dyDescent="0.2">
      <c r="A213" s="5" t="str">
        <f t="shared" si="7"/>
        <v/>
      </c>
      <c r="B213" s="5" t="str">
        <f t="shared" si="6"/>
        <v/>
      </c>
    </row>
    <row r="214" spans="1:2" ht="15" customHeight="1" x14ac:dyDescent="0.2">
      <c r="A214" s="5" t="str">
        <f t="shared" si="7"/>
        <v/>
      </c>
      <c r="B214" s="5" t="str">
        <f t="shared" si="6"/>
        <v/>
      </c>
    </row>
    <row r="215" spans="1:2" ht="15" customHeight="1" x14ac:dyDescent="0.2">
      <c r="A215" s="5" t="str">
        <f t="shared" si="7"/>
        <v/>
      </c>
      <c r="B215" s="5" t="str">
        <f t="shared" si="6"/>
        <v/>
      </c>
    </row>
    <row r="216" spans="1:2" ht="15" customHeight="1" x14ac:dyDescent="0.2">
      <c r="A216" s="5" t="str">
        <f t="shared" si="7"/>
        <v/>
      </c>
      <c r="B216" s="5" t="str">
        <f t="shared" si="6"/>
        <v/>
      </c>
    </row>
    <row r="217" spans="1:2" ht="15" customHeight="1" x14ac:dyDescent="0.2">
      <c r="A217" s="5" t="str">
        <f t="shared" si="7"/>
        <v/>
      </c>
      <c r="B217" s="5" t="str">
        <f t="shared" si="6"/>
        <v/>
      </c>
    </row>
    <row r="218" spans="1:2" ht="15" customHeight="1" x14ac:dyDescent="0.2">
      <c r="A218" s="5" t="str">
        <f t="shared" si="7"/>
        <v/>
      </c>
      <c r="B218" s="5" t="str">
        <f t="shared" si="6"/>
        <v/>
      </c>
    </row>
    <row r="219" spans="1:2" ht="15" customHeight="1" x14ac:dyDescent="0.2">
      <c r="A219" s="5" t="str">
        <f t="shared" si="7"/>
        <v/>
      </c>
      <c r="B219" s="5" t="str">
        <f t="shared" si="6"/>
        <v/>
      </c>
    </row>
    <row r="220" spans="1:2" ht="15" customHeight="1" x14ac:dyDescent="0.2">
      <c r="A220" s="5" t="str">
        <f t="shared" si="7"/>
        <v/>
      </c>
      <c r="B220" s="5" t="str">
        <f t="shared" si="6"/>
        <v/>
      </c>
    </row>
    <row r="221" spans="1:2" ht="15" customHeight="1" x14ac:dyDescent="0.2">
      <c r="A221" s="5" t="str">
        <f t="shared" si="7"/>
        <v/>
      </c>
      <c r="B221" s="5" t="str">
        <f t="shared" si="6"/>
        <v/>
      </c>
    </row>
    <row r="222" spans="1:2" ht="15" customHeight="1" x14ac:dyDescent="0.2">
      <c r="A222" s="5" t="str">
        <f t="shared" si="7"/>
        <v/>
      </c>
      <c r="B222" s="5" t="str">
        <f t="shared" si="6"/>
        <v/>
      </c>
    </row>
    <row r="223" spans="1:2" ht="15" customHeight="1" x14ac:dyDescent="0.2">
      <c r="A223" s="5" t="str">
        <f t="shared" si="7"/>
        <v/>
      </c>
      <c r="B223" s="5" t="str">
        <f t="shared" si="6"/>
        <v/>
      </c>
    </row>
    <row r="224" spans="1:2" ht="15" customHeight="1" x14ac:dyDescent="0.2">
      <c r="A224" s="5" t="str">
        <f t="shared" si="7"/>
        <v/>
      </c>
      <c r="B224" s="5" t="str">
        <f t="shared" si="6"/>
        <v/>
      </c>
    </row>
    <row r="225" spans="1:2" ht="15" customHeight="1" x14ac:dyDescent="0.2">
      <c r="A225" s="5" t="str">
        <f t="shared" si="7"/>
        <v/>
      </c>
      <c r="B225" s="5" t="str">
        <f t="shared" si="6"/>
        <v/>
      </c>
    </row>
    <row r="226" spans="1:2" ht="15" customHeight="1" x14ac:dyDescent="0.2">
      <c r="A226" s="5" t="str">
        <f t="shared" si="7"/>
        <v/>
      </c>
      <c r="B226" s="5" t="str">
        <f t="shared" si="6"/>
        <v/>
      </c>
    </row>
    <row r="227" spans="1:2" ht="15" customHeight="1" x14ac:dyDescent="0.2">
      <c r="A227" s="5" t="str">
        <f t="shared" si="7"/>
        <v/>
      </c>
      <c r="B227" s="5" t="str">
        <f t="shared" si="6"/>
        <v/>
      </c>
    </row>
    <row r="228" spans="1:2" ht="15" customHeight="1" x14ac:dyDescent="0.2">
      <c r="A228" s="5" t="str">
        <f t="shared" si="7"/>
        <v/>
      </c>
      <c r="B228" s="5" t="str">
        <f t="shared" si="6"/>
        <v/>
      </c>
    </row>
    <row r="229" spans="1:2" ht="15" customHeight="1" x14ac:dyDescent="0.2">
      <c r="A229" s="5" t="str">
        <f t="shared" si="7"/>
        <v/>
      </c>
      <c r="B229" s="5" t="str">
        <f t="shared" si="6"/>
        <v/>
      </c>
    </row>
    <row r="230" spans="1:2" ht="15" customHeight="1" x14ac:dyDescent="0.2">
      <c r="A230" s="5" t="str">
        <f t="shared" si="7"/>
        <v/>
      </c>
      <c r="B230" s="5" t="str">
        <f t="shared" si="6"/>
        <v/>
      </c>
    </row>
    <row r="231" spans="1:2" ht="15" customHeight="1" x14ac:dyDescent="0.2">
      <c r="A231" s="5" t="str">
        <f t="shared" si="7"/>
        <v/>
      </c>
      <c r="B231" s="5" t="str">
        <f t="shared" si="6"/>
        <v/>
      </c>
    </row>
    <row r="232" spans="1:2" ht="15" customHeight="1" x14ac:dyDescent="0.2">
      <c r="A232" s="5" t="str">
        <f t="shared" si="7"/>
        <v/>
      </c>
      <c r="B232" s="5" t="str">
        <f t="shared" si="6"/>
        <v/>
      </c>
    </row>
    <row r="233" spans="1:2" ht="15" customHeight="1" x14ac:dyDescent="0.2">
      <c r="A233" s="5" t="str">
        <f t="shared" si="7"/>
        <v/>
      </c>
      <c r="B233" s="5" t="str">
        <f t="shared" si="6"/>
        <v/>
      </c>
    </row>
    <row r="234" spans="1:2" ht="15" customHeight="1" x14ac:dyDescent="0.2">
      <c r="A234" s="5" t="str">
        <f t="shared" si="7"/>
        <v/>
      </c>
      <c r="B234" s="5" t="str">
        <f t="shared" si="6"/>
        <v/>
      </c>
    </row>
    <row r="235" spans="1:2" ht="15" customHeight="1" x14ac:dyDescent="0.2">
      <c r="A235" s="5" t="str">
        <f t="shared" si="7"/>
        <v/>
      </c>
      <c r="B235" s="5" t="str">
        <f t="shared" si="6"/>
        <v/>
      </c>
    </row>
    <row r="236" spans="1:2" ht="15" customHeight="1" x14ac:dyDescent="0.2">
      <c r="A236" s="5" t="str">
        <f t="shared" si="7"/>
        <v/>
      </c>
      <c r="B236" s="5" t="str">
        <f t="shared" si="6"/>
        <v/>
      </c>
    </row>
    <row r="237" spans="1:2" ht="15" customHeight="1" x14ac:dyDescent="0.2">
      <c r="A237" s="5" t="str">
        <f t="shared" si="7"/>
        <v/>
      </c>
      <c r="B237" s="5" t="str">
        <f t="shared" si="6"/>
        <v/>
      </c>
    </row>
    <row r="238" spans="1:2" ht="15" customHeight="1" x14ac:dyDescent="0.2">
      <c r="A238" s="5" t="str">
        <f t="shared" si="7"/>
        <v/>
      </c>
      <c r="B238" s="5" t="str">
        <f t="shared" si="6"/>
        <v/>
      </c>
    </row>
    <row r="239" spans="1:2" ht="15" customHeight="1" x14ac:dyDescent="0.2">
      <c r="A239" s="5" t="str">
        <f t="shared" si="7"/>
        <v/>
      </c>
      <c r="B239" s="5" t="str">
        <f t="shared" si="6"/>
        <v/>
      </c>
    </row>
    <row r="240" spans="1:2" ht="15" customHeight="1" x14ac:dyDescent="0.2">
      <c r="A240" s="5" t="str">
        <f t="shared" si="7"/>
        <v/>
      </c>
      <c r="B240" s="5" t="str">
        <f t="shared" si="6"/>
        <v/>
      </c>
    </row>
    <row r="241" spans="1:2" ht="15" customHeight="1" x14ac:dyDescent="0.2">
      <c r="A241" s="5" t="str">
        <f t="shared" si="7"/>
        <v/>
      </c>
      <c r="B241" s="5" t="str">
        <f t="shared" si="6"/>
        <v/>
      </c>
    </row>
    <row r="242" spans="1:2" ht="15" customHeight="1" x14ac:dyDescent="0.2">
      <c r="A242" s="5" t="str">
        <f t="shared" si="7"/>
        <v/>
      </c>
      <c r="B242" s="5" t="str">
        <f t="shared" si="6"/>
        <v/>
      </c>
    </row>
    <row r="243" spans="1:2" ht="15" customHeight="1" x14ac:dyDescent="0.2">
      <c r="A243" s="5" t="str">
        <f t="shared" si="7"/>
        <v/>
      </c>
      <c r="B243" s="5" t="str">
        <f t="shared" si="6"/>
        <v/>
      </c>
    </row>
    <row r="244" spans="1:2" ht="15" customHeight="1" x14ac:dyDescent="0.2">
      <c r="A244" s="5" t="str">
        <f t="shared" si="7"/>
        <v/>
      </c>
      <c r="B244" s="5" t="str">
        <f t="shared" si="6"/>
        <v/>
      </c>
    </row>
    <row r="245" spans="1:2" ht="15" customHeight="1" x14ac:dyDescent="0.2">
      <c r="A245" s="5" t="str">
        <f t="shared" si="7"/>
        <v/>
      </c>
      <c r="B245" s="5" t="str">
        <f t="shared" si="6"/>
        <v/>
      </c>
    </row>
    <row r="246" spans="1:2" ht="15" customHeight="1" x14ac:dyDescent="0.2">
      <c r="A246" s="5" t="str">
        <f t="shared" si="7"/>
        <v/>
      </c>
      <c r="B246" s="5" t="str">
        <f t="shared" si="6"/>
        <v/>
      </c>
    </row>
    <row r="247" spans="1:2" ht="15" customHeight="1" x14ac:dyDescent="0.2">
      <c r="A247" s="5" t="str">
        <f t="shared" si="7"/>
        <v/>
      </c>
      <c r="B247" s="5" t="str">
        <f t="shared" si="6"/>
        <v/>
      </c>
    </row>
    <row r="248" spans="1:2" ht="15" customHeight="1" x14ac:dyDescent="0.2">
      <c r="A248" s="5" t="str">
        <f t="shared" si="7"/>
        <v/>
      </c>
      <c r="B248" s="5" t="str">
        <f t="shared" si="6"/>
        <v/>
      </c>
    </row>
    <row r="249" spans="1:2" ht="15" customHeight="1" x14ac:dyDescent="0.2">
      <c r="A249" s="5" t="str">
        <f t="shared" si="7"/>
        <v/>
      </c>
      <c r="B249" s="5" t="str">
        <f t="shared" si="6"/>
        <v/>
      </c>
    </row>
    <row r="250" spans="1:2" ht="15" customHeight="1" x14ac:dyDescent="0.2">
      <c r="A250" s="5" t="str">
        <f t="shared" si="7"/>
        <v/>
      </c>
      <c r="B250" s="5" t="str">
        <f t="shared" si="6"/>
        <v/>
      </c>
    </row>
    <row r="251" spans="1:2" ht="15" customHeight="1" x14ac:dyDescent="0.2">
      <c r="A251" s="5" t="str">
        <f t="shared" si="7"/>
        <v/>
      </c>
      <c r="B251" s="5" t="str">
        <f t="shared" si="6"/>
        <v/>
      </c>
    </row>
    <row r="252" spans="1:2" ht="15" customHeight="1" x14ac:dyDescent="0.2">
      <c r="A252" s="5" t="str">
        <f t="shared" si="7"/>
        <v/>
      </c>
      <c r="B252" s="5" t="str">
        <f t="shared" si="6"/>
        <v/>
      </c>
    </row>
    <row r="253" spans="1:2" ht="15" customHeight="1" x14ac:dyDescent="0.2">
      <c r="A253" s="5" t="str">
        <f t="shared" si="7"/>
        <v/>
      </c>
      <c r="B253" s="5" t="str">
        <f t="shared" si="6"/>
        <v/>
      </c>
    </row>
    <row r="254" spans="1:2" ht="15" customHeight="1" x14ac:dyDescent="0.2">
      <c r="A254" s="5" t="str">
        <f t="shared" si="7"/>
        <v/>
      </c>
      <c r="B254" s="5" t="str">
        <f t="shared" si="6"/>
        <v/>
      </c>
    </row>
    <row r="255" spans="1:2" ht="15" customHeight="1" x14ac:dyDescent="0.2">
      <c r="A255" s="5" t="str">
        <f t="shared" si="7"/>
        <v/>
      </c>
      <c r="B255" s="5" t="str">
        <f t="shared" si="6"/>
        <v/>
      </c>
    </row>
    <row r="256" spans="1:2" ht="15" customHeight="1" x14ac:dyDescent="0.2">
      <c r="A256" s="5" t="str">
        <f t="shared" si="7"/>
        <v/>
      </c>
      <c r="B256" s="5" t="str">
        <f t="shared" si="6"/>
        <v/>
      </c>
    </row>
    <row r="257" spans="1:2" ht="15" customHeight="1" x14ac:dyDescent="0.2">
      <c r="A257" s="5" t="str">
        <f t="shared" si="7"/>
        <v/>
      </c>
      <c r="B257" s="5" t="str">
        <f t="shared" si="6"/>
        <v/>
      </c>
    </row>
    <row r="258" spans="1:2" ht="15" customHeight="1" x14ac:dyDescent="0.2">
      <c r="A258" s="5" t="str">
        <f t="shared" si="7"/>
        <v/>
      </c>
      <c r="B258" s="5" t="str">
        <f t="shared" si="6"/>
        <v/>
      </c>
    </row>
    <row r="259" spans="1:2" ht="15" customHeight="1" x14ac:dyDescent="0.2">
      <c r="A259" s="5" t="str">
        <f t="shared" si="7"/>
        <v/>
      </c>
      <c r="B259" s="5" t="str">
        <f t="shared" ref="B259:B322" si="8">IF(C259="","",1)</f>
        <v/>
      </c>
    </row>
    <row r="260" spans="1:2" ht="15" customHeight="1" x14ac:dyDescent="0.2">
      <c r="A260" s="5" t="str">
        <f t="shared" ref="A260:A323" si="9">IF(C260="","",A259+1)</f>
        <v/>
      </c>
      <c r="B260" s="5" t="str">
        <f t="shared" si="8"/>
        <v/>
      </c>
    </row>
    <row r="261" spans="1:2" ht="15" customHeight="1" x14ac:dyDescent="0.2">
      <c r="A261" s="5" t="str">
        <f t="shared" si="9"/>
        <v/>
      </c>
      <c r="B261" s="5" t="str">
        <f t="shared" si="8"/>
        <v/>
      </c>
    </row>
    <row r="262" spans="1:2" ht="15" customHeight="1" x14ac:dyDescent="0.2">
      <c r="A262" s="5" t="str">
        <f t="shared" si="9"/>
        <v/>
      </c>
      <c r="B262" s="5" t="str">
        <f t="shared" si="8"/>
        <v/>
      </c>
    </row>
    <row r="263" spans="1:2" ht="15" customHeight="1" x14ac:dyDescent="0.2">
      <c r="A263" s="5" t="str">
        <f t="shared" si="9"/>
        <v/>
      </c>
      <c r="B263" s="5" t="str">
        <f t="shared" si="8"/>
        <v/>
      </c>
    </row>
    <row r="264" spans="1:2" ht="15" customHeight="1" x14ac:dyDescent="0.2">
      <c r="A264" s="5" t="str">
        <f t="shared" si="9"/>
        <v/>
      </c>
      <c r="B264" s="5" t="str">
        <f t="shared" si="8"/>
        <v/>
      </c>
    </row>
    <row r="265" spans="1:2" ht="15" customHeight="1" x14ac:dyDescent="0.2">
      <c r="A265" s="5" t="str">
        <f t="shared" si="9"/>
        <v/>
      </c>
      <c r="B265" s="5" t="str">
        <f t="shared" si="8"/>
        <v/>
      </c>
    </row>
    <row r="266" spans="1:2" ht="15" customHeight="1" x14ac:dyDescent="0.2">
      <c r="A266" s="5" t="str">
        <f t="shared" si="9"/>
        <v/>
      </c>
      <c r="B266" s="5" t="str">
        <f t="shared" si="8"/>
        <v/>
      </c>
    </row>
    <row r="267" spans="1:2" ht="15" customHeight="1" x14ac:dyDescent="0.2">
      <c r="A267" s="5" t="str">
        <f t="shared" si="9"/>
        <v/>
      </c>
      <c r="B267" s="5" t="str">
        <f t="shared" si="8"/>
        <v/>
      </c>
    </row>
    <row r="268" spans="1:2" ht="15" customHeight="1" x14ac:dyDescent="0.2">
      <c r="A268" s="5" t="str">
        <f t="shared" si="9"/>
        <v/>
      </c>
      <c r="B268" s="5" t="str">
        <f t="shared" si="8"/>
        <v/>
      </c>
    </row>
    <row r="269" spans="1:2" ht="15" customHeight="1" x14ac:dyDescent="0.2">
      <c r="A269" s="5" t="str">
        <f t="shared" si="9"/>
        <v/>
      </c>
      <c r="B269" s="5" t="str">
        <f t="shared" si="8"/>
        <v/>
      </c>
    </row>
    <row r="270" spans="1:2" ht="15" customHeight="1" x14ac:dyDescent="0.2">
      <c r="A270" s="5" t="str">
        <f t="shared" si="9"/>
        <v/>
      </c>
      <c r="B270" s="5" t="str">
        <f t="shared" si="8"/>
        <v/>
      </c>
    </row>
    <row r="271" spans="1:2" ht="15" customHeight="1" x14ac:dyDescent="0.2">
      <c r="A271" s="5" t="str">
        <f t="shared" si="9"/>
        <v/>
      </c>
      <c r="B271" s="5" t="str">
        <f t="shared" si="8"/>
        <v/>
      </c>
    </row>
    <row r="272" spans="1:2" ht="15" customHeight="1" x14ac:dyDescent="0.2">
      <c r="A272" s="5" t="str">
        <f t="shared" si="9"/>
        <v/>
      </c>
      <c r="B272" s="5" t="str">
        <f t="shared" si="8"/>
        <v/>
      </c>
    </row>
    <row r="273" spans="1:2" ht="15" customHeight="1" x14ac:dyDescent="0.2">
      <c r="A273" s="5" t="str">
        <f t="shared" si="9"/>
        <v/>
      </c>
      <c r="B273" s="5" t="str">
        <f t="shared" si="8"/>
        <v/>
      </c>
    </row>
    <row r="274" spans="1:2" ht="15" customHeight="1" x14ac:dyDescent="0.2">
      <c r="A274" s="5" t="str">
        <f t="shared" si="9"/>
        <v/>
      </c>
      <c r="B274" s="5" t="str">
        <f t="shared" si="8"/>
        <v/>
      </c>
    </row>
    <row r="275" spans="1:2" ht="15" customHeight="1" x14ac:dyDescent="0.2">
      <c r="A275" s="5" t="str">
        <f t="shared" si="9"/>
        <v/>
      </c>
      <c r="B275" s="5" t="str">
        <f t="shared" si="8"/>
        <v/>
      </c>
    </row>
    <row r="276" spans="1:2" ht="15" customHeight="1" x14ac:dyDescent="0.2">
      <c r="A276" s="5" t="str">
        <f t="shared" si="9"/>
        <v/>
      </c>
      <c r="B276" s="5" t="str">
        <f t="shared" si="8"/>
        <v/>
      </c>
    </row>
    <row r="277" spans="1:2" ht="15" customHeight="1" x14ac:dyDescent="0.2">
      <c r="A277" s="5" t="str">
        <f t="shared" si="9"/>
        <v/>
      </c>
      <c r="B277" s="5" t="str">
        <f t="shared" si="8"/>
        <v/>
      </c>
    </row>
    <row r="278" spans="1:2" ht="15" customHeight="1" x14ac:dyDescent="0.2">
      <c r="A278" s="5" t="str">
        <f t="shared" si="9"/>
        <v/>
      </c>
      <c r="B278" s="5" t="str">
        <f t="shared" si="8"/>
        <v/>
      </c>
    </row>
    <row r="279" spans="1:2" ht="15" customHeight="1" x14ac:dyDescent="0.2">
      <c r="A279" s="5" t="str">
        <f t="shared" si="9"/>
        <v/>
      </c>
      <c r="B279" s="5" t="str">
        <f t="shared" si="8"/>
        <v/>
      </c>
    </row>
    <row r="280" spans="1:2" ht="15" customHeight="1" x14ac:dyDescent="0.2">
      <c r="A280" s="5" t="str">
        <f t="shared" si="9"/>
        <v/>
      </c>
      <c r="B280" s="5" t="str">
        <f t="shared" si="8"/>
        <v/>
      </c>
    </row>
    <row r="281" spans="1:2" ht="15" customHeight="1" x14ac:dyDescent="0.2">
      <c r="A281" s="5" t="str">
        <f t="shared" si="9"/>
        <v/>
      </c>
      <c r="B281" s="5" t="str">
        <f t="shared" si="8"/>
        <v/>
      </c>
    </row>
    <row r="282" spans="1:2" ht="15" customHeight="1" x14ac:dyDescent="0.2">
      <c r="A282" s="5" t="str">
        <f t="shared" si="9"/>
        <v/>
      </c>
      <c r="B282" s="5" t="str">
        <f t="shared" si="8"/>
        <v/>
      </c>
    </row>
    <row r="283" spans="1:2" ht="15" customHeight="1" x14ac:dyDescent="0.2">
      <c r="A283" s="5" t="str">
        <f t="shared" si="9"/>
        <v/>
      </c>
      <c r="B283" s="5" t="str">
        <f t="shared" si="8"/>
        <v/>
      </c>
    </row>
    <row r="284" spans="1:2" ht="15" customHeight="1" x14ac:dyDescent="0.2">
      <c r="A284" s="5" t="str">
        <f t="shared" si="9"/>
        <v/>
      </c>
      <c r="B284" s="5" t="str">
        <f t="shared" si="8"/>
        <v/>
      </c>
    </row>
    <row r="285" spans="1:2" ht="15" customHeight="1" x14ac:dyDescent="0.2">
      <c r="A285" s="5" t="str">
        <f t="shared" si="9"/>
        <v/>
      </c>
      <c r="B285" s="5" t="str">
        <f t="shared" si="8"/>
        <v/>
      </c>
    </row>
    <row r="286" spans="1:2" ht="15" customHeight="1" x14ac:dyDescent="0.2">
      <c r="A286" s="5" t="str">
        <f t="shared" si="9"/>
        <v/>
      </c>
      <c r="B286" s="5" t="str">
        <f t="shared" si="8"/>
        <v/>
      </c>
    </row>
    <row r="287" spans="1:2" ht="15" customHeight="1" x14ac:dyDescent="0.2">
      <c r="A287" s="5" t="str">
        <f t="shared" si="9"/>
        <v/>
      </c>
      <c r="B287" s="5" t="str">
        <f t="shared" si="8"/>
        <v/>
      </c>
    </row>
    <row r="288" spans="1:2" ht="15" customHeight="1" x14ac:dyDescent="0.2">
      <c r="A288" s="5" t="str">
        <f t="shared" si="9"/>
        <v/>
      </c>
      <c r="B288" s="5" t="str">
        <f t="shared" si="8"/>
        <v/>
      </c>
    </row>
    <row r="289" spans="1:2" ht="15" customHeight="1" x14ac:dyDescent="0.2">
      <c r="A289" s="5" t="str">
        <f t="shared" si="9"/>
        <v/>
      </c>
      <c r="B289" s="5" t="str">
        <f t="shared" si="8"/>
        <v/>
      </c>
    </row>
    <row r="290" spans="1:2" ht="15" customHeight="1" x14ac:dyDescent="0.2">
      <c r="A290" s="5" t="str">
        <f t="shared" si="9"/>
        <v/>
      </c>
      <c r="B290" s="5" t="str">
        <f t="shared" si="8"/>
        <v/>
      </c>
    </row>
    <row r="291" spans="1:2" ht="15" customHeight="1" x14ac:dyDescent="0.2">
      <c r="A291" s="5" t="str">
        <f t="shared" si="9"/>
        <v/>
      </c>
      <c r="B291" s="5" t="str">
        <f t="shared" si="8"/>
        <v/>
      </c>
    </row>
    <row r="292" spans="1:2" ht="15" customHeight="1" x14ac:dyDescent="0.2">
      <c r="A292" s="5" t="str">
        <f t="shared" si="9"/>
        <v/>
      </c>
      <c r="B292" s="5" t="str">
        <f t="shared" si="8"/>
        <v/>
      </c>
    </row>
    <row r="293" spans="1:2" ht="15" customHeight="1" x14ac:dyDescent="0.2">
      <c r="A293" s="5" t="str">
        <f t="shared" si="9"/>
        <v/>
      </c>
      <c r="B293" s="5" t="str">
        <f t="shared" si="8"/>
        <v/>
      </c>
    </row>
    <row r="294" spans="1:2" ht="15" customHeight="1" x14ac:dyDescent="0.2">
      <c r="A294" s="5" t="str">
        <f t="shared" si="9"/>
        <v/>
      </c>
      <c r="B294" s="5" t="str">
        <f t="shared" si="8"/>
        <v/>
      </c>
    </row>
    <row r="295" spans="1:2" ht="15" customHeight="1" x14ac:dyDescent="0.2">
      <c r="A295" s="5" t="str">
        <f t="shared" si="9"/>
        <v/>
      </c>
      <c r="B295" s="5" t="str">
        <f t="shared" si="8"/>
        <v/>
      </c>
    </row>
    <row r="296" spans="1:2" ht="15" customHeight="1" x14ac:dyDescent="0.2">
      <c r="A296" s="5" t="str">
        <f t="shared" si="9"/>
        <v/>
      </c>
      <c r="B296" s="5" t="str">
        <f t="shared" si="8"/>
        <v/>
      </c>
    </row>
    <row r="297" spans="1:2" ht="15" customHeight="1" x14ac:dyDescent="0.2">
      <c r="A297" s="5" t="str">
        <f t="shared" si="9"/>
        <v/>
      </c>
      <c r="B297" s="5" t="str">
        <f t="shared" si="8"/>
        <v/>
      </c>
    </row>
    <row r="298" spans="1:2" ht="15" customHeight="1" x14ac:dyDescent="0.2">
      <c r="A298" s="5" t="str">
        <f t="shared" si="9"/>
        <v/>
      </c>
      <c r="B298" s="5" t="str">
        <f t="shared" si="8"/>
        <v/>
      </c>
    </row>
    <row r="299" spans="1:2" ht="15" customHeight="1" x14ac:dyDescent="0.2">
      <c r="A299" s="5" t="str">
        <f t="shared" si="9"/>
        <v/>
      </c>
      <c r="B299" s="5" t="str">
        <f t="shared" si="8"/>
        <v/>
      </c>
    </row>
    <row r="300" spans="1:2" ht="15" customHeight="1" x14ac:dyDescent="0.2">
      <c r="A300" s="5" t="str">
        <f t="shared" si="9"/>
        <v/>
      </c>
      <c r="B300" s="5" t="str">
        <f t="shared" si="8"/>
        <v/>
      </c>
    </row>
    <row r="301" spans="1:2" ht="15" customHeight="1" x14ac:dyDescent="0.2">
      <c r="A301" s="5" t="str">
        <f t="shared" si="9"/>
        <v/>
      </c>
      <c r="B301" s="5" t="str">
        <f t="shared" si="8"/>
        <v/>
      </c>
    </row>
    <row r="302" spans="1:2" ht="15" customHeight="1" x14ac:dyDescent="0.2">
      <c r="A302" s="5" t="str">
        <f t="shared" si="9"/>
        <v/>
      </c>
      <c r="B302" s="5" t="str">
        <f t="shared" si="8"/>
        <v/>
      </c>
    </row>
    <row r="303" spans="1:2" ht="15" customHeight="1" x14ac:dyDescent="0.2">
      <c r="A303" s="5" t="str">
        <f t="shared" si="9"/>
        <v/>
      </c>
      <c r="B303" s="5" t="str">
        <f t="shared" si="8"/>
        <v/>
      </c>
    </row>
    <row r="304" spans="1:2" ht="15" customHeight="1" x14ac:dyDescent="0.2">
      <c r="A304" s="5" t="str">
        <f t="shared" si="9"/>
        <v/>
      </c>
      <c r="B304" s="5" t="str">
        <f t="shared" si="8"/>
        <v/>
      </c>
    </row>
    <row r="305" spans="1:2" ht="15" customHeight="1" x14ac:dyDescent="0.2">
      <c r="A305" s="5" t="str">
        <f t="shared" si="9"/>
        <v/>
      </c>
      <c r="B305" s="5" t="str">
        <f t="shared" si="8"/>
        <v/>
      </c>
    </row>
    <row r="306" spans="1:2" ht="15" customHeight="1" x14ac:dyDescent="0.2">
      <c r="A306" s="5" t="str">
        <f t="shared" si="9"/>
        <v/>
      </c>
      <c r="B306" s="5" t="str">
        <f t="shared" si="8"/>
        <v/>
      </c>
    </row>
    <row r="307" spans="1:2" ht="15" customHeight="1" x14ac:dyDescent="0.2">
      <c r="A307" s="5" t="str">
        <f t="shared" si="9"/>
        <v/>
      </c>
      <c r="B307" s="5" t="str">
        <f t="shared" si="8"/>
        <v/>
      </c>
    </row>
    <row r="308" spans="1:2" ht="15" customHeight="1" x14ac:dyDescent="0.2">
      <c r="A308" s="5" t="str">
        <f t="shared" si="9"/>
        <v/>
      </c>
      <c r="B308" s="5" t="str">
        <f t="shared" si="8"/>
        <v/>
      </c>
    </row>
    <row r="309" spans="1:2" ht="15" customHeight="1" x14ac:dyDescent="0.2">
      <c r="A309" s="5" t="str">
        <f t="shared" si="9"/>
        <v/>
      </c>
      <c r="B309" s="5" t="str">
        <f t="shared" si="8"/>
        <v/>
      </c>
    </row>
    <row r="310" spans="1:2" ht="15" customHeight="1" x14ac:dyDescent="0.2">
      <c r="A310" s="5" t="str">
        <f t="shared" si="9"/>
        <v/>
      </c>
      <c r="B310" s="5" t="str">
        <f t="shared" si="8"/>
        <v/>
      </c>
    </row>
    <row r="311" spans="1:2" ht="15" customHeight="1" x14ac:dyDescent="0.2">
      <c r="A311" s="5" t="str">
        <f t="shared" si="9"/>
        <v/>
      </c>
      <c r="B311" s="5" t="str">
        <f t="shared" si="8"/>
        <v/>
      </c>
    </row>
    <row r="312" spans="1:2" ht="15" customHeight="1" x14ac:dyDescent="0.2">
      <c r="A312" s="5" t="str">
        <f t="shared" si="9"/>
        <v/>
      </c>
      <c r="B312" s="5" t="str">
        <f t="shared" si="8"/>
        <v/>
      </c>
    </row>
    <row r="313" spans="1:2" ht="15" customHeight="1" x14ac:dyDescent="0.2">
      <c r="A313" s="5" t="str">
        <f t="shared" si="9"/>
        <v/>
      </c>
      <c r="B313" s="5" t="str">
        <f t="shared" si="8"/>
        <v/>
      </c>
    </row>
    <row r="314" spans="1:2" ht="15" customHeight="1" x14ac:dyDescent="0.2">
      <c r="A314" s="5" t="str">
        <f t="shared" si="9"/>
        <v/>
      </c>
      <c r="B314" s="5" t="str">
        <f t="shared" si="8"/>
        <v/>
      </c>
    </row>
    <row r="315" spans="1:2" ht="15" customHeight="1" x14ac:dyDescent="0.2">
      <c r="A315" s="5" t="str">
        <f t="shared" si="9"/>
        <v/>
      </c>
      <c r="B315" s="5" t="str">
        <f t="shared" si="8"/>
        <v/>
      </c>
    </row>
    <row r="316" spans="1:2" ht="15" customHeight="1" x14ac:dyDescent="0.2">
      <c r="A316" s="5" t="str">
        <f t="shared" si="9"/>
        <v/>
      </c>
      <c r="B316" s="5" t="str">
        <f t="shared" si="8"/>
        <v/>
      </c>
    </row>
    <row r="317" spans="1:2" ht="15" customHeight="1" x14ac:dyDescent="0.2">
      <c r="A317" s="5" t="str">
        <f t="shared" si="9"/>
        <v/>
      </c>
      <c r="B317" s="5" t="str">
        <f t="shared" si="8"/>
        <v/>
      </c>
    </row>
    <row r="318" spans="1:2" ht="15" customHeight="1" x14ac:dyDescent="0.2">
      <c r="A318" s="5" t="str">
        <f t="shared" si="9"/>
        <v/>
      </c>
      <c r="B318" s="5" t="str">
        <f t="shared" si="8"/>
        <v/>
      </c>
    </row>
    <row r="319" spans="1:2" ht="15" customHeight="1" x14ac:dyDescent="0.2">
      <c r="A319" s="5" t="str">
        <f t="shared" si="9"/>
        <v/>
      </c>
      <c r="B319" s="5" t="str">
        <f t="shared" si="8"/>
        <v/>
      </c>
    </row>
    <row r="320" spans="1:2" ht="15" customHeight="1" x14ac:dyDescent="0.2">
      <c r="A320" s="5" t="str">
        <f t="shared" si="9"/>
        <v/>
      </c>
      <c r="B320" s="5" t="str">
        <f t="shared" si="8"/>
        <v/>
      </c>
    </row>
    <row r="321" spans="1:2" ht="15" customHeight="1" x14ac:dyDescent="0.2">
      <c r="A321" s="5" t="str">
        <f t="shared" si="9"/>
        <v/>
      </c>
      <c r="B321" s="5" t="str">
        <f t="shared" si="8"/>
        <v/>
      </c>
    </row>
    <row r="322" spans="1:2" ht="15" customHeight="1" x14ac:dyDescent="0.2">
      <c r="A322" s="5" t="str">
        <f t="shared" si="9"/>
        <v/>
      </c>
      <c r="B322" s="5" t="str">
        <f t="shared" si="8"/>
        <v/>
      </c>
    </row>
    <row r="323" spans="1:2" ht="15" customHeight="1" x14ac:dyDescent="0.2">
      <c r="A323" s="5" t="str">
        <f t="shared" si="9"/>
        <v/>
      </c>
      <c r="B323" s="5" t="str">
        <f t="shared" ref="B323:B386" si="10">IF(C323="","",1)</f>
        <v/>
      </c>
    </row>
    <row r="324" spans="1:2" ht="15" customHeight="1" x14ac:dyDescent="0.2">
      <c r="A324" s="5" t="str">
        <f t="shared" ref="A324:A387" si="11">IF(C324="","",A323+1)</f>
        <v/>
      </c>
      <c r="B324" s="5" t="str">
        <f t="shared" si="10"/>
        <v/>
      </c>
    </row>
    <row r="325" spans="1:2" ht="15" customHeight="1" x14ac:dyDescent="0.2">
      <c r="A325" s="5" t="str">
        <f t="shared" si="11"/>
        <v/>
      </c>
      <c r="B325" s="5" t="str">
        <f t="shared" si="10"/>
        <v/>
      </c>
    </row>
    <row r="326" spans="1:2" ht="15" customHeight="1" x14ac:dyDescent="0.2">
      <c r="A326" s="5" t="str">
        <f t="shared" si="11"/>
        <v/>
      </c>
      <c r="B326" s="5" t="str">
        <f t="shared" si="10"/>
        <v/>
      </c>
    </row>
    <row r="327" spans="1:2" ht="15" customHeight="1" x14ac:dyDescent="0.2">
      <c r="A327" s="5" t="str">
        <f t="shared" si="11"/>
        <v/>
      </c>
      <c r="B327" s="5" t="str">
        <f t="shared" si="10"/>
        <v/>
      </c>
    </row>
    <row r="328" spans="1:2" ht="15" customHeight="1" x14ac:dyDescent="0.2">
      <c r="A328" s="5" t="str">
        <f t="shared" si="11"/>
        <v/>
      </c>
      <c r="B328" s="5" t="str">
        <f t="shared" si="10"/>
        <v/>
      </c>
    </row>
    <row r="329" spans="1:2" ht="15" customHeight="1" x14ac:dyDescent="0.2">
      <c r="A329" s="5" t="str">
        <f t="shared" si="11"/>
        <v/>
      </c>
      <c r="B329" s="5" t="str">
        <f t="shared" si="10"/>
        <v/>
      </c>
    </row>
    <row r="330" spans="1:2" ht="15" customHeight="1" x14ac:dyDescent="0.2">
      <c r="A330" s="5" t="str">
        <f t="shared" si="11"/>
        <v/>
      </c>
      <c r="B330" s="5" t="str">
        <f t="shared" si="10"/>
        <v/>
      </c>
    </row>
    <row r="331" spans="1:2" ht="15" customHeight="1" x14ac:dyDescent="0.2">
      <c r="A331" s="5" t="str">
        <f t="shared" si="11"/>
        <v/>
      </c>
      <c r="B331" s="5" t="str">
        <f t="shared" si="10"/>
        <v/>
      </c>
    </row>
    <row r="332" spans="1:2" ht="15" customHeight="1" x14ac:dyDescent="0.2">
      <c r="A332" s="5" t="str">
        <f t="shared" si="11"/>
        <v/>
      </c>
      <c r="B332" s="5" t="str">
        <f t="shared" si="10"/>
        <v/>
      </c>
    </row>
    <row r="333" spans="1:2" ht="15" customHeight="1" x14ac:dyDescent="0.2">
      <c r="A333" s="5" t="str">
        <f t="shared" si="11"/>
        <v/>
      </c>
      <c r="B333" s="5" t="str">
        <f t="shared" si="10"/>
        <v/>
      </c>
    </row>
    <row r="334" spans="1:2" ht="15" customHeight="1" x14ac:dyDescent="0.2">
      <c r="A334" s="5" t="str">
        <f t="shared" si="11"/>
        <v/>
      </c>
      <c r="B334" s="5" t="str">
        <f t="shared" si="10"/>
        <v/>
      </c>
    </row>
    <row r="335" spans="1:2" ht="15" customHeight="1" x14ac:dyDescent="0.2">
      <c r="A335" s="5" t="str">
        <f t="shared" si="11"/>
        <v/>
      </c>
      <c r="B335" s="5" t="str">
        <f t="shared" si="10"/>
        <v/>
      </c>
    </row>
    <row r="336" spans="1:2" ht="15" customHeight="1" x14ac:dyDescent="0.2">
      <c r="A336" s="5" t="str">
        <f t="shared" si="11"/>
        <v/>
      </c>
      <c r="B336" s="5" t="str">
        <f t="shared" si="10"/>
        <v/>
      </c>
    </row>
    <row r="337" spans="1:2" ht="15" customHeight="1" x14ac:dyDescent="0.2">
      <c r="A337" s="5" t="str">
        <f t="shared" si="11"/>
        <v/>
      </c>
      <c r="B337" s="5" t="str">
        <f t="shared" si="10"/>
        <v/>
      </c>
    </row>
    <row r="338" spans="1:2" ht="15" customHeight="1" x14ac:dyDescent="0.2">
      <c r="A338" s="5" t="str">
        <f t="shared" si="11"/>
        <v/>
      </c>
      <c r="B338" s="5" t="str">
        <f t="shared" si="10"/>
        <v/>
      </c>
    </row>
    <row r="339" spans="1:2" ht="15" customHeight="1" x14ac:dyDescent="0.2">
      <c r="A339" s="5" t="str">
        <f t="shared" si="11"/>
        <v/>
      </c>
      <c r="B339" s="5" t="str">
        <f t="shared" si="10"/>
        <v/>
      </c>
    </row>
    <row r="340" spans="1:2" ht="15" customHeight="1" x14ac:dyDescent="0.2">
      <c r="A340" s="5" t="str">
        <f t="shared" si="11"/>
        <v/>
      </c>
      <c r="B340" s="5" t="str">
        <f t="shared" si="10"/>
        <v/>
      </c>
    </row>
    <row r="341" spans="1:2" ht="15" customHeight="1" x14ac:dyDescent="0.2">
      <c r="A341" s="5" t="str">
        <f t="shared" si="11"/>
        <v/>
      </c>
      <c r="B341" s="5" t="str">
        <f t="shared" si="10"/>
        <v/>
      </c>
    </row>
    <row r="342" spans="1:2" ht="15" customHeight="1" x14ac:dyDescent="0.2">
      <c r="A342" s="5" t="str">
        <f t="shared" si="11"/>
        <v/>
      </c>
      <c r="B342" s="5" t="str">
        <f t="shared" si="10"/>
        <v/>
      </c>
    </row>
    <row r="343" spans="1:2" ht="15" customHeight="1" x14ac:dyDescent="0.2">
      <c r="A343" s="5" t="str">
        <f t="shared" si="11"/>
        <v/>
      </c>
      <c r="B343" s="5" t="str">
        <f t="shared" si="10"/>
        <v/>
      </c>
    </row>
    <row r="344" spans="1:2" ht="15" customHeight="1" x14ac:dyDescent="0.2">
      <c r="A344" s="5" t="str">
        <f t="shared" si="11"/>
        <v/>
      </c>
      <c r="B344" s="5" t="str">
        <f t="shared" si="10"/>
        <v/>
      </c>
    </row>
    <row r="345" spans="1:2" ht="15" customHeight="1" x14ac:dyDescent="0.2">
      <c r="A345" s="5" t="str">
        <f t="shared" si="11"/>
        <v/>
      </c>
      <c r="B345" s="5" t="str">
        <f t="shared" si="10"/>
        <v/>
      </c>
    </row>
    <row r="346" spans="1:2" ht="15" customHeight="1" x14ac:dyDescent="0.2">
      <c r="A346" s="5" t="str">
        <f t="shared" si="11"/>
        <v/>
      </c>
      <c r="B346" s="5" t="str">
        <f t="shared" si="10"/>
        <v/>
      </c>
    </row>
    <row r="347" spans="1:2" ht="15" customHeight="1" x14ac:dyDescent="0.2">
      <c r="A347" s="5" t="str">
        <f t="shared" si="11"/>
        <v/>
      </c>
      <c r="B347" s="5" t="str">
        <f t="shared" si="10"/>
        <v/>
      </c>
    </row>
    <row r="348" spans="1:2" ht="15" customHeight="1" x14ac:dyDescent="0.2">
      <c r="A348" s="5" t="str">
        <f t="shared" si="11"/>
        <v/>
      </c>
      <c r="B348" s="5" t="str">
        <f t="shared" si="10"/>
        <v/>
      </c>
    </row>
    <row r="349" spans="1:2" ht="15" customHeight="1" x14ac:dyDescent="0.2">
      <c r="A349" s="5" t="str">
        <f t="shared" si="11"/>
        <v/>
      </c>
      <c r="B349" s="5" t="str">
        <f t="shared" si="10"/>
        <v/>
      </c>
    </row>
    <row r="350" spans="1:2" ht="15" customHeight="1" x14ac:dyDescent="0.2">
      <c r="A350" s="5" t="str">
        <f t="shared" si="11"/>
        <v/>
      </c>
      <c r="B350" s="5" t="str">
        <f t="shared" si="10"/>
        <v/>
      </c>
    </row>
    <row r="351" spans="1:2" ht="15" customHeight="1" x14ac:dyDescent="0.2">
      <c r="A351" s="5" t="str">
        <f t="shared" si="11"/>
        <v/>
      </c>
      <c r="B351" s="5" t="str">
        <f t="shared" si="10"/>
        <v/>
      </c>
    </row>
    <row r="352" spans="1:2" ht="15" customHeight="1" x14ac:dyDescent="0.2">
      <c r="A352" s="5" t="str">
        <f t="shared" si="11"/>
        <v/>
      </c>
      <c r="B352" s="5" t="str">
        <f t="shared" si="10"/>
        <v/>
      </c>
    </row>
    <row r="353" spans="1:2" ht="15" customHeight="1" x14ac:dyDescent="0.2">
      <c r="A353" s="5" t="str">
        <f t="shared" si="11"/>
        <v/>
      </c>
      <c r="B353" s="5" t="str">
        <f t="shared" si="10"/>
        <v/>
      </c>
    </row>
    <row r="354" spans="1:2" ht="15" customHeight="1" x14ac:dyDescent="0.2">
      <c r="A354" s="5" t="str">
        <f t="shared" si="11"/>
        <v/>
      </c>
      <c r="B354" s="5" t="str">
        <f t="shared" si="10"/>
        <v/>
      </c>
    </row>
    <row r="355" spans="1:2" ht="15" customHeight="1" x14ac:dyDescent="0.2">
      <c r="A355" s="5" t="str">
        <f t="shared" si="11"/>
        <v/>
      </c>
      <c r="B355" s="5" t="str">
        <f t="shared" si="10"/>
        <v/>
      </c>
    </row>
    <row r="356" spans="1:2" ht="15" customHeight="1" x14ac:dyDescent="0.2">
      <c r="A356" s="5" t="str">
        <f t="shared" si="11"/>
        <v/>
      </c>
      <c r="B356" s="5" t="str">
        <f t="shared" si="10"/>
        <v/>
      </c>
    </row>
    <row r="357" spans="1:2" ht="15" customHeight="1" x14ac:dyDescent="0.2">
      <c r="A357" s="5" t="str">
        <f t="shared" si="11"/>
        <v/>
      </c>
      <c r="B357" s="5" t="str">
        <f t="shared" si="10"/>
        <v/>
      </c>
    </row>
    <row r="358" spans="1:2" ht="15" customHeight="1" x14ac:dyDescent="0.2">
      <c r="A358" s="5" t="str">
        <f t="shared" si="11"/>
        <v/>
      </c>
      <c r="B358" s="5" t="str">
        <f t="shared" si="10"/>
        <v/>
      </c>
    </row>
    <row r="359" spans="1:2" ht="15" customHeight="1" x14ac:dyDescent="0.2">
      <c r="A359" s="5" t="str">
        <f t="shared" si="11"/>
        <v/>
      </c>
      <c r="B359" s="5" t="str">
        <f t="shared" si="10"/>
        <v/>
      </c>
    </row>
    <row r="360" spans="1:2" ht="15" customHeight="1" x14ac:dyDescent="0.2">
      <c r="A360" s="5" t="str">
        <f t="shared" si="11"/>
        <v/>
      </c>
      <c r="B360" s="5" t="str">
        <f t="shared" si="10"/>
        <v/>
      </c>
    </row>
    <row r="361" spans="1:2" ht="15" customHeight="1" x14ac:dyDescent="0.2">
      <c r="A361" s="5" t="str">
        <f t="shared" si="11"/>
        <v/>
      </c>
      <c r="B361" s="5" t="str">
        <f t="shared" si="10"/>
        <v/>
      </c>
    </row>
    <row r="362" spans="1:2" ht="15" customHeight="1" x14ac:dyDescent="0.2">
      <c r="A362" s="5" t="str">
        <f t="shared" si="11"/>
        <v/>
      </c>
      <c r="B362" s="5" t="str">
        <f t="shared" si="10"/>
        <v/>
      </c>
    </row>
    <row r="363" spans="1:2" ht="15" customHeight="1" x14ac:dyDescent="0.2">
      <c r="A363" s="5" t="str">
        <f t="shared" si="11"/>
        <v/>
      </c>
      <c r="B363" s="5" t="str">
        <f t="shared" si="10"/>
        <v/>
      </c>
    </row>
    <row r="364" spans="1:2" ht="15" customHeight="1" x14ac:dyDescent="0.2">
      <c r="A364" s="5" t="str">
        <f t="shared" si="11"/>
        <v/>
      </c>
      <c r="B364" s="5" t="str">
        <f t="shared" si="10"/>
        <v/>
      </c>
    </row>
    <row r="365" spans="1:2" ht="15" customHeight="1" x14ac:dyDescent="0.2">
      <c r="A365" s="5" t="str">
        <f t="shared" si="11"/>
        <v/>
      </c>
      <c r="B365" s="5" t="str">
        <f t="shared" si="10"/>
        <v/>
      </c>
    </row>
    <row r="366" spans="1:2" ht="15" customHeight="1" x14ac:dyDescent="0.2">
      <c r="A366" s="5" t="str">
        <f t="shared" si="11"/>
        <v/>
      </c>
      <c r="B366" s="5" t="str">
        <f t="shared" si="10"/>
        <v/>
      </c>
    </row>
    <row r="367" spans="1:2" ht="15" customHeight="1" x14ac:dyDescent="0.2">
      <c r="A367" s="5" t="str">
        <f t="shared" si="11"/>
        <v/>
      </c>
      <c r="B367" s="5" t="str">
        <f t="shared" si="10"/>
        <v/>
      </c>
    </row>
    <row r="368" spans="1:2" ht="15" customHeight="1" x14ac:dyDescent="0.2">
      <c r="A368" s="5" t="str">
        <f t="shared" si="11"/>
        <v/>
      </c>
      <c r="B368" s="5" t="str">
        <f t="shared" si="10"/>
        <v/>
      </c>
    </row>
    <row r="369" spans="1:2" ht="15" customHeight="1" x14ac:dyDescent="0.2">
      <c r="A369" s="5" t="str">
        <f t="shared" si="11"/>
        <v/>
      </c>
      <c r="B369" s="5" t="str">
        <f t="shared" si="10"/>
        <v/>
      </c>
    </row>
    <row r="370" spans="1:2" ht="15" customHeight="1" x14ac:dyDescent="0.2">
      <c r="A370" s="5" t="str">
        <f t="shared" si="11"/>
        <v/>
      </c>
      <c r="B370" s="5" t="str">
        <f t="shared" si="10"/>
        <v/>
      </c>
    </row>
    <row r="371" spans="1:2" ht="15" customHeight="1" x14ac:dyDescent="0.2">
      <c r="A371" s="5" t="str">
        <f t="shared" si="11"/>
        <v/>
      </c>
      <c r="B371" s="5" t="str">
        <f t="shared" si="10"/>
        <v/>
      </c>
    </row>
    <row r="372" spans="1:2" ht="15" customHeight="1" x14ac:dyDescent="0.2">
      <c r="A372" s="5" t="str">
        <f t="shared" si="11"/>
        <v/>
      </c>
      <c r="B372" s="5" t="str">
        <f t="shared" si="10"/>
        <v/>
      </c>
    </row>
    <row r="373" spans="1:2" ht="15" customHeight="1" x14ac:dyDescent="0.2">
      <c r="A373" s="5" t="str">
        <f t="shared" si="11"/>
        <v/>
      </c>
      <c r="B373" s="5" t="str">
        <f t="shared" si="10"/>
        <v/>
      </c>
    </row>
    <row r="374" spans="1:2" ht="15" customHeight="1" x14ac:dyDescent="0.2">
      <c r="A374" s="5" t="str">
        <f t="shared" si="11"/>
        <v/>
      </c>
      <c r="B374" s="5" t="str">
        <f t="shared" si="10"/>
        <v/>
      </c>
    </row>
    <row r="375" spans="1:2" ht="15" customHeight="1" x14ac:dyDescent="0.2">
      <c r="A375" s="5" t="str">
        <f t="shared" si="11"/>
        <v/>
      </c>
      <c r="B375" s="5" t="str">
        <f t="shared" si="10"/>
        <v/>
      </c>
    </row>
    <row r="376" spans="1:2" ht="15" customHeight="1" x14ac:dyDescent="0.2">
      <c r="A376" s="5" t="str">
        <f t="shared" si="11"/>
        <v/>
      </c>
      <c r="B376" s="5" t="str">
        <f t="shared" si="10"/>
        <v/>
      </c>
    </row>
    <row r="377" spans="1:2" ht="15" customHeight="1" x14ac:dyDescent="0.2">
      <c r="A377" s="5" t="str">
        <f t="shared" si="11"/>
        <v/>
      </c>
      <c r="B377" s="5" t="str">
        <f t="shared" si="10"/>
        <v/>
      </c>
    </row>
    <row r="378" spans="1:2" ht="15" customHeight="1" x14ac:dyDescent="0.2">
      <c r="A378" s="5" t="str">
        <f t="shared" si="11"/>
        <v/>
      </c>
      <c r="B378" s="5" t="str">
        <f t="shared" si="10"/>
        <v/>
      </c>
    </row>
    <row r="379" spans="1:2" ht="15" customHeight="1" x14ac:dyDescent="0.2">
      <c r="A379" s="5" t="str">
        <f t="shared" si="11"/>
        <v/>
      </c>
      <c r="B379" s="5" t="str">
        <f t="shared" si="10"/>
        <v/>
      </c>
    </row>
    <row r="380" spans="1:2" ht="15" customHeight="1" x14ac:dyDescent="0.2">
      <c r="A380" s="5" t="str">
        <f t="shared" si="11"/>
        <v/>
      </c>
      <c r="B380" s="5" t="str">
        <f t="shared" si="10"/>
        <v/>
      </c>
    </row>
    <row r="381" spans="1:2" ht="15" customHeight="1" x14ac:dyDescent="0.2">
      <c r="A381" s="5" t="str">
        <f t="shared" si="11"/>
        <v/>
      </c>
      <c r="B381" s="5" t="str">
        <f t="shared" si="10"/>
        <v/>
      </c>
    </row>
    <row r="382" spans="1:2" ht="15" customHeight="1" x14ac:dyDescent="0.2">
      <c r="A382" s="5" t="str">
        <f t="shared" si="11"/>
        <v/>
      </c>
      <c r="B382" s="5" t="str">
        <f t="shared" si="10"/>
        <v/>
      </c>
    </row>
    <row r="383" spans="1:2" ht="15" customHeight="1" x14ac:dyDescent="0.2">
      <c r="A383" s="5" t="str">
        <f t="shared" si="11"/>
        <v/>
      </c>
      <c r="B383" s="5" t="str">
        <f t="shared" si="10"/>
        <v/>
      </c>
    </row>
    <row r="384" spans="1:2" ht="15" customHeight="1" x14ac:dyDescent="0.2">
      <c r="A384" s="5" t="str">
        <f t="shared" si="11"/>
        <v/>
      </c>
      <c r="B384" s="5" t="str">
        <f t="shared" si="10"/>
        <v/>
      </c>
    </row>
    <row r="385" spans="1:2" ht="15" customHeight="1" x14ac:dyDescent="0.2">
      <c r="A385" s="5" t="str">
        <f t="shared" si="11"/>
        <v/>
      </c>
      <c r="B385" s="5" t="str">
        <f t="shared" si="10"/>
        <v/>
      </c>
    </row>
    <row r="386" spans="1:2" ht="15" customHeight="1" x14ac:dyDescent="0.2">
      <c r="A386" s="5" t="str">
        <f t="shared" si="11"/>
        <v/>
      </c>
      <c r="B386" s="5" t="str">
        <f t="shared" si="10"/>
        <v/>
      </c>
    </row>
    <row r="387" spans="1:2" ht="15" customHeight="1" x14ac:dyDescent="0.2">
      <c r="A387" s="5" t="str">
        <f t="shared" si="11"/>
        <v/>
      </c>
      <c r="B387" s="5" t="str">
        <f t="shared" ref="B387:B450" si="12">IF(C387="","",1)</f>
        <v/>
      </c>
    </row>
    <row r="388" spans="1:2" ht="15" customHeight="1" x14ac:dyDescent="0.2">
      <c r="A388" s="5" t="str">
        <f t="shared" ref="A388:A451" si="13">IF(C388="","",A387+1)</f>
        <v/>
      </c>
      <c r="B388" s="5" t="str">
        <f t="shared" si="12"/>
        <v/>
      </c>
    </row>
    <row r="389" spans="1:2" ht="15" customHeight="1" x14ac:dyDescent="0.2">
      <c r="A389" s="5" t="str">
        <f t="shared" si="13"/>
        <v/>
      </c>
      <c r="B389" s="5" t="str">
        <f t="shared" si="12"/>
        <v/>
      </c>
    </row>
    <row r="390" spans="1:2" ht="15" customHeight="1" x14ac:dyDescent="0.2">
      <c r="A390" s="5" t="str">
        <f t="shared" si="13"/>
        <v/>
      </c>
      <c r="B390" s="5" t="str">
        <f t="shared" si="12"/>
        <v/>
      </c>
    </row>
    <row r="391" spans="1:2" ht="15" customHeight="1" x14ac:dyDescent="0.2">
      <c r="A391" s="5" t="str">
        <f t="shared" si="13"/>
        <v/>
      </c>
      <c r="B391" s="5" t="str">
        <f t="shared" si="12"/>
        <v/>
      </c>
    </row>
    <row r="392" spans="1:2" ht="15" customHeight="1" x14ac:dyDescent="0.2">
      <c r="A392" s="5" t="str">
        <f t="shared" si="13"/>
        <v/>
      </c>
      <c r="B392" s="5" t="str">
        <f t="shared" si="12"/>
        <v/>
      </c>
    </row>
    <row r="393" spans="1:2" ht="15" customHeight="1" x14ac:dyDescent="0.2">
      <c r="A393" s="5" t="str">
        <f t="shared" si="13"/>
        <v/>
      </c>
      <c r="B393" s="5" t="str">
        <f t="shared" si="12"/>
        <v/>
      </c>
    </row>
    <row r="394" spans="1:2" ht="15" customHeight="1" x14ac:dyDescent="0.2">
      <c r="A394" s="5" t="str">
        <f t="shared" si="13"/>
        <v/>
      </c>
      <c r="B394" s="5" t="str">
        <f t="shared" si="12"/>
        <v/>
      </c>
    </row>
    <row r="395" spans="1:2" ht="15" customHeight="1" x14ac:dyDescent="0.2">
      <c r="A395" s="5" t="str">
        <f t="shared" si="13"/>
        <v/>
      </c>
      <c r="B395" s="5" t="str">
        <f t="shared" si="12"/>
        <v/>
      </c>
    </row>
    <row r="396" spans="1:2" ht="15" customHeight="1" x14ac:dyDescent="0.2">
      <c r="A396" s="5" t="str">
        <f t="shared" si="13"/>
        <v/>
      </c>
      <c r="B396" s="5" t="str">
        <f t="shared" si="12"/>
        <v/>
      </c>
    </row>
    <row r="397" spans="1:2" ht="15" customHeight="1" x14ac:dyDescent="0.2">
      <c r="A397" s="5" t="str">
        <f t="shared" si="13"/>
        <v/>
      </c>
      <c r="B397" s="5" t="str">
        <f t="shared" si="12"/>
        <v/>
      </c>
    </row>
    <row r="398" spans="1:2" ht="15" customHeight="1" x14ac:dyDescent="0.2">
      <c r="A398" s="5" t="str">
        <f t="shared" si="13"/>
        <v/>
      </c>
      <c r="B398" s="5" t="str">
        <f t="shared" si="12"/>
        <v/>
      </c>
    </row>
    <row r="399" spans="1:2" ht="15" customHeight="1" x14ac:dyDescent="0.2">
      <c r="A399" s="5" t="str">
        <f t="shared" si="13"/>
        <v/>
      </c>
      <c r="B399" s="5" t="str">
        <f t="shared" si="12"/>
        <v/>
      </c>
    </row>
    <row r="400" spans="1:2" ht="15" customHeight="1" x14ac:dyDescent="0.2">
      <c r="A400" s="5" t="str">
        <f t="shared" si="13"/>
        <v/>
      </c>
      <c r="B400" s="5" t="str">
        <f t="shared" si="12"/>
        <v/>
      </c>
    </row>
    <row r="401" spans="1:2" ht="15" customHeight="1" x14ac:dyDescent="0.2">
      <c r="A401" s="5" t="str">
        <f t="shared" si="13"/>
        <v/>
      </c>
      <c r="B401" s="5" t="str">
        <f t="shared" si="12"/>
        <v/>
      </c>
    </row>
    <row r="402" spans="1:2" ht="15" customHeight="1" x14ac:dyDescent="0.2">
      <c r="A402" s="5" t="str">
        <f t="shared" si="13"/>
        <v/>
      </c>
      <c r="B402" s="5" t="str">
        <f t="shared" si="12"/>
        <v/>
      </c>
    </row>
    <row r="403" spans="1:2" ht="15" customHeight="1" x14ac:dyDescent="0.2">
      <c r="A403" s="5" t="str">
        <f t="shared" si="13"/>
        <v/>
      </c>
      <c r="B403" s="5" t="str">
        <f t="shared" si="12"/>
        <v/>
      </c>
    </row>
    <row r="404" spans="1:2" ht="15" customHeight="1" x14ac:dyDescent="0.2">
      <c r="A404" s="5" t="str">
        <f t="shared" si="13"/>
        <v/>
      </c>
      <c r="B404" s="5" t="str">
        <f t="shared" si="12"/>
        <v/>
      </c>
    </row>
    <row r="405" spans="1:2" ht="15" customHeight="1" x14ac:dyDescent="0.2">
      <c r="A405" s="5" t="str">
        <f t="shared" si="13"/>
        <v/>
      </c>
      <c r="B405" s="5" t="str">
        <f t="shared" si="12"/>
        <v/>
      </c>
    </row>
    <row r="406" spans="1:2" ht="15" customHeight="1" x14ac:dyDescent="0.2">
      <c r="A406" s="5" t="str">
        <f t="shared" si="13"/>
        <v/>
      </c>
      <c r="B406" s="5" t="str">
        <f t="shared" si="12"/>
        <v/>
      </c>
    </row>
    <row r="407" spans="1:2" ht="15" customHeight="1" x14ac:dyDescent="0.2">
      <c r="A407" s="5" t="str">
        <f t="shared" si="13"/>
        <v/>
      </c>
      <c r="B407" s="5" t="str">
        <f t="shared" si="12"/>
        <v/>
      </c>
    </row>
    <row r="408" spans="1:2" ht="15" customHeight="1" x14ac:dyDescent="0.2">
      <c r="A408" s="5" t="str">
        <f t="shared" si="13"/>
        <v/>
      </c>
      <c r="B408" s="5" t="str">
        <f t="shared" si="12"/>
        <v/>
      </c>
    </row>
    <row r="409" spans="1:2" ht="15" customHeight="1" x14ac:dyDescent="0.2">
      <c r="A409" s="5" t="str">
        <f t="shared" si="13"/>
        <v/>
      </c>
      <c r="B409" s="5" t="str">
        <f t="shared" si="12"/>
        <v/>
      </c>
    </row>
    <row r="410" spans="1:2" ht="15" customHeight="1" x14ac:dyDescent="0.2">
      <c r="A410" s="5" t="str">
        <f t="shared" si="13"/>
        <v/>
      </c>
      <c r="B410" s="5" t="str">
        <f t="shared" si="12"/>
        <v/>
      </c>
    </row>
    <row r="411" spans="1:2" ht="15" customHeight="1" x14ac:dyDescent="0.2">
      <c r="A411" s="5" t="str">
        <f t="shared" si="13"/>
        <v/>
      </c>
      <c r="B411" s="5" t="str">
        <f t="shared" si="12"/>
        <v/>
      </c>
    </row>
    <row r="412" spans="1:2" ht="15" customHeight="1" x14ac:dyDescent="0.2">
      <c r="A412" s="5" t="str">
        <f t="shared" si="13"/>
        <v/>
      </c>
      <c r="B412" s="5" t="str">
        <f t="shared" si="12"/>
        <v/>
      </c>
    </row>
    <row r="413" spans="1:2" ht="15" customHeight="1" x14ac:dyDescent="0.2">
      <c r="A413" s="5" t="str">
        <f t="shared" si="13"/>
        <v/>
      </c>
      <c r="B413" s="5" t="str">
        <f t="shared" si="12"/>
        <v/>
      </c>
    </row>
    <row r="414" spans="1:2" ht="15" customHeight="1" x14ac:dyDescent="0.2">
      <c r="A414" s="5" t="str">
        <f t="shared" si="13"/>
        <v/>
      </c>
      <c r="B414" s="5" t="str">
        <f t="shared" si="12"/>
        <v/>
      </c>
    </row>
    <row r="415" spans="1:2" ht="15" customHeight="1" x14ac:dyDescent="0.2">
      <c r="A415" s="5" t="str">
        <f t="shared" si="13"/>
        <v/>
      </c>
      <c r="B415" s="5" t="str">
        <f t="shared" si="12"/>
        <v/>
      </c>
    </row>
    <row r="416" spans="1:2" ht="15" customHeight="1" x14ac:dyDescent="0.2">
      <c r="A416" s="5" t="str">
        <f t="shared" si="13"/>
        <v/>
      </c>
      <c r="B416" s="5" t="str">
        <f t="shared" si="12"/>
        <v/>
      </c>
    </row>
    <row r="417" spans="1:2" ht="15" customHeight="1" x14ac:dyDescent="0.2">
      <c r="A417" s="5" t="str">
        <f t="shared" si="13"/>
        <v/>
      </c>
      <c r="B417" s="5" t="str">
        <f t="shared" si="12"/>
        <v/>
      </c>
    </row>
    <row r="418" spans="1:2" ht="15" customHeight="1" x14ac:dyDescent="0.2">
      <c r="A418" s="5" t="str">
        <f t="shared" si="13"/>
        <v/>
      </c>
      <c r="B418" s="5" t="str">
        <f t="shared" si="12"/>
        <v/>
      </c>
    </row>
    <row r="419" spans="1:2" ht="15" customHeight="1" x14ac:dyDescent="0.2">
      <c r="A419" s="5" t="str">
        <f t="shared" si="13"/>
        <v/>
      </c>
      <c r="B419" s="5" t="str">
        <f t="shared" si="12"/>
        <v/>
      </c>
    </row>
    <row r="420" spans="1:2" ht="15" customHeight="1" x14ac:dyDescent="0.2">
      <c r="A420" s="5" t="str">
        <f t="shared" si="13"/>
        <v/>
      </c>
      <c r="B420" s="5" t="str">
        <f t="shared" si="12"/>
        <v/>
      </c>
    </row>
    <row r="421" spans="1:2" ht="15" customHeight="1" x14ac:dyDescent="0.2">
      <c r="A421" s="5" t="str">
        <f t="shared" si="13"/>
        <v/>
      </c>
      <c r="B421" s="5" t="str">
        <f t="shared" si="12"/>
        <v/>
      </c>
    </row>
    <row r="422" spans="1:2" ht="15" customHeight="1" x14ac:dyDescent="0.2">
      <c r="A422" s="5" t="str">
        <f t="shared" si="13"/>
        <v/>
      </c>
      <c r="B422" s="5" t="str">
        <f t="shared" si="12"/>
        <v/>
      </c>
    </row>
    <row r="423" spans="1:2" ht="15" customHeight="1" x14ac:dyDescent="0.2">
      <c r="A423" s="5" t="str">
        <f t="shared" si="13"/>
        <v/>
      </c>
      <c r="B423" s="5" t="str">
        <f t="shared" si="12"/>
        <v/>
      </c>
    </row>
    <row r="424" spans="1:2" ht="15" customHeight="1" x14ac:dyDescent="0.2">
      <c r="A424" s="5" t="str">
        <f t="shared" si="13"/>
        <v/>
      </c>
      <c r="B424" s="5" t="str">
        <f t="shared" si="12"/>
        <v/>
      </c>
    </row>
    <row r="425" spans="1:2" ht="15" customHeight="1" x14ac:dyDescent="0.2">
      <c r="A425" s="5" t="str">
        <f t="shared" si="13"/>
        <v/>
      </c>
      <c r="B425" s="5" t="str">
        <f t="shared" si="12"/>
        <v/>
      </c>
    </row>
    <row r="426" spans="1:2" ht="15" customHeight="1" x14ac:dyDescent="0.2">
      <c r="A426" s="5" t="str">
        <f t="shared" si="13"/>
        <v/>
      </c>
      <c r="B426" s="5" t="str">
        <f t="shared" si="12"/>
        <v/>
      </c>
    </row>
    <row r="427" spans="1:2" ht="15" customHeight="1" x14ac:dyDescent="0.2">
      <c r="A427" s="5" t="str">
        <f t="shared" si="13"/>
        <v/>
      </c>
      <c r="B427" s="5" t="str">
        <f t="shared" si="12"/>
        <v/>
      </c>
    </row>
    <row r="428" spans="1:2" ht="15" customHeight="1" x14ac:dyDescent="0.2">
      <c r="A428" s="5" t="str">
        <f t="shared" si="13"/>
        <v/>
      </c>
      <c r="B428" s="5" t="str">
        <f t="shared" si="12"/>
        <v/>
      </c>
    </row>
    <row r="429" spans="1:2" ht="15" customHeight="1" x14ac:dyDescent="0.2">
      <c r="A429" s="5" t="str">
        <f t="shared" si="13"/>
        <v/>
      </c>
      <c r="B429" s="5" t="str">
        <f t="shared" si="12"/>
        <v/>
      </c>
    </row>
    <row r="430" spans="1:2" ht="15" customHeight="1" x14ac:dyDescent="0.2">
      <c r="A430" s="5" t="str">
        <f t="shared" si="13"/>
        <v/>
      </c>
      <c r="B430" s="5" t="str">
        <f t="shared" si="12"/>
        <v/>
      </c>
    </row>
    <row r="431" spans="1:2" ht="15" customHeight="1" x14ac:dyDescent="0.2">
      <c r="A431" s="5" t="str">
        <f t="shared" si="13"/>
        <v/>
      </c>
      <c r="B431" s="5" t="str">
        <f t="shared" si="12"/>
        <v/>
      </c>
    </row>
    <row r="432" spans="1:2" ht="15" customHeight="1" x14ac:dyDescent="0.2">
      <c r="A432" s="5" t="str">
        <f t="shared" si="13"/>
        <v/>
      </c>
      <c r="B432" s="5" t="str">
        <f t="shared" si="12"/>
        <v/>
      </c>
    </row>
    <row r="433" spans="1:2" ht="15" customHeight="1" x14ac:dyDescent="0.2">
      <c r="A433" s="5" t="str">
        <f t="shared" si="13"/>
        <v/>
      </c>
      <c r="B433" s="5" t="str">
        <f t="shared" si="12"/>
        <v/>
      </c>
    </row>
    <row r="434" spans="1:2" ht="15" customHeight="1" x14ac:dyDescent="0.2">
      <c r="A434" s="5" t="str">
        <f t="shared" si="13"/>
        <v/>
      </c>
      <c r="B434" s="5" t="str">
        <f t="shared" si="12"/>
        <v/>
      </c>
    </row>
    <row r="435" spans="1:2" ht="15" customHeight="1" x14ac:dyDescent="0.2">
      <c r="A435" s="5" t="str">
        <f t="shared" si="13"/>
        <v/>
      </c>
      <c r="B435" s="5" t="str">
        <f t="shared" si="12"/>
        <v/>
      </c>
    </row>
    <row r="436" spans="1:2" ht="15" customHeight="1" x14ac:dyDescent="0.2">
      <c r="A436" s="5" t="str">
        <f t="shared" si="13"/>
        <v/>
      </c>
      <c r="B436" s="5" t="str">
        <f t="shared" si="12"/>
        <v/>
      </c>
    </row>
    <row r="437" spans="1:2" ht="15" customHeight="1" x14ac:dyDescent="0.2">
      <c r="A437" s="5" t="str">
        <f t="shared" si="13"/>
        <v/>
      </c>
      <c r="B437" s="5" t="str">
        <f t="shared" si="12"/>
        <v/>
      </c>
    </row>
    <row r="438" spans="1:2" ht="15" customHeight="1" x14ac:dyDescent="0.2">
      <c r="A438" s="5" t="str">
        <f t="shared" si="13"/>
        <v/>
      </c>
      <c r="B438" s="5" t="str">
        <f t="shared" si="12"/>
        <v/>
      </c>
    </row>
    <row r="439" spans="1:2" ht="15" customHeight="1" x14ac:dyDescent="0.2">
      <c r="A439" s="5" t="str">
        <f t="shared" si="13"/>
        <v/>
      </c>
      <c r="B439" s="5" t="str">
        <f t="shared" si="12"/>
        <v/>
      </c>
    </row>
    <row r="440" spans="1:2" ht="15" customHeight="1" x14ac:dyDescent="0.2">
      <c r="A440" s="5" t="str">
        <f t="shared" si="13"/>
        <v/>
      </c>
      <c r="B440" s="5" t="str">
        <f t="shared" si="12"/>
        <v/>
      </c>
    </row>
    <row r="441" spans="1:2" ht="15" customHeight="1" x14ac:dyDescent="0.2">
      <c r="A441" s="5" t="str">
        <f t="shared" si="13"/>
        <v/>
      </c>
      <c r="B441" s="5" t="str">
        <f t="shared" si="12"/>
        <v/>
      </c>
    </row>
    <row r="442" spans="1:2" ht="15" customHeight="1" x14ac:dyDescent="0.2">
      <c r="A442" s="5" t="str">
        <f t="shared" si="13"/>
        <v/>
      </c>
      <c r="B442" s="5" t="str">
        <f t="shared" si="12"/>
        <v/>
      </c>
    </row>
    <row r="443" spans="1:2" ht="15" customHeight="1" x14ac:dyDescent="0.2">
      <c r="A443" s="5" t="str">
        <f t="shared" si="13"/>
        <v/>
      </c>
      <c r="B443" s="5" t="str">
        <f t="shared" si="12"/>
        <v/>
      </c>
    </row>
    <row r="444" spans="1:2" ht="15" customHeight="1" x14ac:dyDescent="0.2">
      <c r="A444" s="5" t="str">
        <f t="shared" si="13"/>
        <v/>
      </c>
      <c r="B444" s="5" t="str">
        <f t="shared" si="12"/>
        <v/>
      </c>
    </row>
    <row r="445" spans="1:2" ht="15" customHeight="1" x14ac:dyDescent="0.2">
      <c r="A445" s="5" t="str">
        <f t="shared" si="13"/>
        <v/>
      </c>
      <c r="B445" s="5" t="str">
        <f t="shared" si="12"/>
        <v/>
      </c>
    </row>
    <row r="446" spans="1:2" ht="15" customHeight="1" x14ac:dyDescent="0.2">
      <c r="A446" s="5" t="str">
        <f t="shared" si="13"/>
        <v/>
      </c>
      <c r="B446" s="5" t="str">
        <f t="shared" si="12"/>
        <v/>
      </c>
    </row>
    <row r="447" spans="1:2" ht="15" customHeight="1" x14ac:dyDescent="0.2">
      <c r="A447" s="5" t="str">
        <f t="shared" si="13"/>
        <v/>
      </c>
      <c r="B447" s="5" t="str">
        <f t="shared" si="12"/>
        <v/>
      </c>
    </row>
    <row r="448" spans="1:2" ht="15" customHeight="1" x14ac:dyDescent="0.2">
      <c r="A448" s="5" t="str">
        <f t="shared" si="13"/>
        <v/>
      </c>
      <c r="B448" s="5" t="str">
        <f t="shared" si="12"/>
        <v/>
      </c>
    </row>
    <row r="449" spans="1:2" ht="15" customHeight="1" x14ac:dyDescent="0.2">
      <c r="A449" s="5" t="str">
        <f t="shared" si="13"/>
        <v/>
      </c>
      <c r="B449" s="5" t="str">
        <f t="shared" si="12"/>
        <v/>
      </c>
    </row>
    <row r="450" spans="1:2" ht="15" customHeight="1" x14ac:dyDescent="0.2">
      <c r="A450" s="5" t="str">
        <f t="shared" si="13"/>
        <v/>
      </c>
      <c r="B450" s="5" t="str">
        <f t="shared" si="12"/>
        <v/>
      </c>
    </row>
    <row r="451" spans="1:2" ht="15" customHeight="1" x14ac:dyDescent="0.2">
      <c r="A451" s="5" t="str">
        <f t="shared" si="13"/>
        <v/>
      </c>
      <c r="B451" s="5" t="str">
        <f t="shared" ref="B451:B514" si="14">IF(C451="","",1)</f>
        <v/>
      </c>
    </row>
    <row r="452" spans="1:2" ht="15" customHeight="1" x14ac:dyDescent="0.2">
      <c r="A452" s="5" t="str">
        <f t="shared" ref="A452:A515" si="15">IF(C452="","",A451+1)</f>
        <v/>
      </c>
      <c r="B452" s="5" t="str">
        <f t="shared" si="14"/>
        <v/>
      </c>
    </row>
    <row r="453" spans="1:2" ht="15" customHeight="1" x14ac:dyDescent="0.2">
      <c r="A453" s="5" t="str">
        <f t="shared" si="15"/>
        <v/>
      </c>
      <c r="B453" s="5" t="str">
        <f t="shared" si="14"/>
        <v/>
      </c>
    </row>
    <row r="454" spans="1:2" ht="15" customHeight="1" x14ac:dyDescent="0.2">
      <c r="A454" s="5" t="str">
        <f t="shared" si="15"/>
        <v/>
      </c>
      <c r="B454" s="5" t="str">
        <f t="shared" si="14"/>
        <v/>
      </c>
    </row>
    <row r="455" spans="1:2" ht="15" customHeight="1" x14ac:dyDescent="0.2">
      <c r="A455" s="5" t="str">
        <f t="shared" si="15"/>
        <v/>
      </c>
      <c r="B455" s="5" t="str">
        <f t="shared" si="14"/>
        <v/>
      </c>
    </row>
    <row r="456" spans="1:2" ht="15" customHeight="1" x14ac:dyDescent="0.2">
      <c r="A456" s="5" t="str">
        <f t="shared" si="15"/>
        <v/>
      </c>
      <c r="B456" s="5" t="str">
        <f t="shared" si="14"/>
        <v/>
      </c>
    </row>
    <row r="457" spans="1:2" ht="15" customHeight="1" x14ac:dyDescent="0.2">
      <c r="A457" s="5" t="str">
        <f t="shared" si="15"/>
        <v/>
      </c>
      <c r="B457" s="5" t="str">
        <f t="shared" si="14"/>
        <v/>
      </c>
    </row>
    <row r="458" spans="1:2" ht="15" customHeight="1" x14ac:dyDescent="0.2">
      <c r="A458" s="5" t="str">
        <f t="shared" si="15"/>
        <v/>
      </c>
      <c r="B458" s="5" t="str">
        <f t="shared" si="14"/>
        <v/>
      </c>
    </row>
    <row r="459" spans="1:2" ht="15" customHeight="1" x14ac:dyDescent="0.2">
      <c r="A459" s="5" t="str">
        <f t="shared" si="15"/>
        <v/>
      </c>
      <c r="B459" s="5" t="str">
        <f t="shared" si="14"/>
        <v/>
      </c>
    </row>
    <row r="460" spans="1:2" ht="15" customHeight="1" x14ac:dyDescent="0.2">
      <c r="A460" s="5" t="str">
        <f t="shared" si="15"/>
        <v/>
      </c>
      <c r="B460" s="5" t="str">
        <f t="shared" si="14"/>
        <v/>
      </c>
    </row>
    <row r="461" spans="1:2" ht="15" customHeight="1" x14ac:dyDescent="0.2">
      <c r="A461" s="5" t="str">
        <f t="shared" si="15"/>
        <v/>
      </c>
      <c r="B461" s="5" t="str">
        <f t="shared" si="14"/>
        <v/>
      </c>
    </row>
    <row r="462" spans="1:2" ht="15" customHeight="1" x14ac:dyDescent="0.2">
      <c r="A462" s="5" t="str">
        <f t="shared" si="15"/>
        <v/>
      </c>
      <c r="B462" s="5" t="str">
        <f t="shared" si="14"/>
        <v/>
      </c>
    </row>
    <row r="463" spans="1:2" ht="15" customHeight="1" x14ac:dyDescent="0.2">
      <c r="A463" s="5" t="str">
        <f t="shared" si="15"/>
        <v/>
      </c>
      <c r="B463" s="5" t="str">
        <f t="shared" si="14"/>
        <v/>
      </c>
    </row>
    <row r="464" spans="1:2" ht="15" customHeight="1" x14ac:dyDescent="0.2">
      <c r="A464" s="5" t="str">
        <f t="shared" si="15"/>
        <v/>
      </c>
      <c r="B464" s="5" t="str">
        <f t="shared" si="14"/>
        <v/>
      </c>
    </row>
    <row r="465" spans="1:2" ht="15" customHeight="1" x14ac:dyDescent="0.2">
      <c r="A465" s="5" t="str">
        <f t="shared" si="15"/>
        <v/>
      </c>
      <c r="B465" s="5" t="str">
        <f t="shared" si="14"/>
        <v/>
      </c>
    </row>
    <row r="466" spans="1:2" ht="15" customHeight="1" x14ac:dyDescent="0.2">
      <c r="A466" s="5" t="str">
        <f t="shared" si="15"/>
        <v/>
      </c>
      <c r="B466" s="5" t="str">
        <f t="shared" si="14"/>
        <v/>
      </c>
    </row>
    <row r="467" spans="1:2" ht="15" customHeight="1" x14ac:dyDescent="0.2">
      <c r="A467" s="5" t="str">
        <f t="shared" si="15"/>
        <v/>
      </c>
      <c r="B467" s="5" t="str">
        <f t="shared" si="14"/>
        <v/>
      </c>
    </row>
    <row r="468" spans="1:2" ht="15" customHeight="1" x14ac:dyDescent="0.2">
      <c r="A468" s="5" t="str">
        <f t="shared" si="15"/>
        <v/>
      </c>
      <c r="B468" s="5" t="str">
        <f t="shared" si="14"/>
        <v/>
      </c>
    </row>
    <row r="469" spans="1:2" ht="15" customHeight="1" x14ac:dyDescent="0.2">
      <c r="A469" s="5" t="str">
        <f t="shared" si="15"/>
        <v/>
      </c>
      <c r="B469" s="5" t="str">
        <f t="shared" si="14"/>
        <v/>
      </c>
    </row>
    <row r="470" spans="1:2" ht="15" customHeight="1" x14ac:dyDescent="0.2">
      <c r="A470" s="5" t="str">
        <f t="shared" si="15"/>
        <v/>
      </c>
      <c r="B470" s="5" t="str">
        <f t="shared" si="14"/>
        <v/>
      </c>
    </row>
    <row r="471" spans="1:2" ht="15" customHeight="1" x14ac:dyDescent="0.2">
      <c r="A471" s="5" t="str">
        <f t="shared" si="15"/>
        <v/>
      </c>
      <c r="B471" s="5" t="str">
        <f t="shared" si="14"/>
        <v/>
      </c>
    </row>
    <row r="472" spans="1:2" ht="15" customHeight="1" x14ac:dyDescent="0.2">
      <c r="A472" s="5" t="str">
        <f t="shared" si="15"/>
        <v/>
      </c>
      <c r="B472" s="5" t="str">
        <f t="shared" si="14"/>
        <v/>
      </c>
    </row>
    <row r="473" spans="1:2" ht="15" customHeight="1" x14ac:dyDescent="0.2">
      <c r="A473" s="5" t="str">
        <f t="shared" si="15"/>
        <v/>
      </c>
      <c r="B473" s="5" t="str">
        <f t="shared" si="14"/>
        <v/>
      </c>
    </row>
    <row r="474" spans="1:2" ht="15" customHeight="1" x14ac:dyDescent="0.2">
      <c r="A474" s="5" t="str">
        <f t="shared" si="15"/>
        <v/>
      </c>
      <c r="B474" s="5" t="str">
        <f t="shared" si="14"/>
        <v/>
      </c>
    </row>
    <row r="475" spans="1:2" ht="15" customHeight="1" x14ac:dyDescent="0.2">
      <c r="A475" s="5" t="str">
        <f t="shared" si="15"/>
        <v/>
      </c>
      <c r="B475" s="5" t="str">
        <f t="shared" si="14"/>
        <v/>
      </c>
    </row>
    <row r="476" spans="1:2" ht="15" customHeight="1" x14ac:dyDescent="0.2">
      <c r="A476" s="5" t="str">
        <f t="shared" si="15"/>
        <v/>
      </c>
      <c r="B476" s="5" t="str">
        <f t="shared" si="14"/>
        <v/>
      </c>
    </row>
    <row r="477" spans="1:2" ht="15" customHeight="1" x14ac:dyDescent="0.2">
      <c r="A477" s="5" t="str">
        <f t="shared" si="15"/>
        <v/>
      </c>
      <c r="B477" s="5" t="str">
        <f t="shared" si="14"/>
        <v/>
      </c>
    </row>
    <row r="478" spans="1:2" ht="15" customHeight="1" x14ac:dyDescent="0.2">
      <c r="A478" s="5" t="str">
        <f t="shared" si="15"/>
        <v/>
      </c>
      <c r="B478" s="5" t="str">
        <f t="shared" si="14"/>
        <v/>
      </c>
    </row>
    <row r="479" spans="1:2" ht="15" customHeight="1" x14ac:dyDescent="0.2">
      <c r="A479" s="5" t="str">
        <f t="shared" si="15"/>
        <v/>
      </c>
      <c r="B479" s="5" t="str">
        <f t="shared" si="14"/>
        <v/>
      </c>
    </row>
    <row r="480" spans="1:2" ht="15" customHeight="1" x14ac:dyDescent="0.2">
      <c r="A480" s="5" t="str">
        <f t="shared" si="15"/>
        <v/>
      </c>
      <c r="B480" s="5" t="str">
        <f t="shared" si="14"/>
        <v/>
      </c>
    </row>
    <row r="481" spans="1:2" ht="15" customHeight="1" x14ac:dyDescent="0.2">
      <c r="A481" s="5" t="str">
        <f t="shared" si="15"/>
        <v/>
      </c>
      <c r="B481" s="5" t="str">
        <f t="shared" si="14"/>
        <v/>
      </c>
    </row>
    <row r="482" spans="1:2" ht="15" customHeight="1" x14ac:dyDescent="0.2">
      <c r="A482" s="5" t="str">
        <f t="shared" si="15"/>
        <v/>
      </c>
      <c r="B482" s="5" t="str">
        <f t="shared" si="14"/>
        <v/>
      </c>
    </row>
    <row r="483" spans="1:2" ht="15" customHeight="1" x14ac:dyDescent="0.2">
      <c r="A483" s="5" t="str">
        <f t="shared" si="15"/>
        <v/>
      </c>
      <c r="B483" s="5" t="str">
        <f t="shared" si="14"/>
        <v/>
      </c>
    </row>
    <row r="484" spans="1:2" ht="15" customHeight="1" x14ac:dyDescent="0.2">
      <c r="A484" s="5" t="str">
        <f t="shared" si="15"/>
        <v/>
      </c>
      <c r="B484" s="5" t="str">
        <f t="shared" si="14"/>
        <v/>
      </c>
    </row>
    <row r="485" spans="1:2" ht="15" customHeight="1" x14ac:dyDescent="0.2">
      <c r="A485" s="5" t="str">
        <f t="shared" si="15"/>
        <v/>
      </c>
      <c r="B485" s="5" t="str">
        <f t="shared" si="14"/>
        <v/>
      </c>
    </row>
    <row r="486" spans="1:2" ht="15" customHeight="1" x14ac:dyDescent="0.2">
      <c r="A486" s="5" t="str">
        <f t="shared" si="15"/>
        <v/>
      </c>
      <c r="B486" s="5" t="str">
        <f t="shared" si="14"/>
        <v/>
      </c>
    </row>
    <row r="487" spans="1:2" ht="15" customHeight="1" x14ac:dyDescent="0.2">
      <c r="A487" s="5" t="str">
        <f t="shared" si="15"/>
        <v/>
      </c>
      <c r="B487" s="5" t="str">
        <f t="shared" si="14"/>
        <v/>
      </c>
    </row>
    <row r="488" spans="1:2" ht="15" customHeight="1" x14ac:dyDescent="0.2">
      <c r="A488" s="5" t="str">
        <f t="shared" si="15"/>
        <v/>
      </c>
      <c r="B488" s="5" t="str">
        <f t="shared" si="14"/>
        <v/>
      </c>
    </row>
    <row r="489" spans="1:2" ht="15" customHeight="1" x14ac:dyDescent="0.2">
      <c r="A489" s="5" t="str">
        <f t="shared" si="15"/>
        <v/>
      </c>
      <c r="B489" s="5" t="str">
        <f t="shared" si="14"/>
        <v/>
      </c>
    </row>
    <row r="490" spans="1:2" ht="15" customHeight="1" x14ac:dyDescent="0.2">
      <c r="A490" s="5" t="str">
        <f t="shared" si="15"/>
        <v/>
      </c>
      <c r="B490" s="5" t="str">
        <f t="shared" si="14"/>
        <v/>
      </c>
    </row>
    <row r="491" spans="1:2" ht="15" customHeight="1" x14ac:dyDescent="0.2">
      <c r="A491" s="5" t="str">
        <f t="shared" si="15"/>
        <v/>
      </c>
      <c r="B491" s="5" t="str">
        <f t="shared" si="14"/>
        <v/>
      </c>
    </row>
    <row r="492" spans="1:2" ht="15" customHeight="1" x14ac:dyDescent="0.2">
      <c r="A492" s="5" t="str">
        <f t="shared" si="15"/>
        <v/>
      </c>
      <c r="B492" s="5" t="str">
        <f t="shared" si="14"/>
        <v/>
      </c>
    </row>
    <row r="493" spans="1:2" ht="15" customHeight="1" x14ac:dyDescent="0.2">
      <c r="A493" s="5" t="str">
        <f t="shared" si="15"/>
        <v/>
      </c>
      <c r="B493" s="5" t="str">
        <f t="shared" si="14"/>
        <v/>
      </c>
    </row>
    <row r="494" spans="1:2" ht="15" customHeight="1" x14ac:dyDescent="0.2">
      <c r="A494" s="5" t="str">
        <f t="shared" si="15"/>
        <v/>
      </c>
      <c r="B494" s="5" t="str">
        <f t="shared" si="14"/>
        <v/>
      </c>
    </row>
    <row r="495" spans="1:2" ht="15" customHeight="1" x14ac:dyDescent="0.2">
      <c r="A495" s="5" t="str">
        <f t="shared" si="15"/>
        <v/>
      </c>
      <c r="B495" s="5" t="str">
        <f t="shared" si="14"/>
        <v/>
      </c>
    </row>
    <row r="496" spans="1:2" ht="15" customHeight="1" x14ac:dyDescent="0.2">
      <c r="A496" s="5" t="str">
        <f t="shared" si="15"/>
        <v/>
      </c>
      <c r="B496" s="5" t="str">
        <f t="shared" si="14"/>
        <v/>
      </c>
    </row>
    <row r="497" spans="1:2" ht="15" customHeight="1" x14ac:dyDescent="0.2">
      <c r="A497" s="5" t="str">
        <f t="shared" si="15"/>
        <v/>
      </c>
      <c r="B497" s="5" t="str">
        <f t="shared" si="14"/>
        <v/>
      </c>
    </row>
    <row r="498" spans="1:2" ht="15" customHeight="1" x14ac:dyDescent="0.2">
      <c r="A498" s="5" t="str">
        <f t="shared" si="15"/>
        <v/>
      </c>
      <c r="B498" s="5" t="str">
        <f t="shared" si="14"/>
        <v/>
      </c>
    </row>
    <row r="499" spans="1:2" ht="15" customHeight="1" x14ac:dyDescent="0.2">
      <c r="A499" s="5" t="str">
        <f t="shared" si="15"/>
        <v/>
      </c>
      <c r="B499" s="5" t="str">
        <f t="shared" si="14"/>
        <v/>
      </c>
    </row>
    <row r="500" spans="1:2" ht="15" customHeight="1" x14ac:dyDescent="0.2">
      <c r="A500" s="5" t="str">
        <f t="shared" si="15"/>
        <v/>
      </c>
      <c r="B500" s="5" t="str">
        <f t="shared" si="14"/>
        <v/>
      </c>
    </row>
    <row r="501" spans="1:2" ht="15" customHeight="1" x14ac:dyDescent="0.2">
      <c r="A501" s="5" t="str">
        <f t="shared" si="15"/>
        <v/>
      </c>
      <c r="B501" s="5" t="str">
        <f t="shared" si="14"/>
        <v/>
      </c>
    </row>
    <row r="502" spans="1:2" ht="15" customHeight="1" x14ac:dyDescent="0.2">
      <c r="A502" s="5" t="str">
        <f t="shared" si="15"/>
        <v/>
      </c>
      <c r="B502" s="5" t="str">
        <f t="shared" si="14"/>
        <v/>
      </c>
    </row>
    <row r="503" spans="1:2" ht="15" customHeight="1" x14ac:dyDescent="0.2">
      <c r="A503" s="5" t="str">
        <f t="shared" si="15"/>
        <v/>
      </c>
      <c r="B503" s="5" t="str">
        <f t="shared" si="14"/>
        <v/>
      </c>
    </row>
    <row r="504" spans="1:2" ht="15" customHeight="1" x14ac:dyDescent="0.2">
      <c r="A504" s="5" t="str">
        <f t="shared" si="15"/>
        <v/>
      </c>
      <c r="B504" s="5" t="str">
        <f t="shared" si="14"/>
        <v/>
      </c>
    </row>
    <row r="505" spans="1:2" ht="15" customHeight="1" x14ac:dyDescent="0.2">
      <c r="A505" s="5" t="str">
        <f t="shared" si="15"/>
        <v/>
      </c>
      <c r="B505" s="5" t="str">
        <f t="shared" si="14"/>
        <v/>
      </c>
    </row>
    <row r="506" spans="1:2" ht="15" customHeight="1" x14ac:dyDescent="0.2">
      <c r="A506" s="5" t="str">
        <f t="shared" si="15"/>
        <v/>
      </c>
      <c r="B506" s="5" t="str">
        <f t="shared" si="14"/>
        <v/>
      </c>
    </row>
    <row r="507" spans="1:2" ht="15" customHeight="1" x14ac:dyDescent="0.2">
      <c r="A507" s="5" t="str">
        <f t="shared" si="15"/>
        <v/>
      </c>
      <c r="B507" s="5" t="str">
        <f t="shared" si="14"/>
        <v/>
      </c>
    </row>
    <row r="508" spans="1:2" ht="15" customHeight="1" x14ac:dyDescent="0.2">
      <c r="A508" s="5" t="str">
        <f t="shared" si="15"/>
        <v/>
      </c>
      <c r="B508" s="5" t="str">
        <f t="shared" si="14"/>
        <v/>
      </c>
    </row>
    <row r="509" spans="1:2" ht="15" customHeight="1" x14ac:dyDescent="0.2">
      <c r="A509" s="5" t="str">
        <f t="shared" si="15"/>
        <v/>
      </c>
      <c r="B509" s="5" t="str">
        <f t="shared" si="14"/>
        <v/>
      </c>
    </row>
    <row r="510" spans="1:2" ht="15" customHeight="1" x14ac:dyDescent="0.2">
      <c r="A510" s="5" t="str">
        <f t="shared" si="15"/>
        <v/>
      </c>
      <c r="B510" s="5" t="str">
        <f t="shared" si="14"/>
        <v/>
      </c>
    </row>
    <row r="511" spans="1:2" ht="15" customHeight="1" x14ac:dyDescent="0.2">
      <c r="A511" s="5" t="str">
        <f t="shared" si="15"/>
        <v/>
      </c>
      <c r="B511" s="5" t="str">
        <f t="shared" si="14"/>
        <v/>
      </c>
    </row>
    <row r="512" spans="1:2" ht="15" customHeight="1" x14ac:dyDescent="0.2">
      <c r="A512" s="5" t="str">
        <f t="shared" si="15"/>
        <v/>
      </c>
      <c r="B512" s="5" t="str">
        <f t="shared" si="14"/>
        <v/>
      </c>
    </row>
    <row r="513" spans="1:2" ht="15" customHeight="1" x14ac:dyDescent="0.2">
      <c r="A513" s="5" t="str">
        <f t="shared" si="15"/>
        <v/>
      </c>
      <c r="B513" s="5" t="str">
        <f t="shared" si="14"/>
        <v/>
      </c>
    </row>
    <row r="514" spans="1:2" ht="15" customHeight="1" x14ac:dyDescent="0.2">
      <c r="A514" s="5" t="str">
        <f t="shared" si="15"/>
        <v/>
      </c>
      <c r="B514" s="5" t="str">
        <f t="shared" si="14"/>
        <v/>
      </c>
    </row>
    <row r="515" spans="1:2" ht="15" customHeight="1" x14ac:dyDescent="0.2">
      <c r="A515" s="5" t="str">
        <f t="shared" si="15"/>
        <v/>
      </c>
      <c r="B515" s="5" t="str">
        <f t="shared" ref="B515:B578" si="16">IF(C515="","",1)</f>
        <v/>
      </c>
    </row>
    <row r="516" spans="1:2" ht="15" customHeight="1" x14ac:dyDescent="0.2">
      <c r="A516" s="5" t="str">
        <f t="shared" ref="A516:A579" si="17">IF(C516="","",A515+1)</f>
        <v/>
      </c>
      <c r="B516" s="5" t="str">
        <f t="shared" si="16"/>
        <v/>
      </c>
    </row>
    <row r="517" spans="1:2" ht="15" customHeight="1" x14ac:dyDescent="0.2">
      <c r="A517" s="5" t="str">
        <f t="shared" si="17"/>
        <v/>
      </c>
      <c r="B517" s="5" t="str">
        <f t="shared" si="16"/>
        <v/>
      </c>
    </row>
    <row r="518" spans="1:2" ht="15" customHeight="1" x14ac:dyDescent="0.2">
      <c r="A518" s="5" t="str">
        <f t="shared" si="17"/>
        <v/>
      </c>
      <c r="B518" s="5" t="str">
        <f t="shared" si="16"/>
        <v/>
      </c>
    </row>
    <row r="519" spans="1:2" ht="15" customHeight="1" x14ac:dyDescent="0.2">
      <c r="A519" s="5" t="str">
        <f t="shared" si="17"/>
        <v/>
      </c>
      <c r="B519" s="5" t="str">
        <f t="shared" si="16"/>
        <v/>
      </c>
    </row>
    <row r="520" spans="1:2" ht="15" customHeight="1" x14ac:dyDescent="0.2">
      <c r="A520" s="5" t="str">
        <f t="shared" si="17"/>
        <v/>
      </c>
      <c r="B520" s="5" t="str">
        <f t="shared" si="16"/>
        <v/>
      </c>
    </row>
    <row r="521" spans="1:2" ht="15" customHeight="1" x14ac:dyDescent="0.2">
      <c r="A521" s="5" t="str">
        <f t="shared" si="17"/>
        <v/>
      </c>
      <c r="B521" s="5" t="str">
        <f t="shared" si="16"/>
        <v/>
      </c>
    </row>
    <row r="522" spans="1:2" ht="15" customHeight="1" x14ac:dyDescent="0.2">
      <c r="A522" s="5" t="str">
        <f t="shared" si="17"/>
        <v/>
      </c>
      <c r="B522" s="5" t="str">
        <f t="shared" si="16"/>
        <v/>
      </c>
    </row>
    <row r="523" spans="1:2" ht="15" customHeight="1" x14ac:dyDescent="0.2">
      <c r="A523" s="5" t="str">
        <f t="shared" si="17"/>
        <v/>
      </c>
      <c r="B523" s="5" t="str">
        <f t="shared" si="16"/>
        <v/>
      </c>
    </row>
    <row r="524" spans="1:2" ht="15" customHeight="1" x14ac:dyDescent="0.2">
      <c r="A524" s="5" t="str">
        <f t="shared" si="17"/>
        <v/>
      </c>
      <c r="B524" s="5" t="str">
        <f t="shared" si="16"/>
        <v/>
      </c>
    </row>
    <row r="525" spans="1:2" ht="15" customHeight="1" x14ac:dyDescent="0.2">
      <c r="A525" s="5" t="str">
        <f t="shared" si="17"/>
        <v/>
      </c>
      <c r="B525" s="5" t="str">
        <f t="shared" si="16"/>
        <v/>
      </c>
    </row>
    <row r="526" spans="1:2" ht="15" customHeight="1" x14ac:dyDescent="0.2">
      <c r="A526" s="5" t="str">
        <f t="shared" si="17"/>
        <v/>
      </c>
      <c r="B526" s="5" t="str">
        <f t="shared" si="16"/>
        <v/>
      </c>
    </row>
    <row r="527" spans="1:2" ht="15" customHeight="1" x14ac:dyDescent="0.2">
      <c r="A527" s="5" t="str">
        <f t="shared" si="17"/>
        <v/>
      </c>
      <c r="B527" s="5" t="str">
        <f t="shared" si="16"/>
        <v/>
      </c>
    </row>
    <row r="528" spans="1:2" ht="15" customHeight="1" x14ac:dyDescent="0.2">
      <c r="A528" s="5" t="str">
        <f t="shared" si="17"/>
        <v/>
      </c>
      <c r="B528" s="5" t="str">
        <f t="shared" si="16"/>
        <v/>
      </c>
    </row>
    <row r="529" spans="1:2" ht="15" customHeight="1" x14ac:dyDescent="0.2">
      <c r="A529" s="5" t="str">
        <f t="shared" si="17"/>
        <v/>
      </c>
      <c r="B529" s="5" t="str">
        <f t="shared" si="16"/>
        <v/>
      </c>
    </row>
    <row r="530" spans="1:2" ht="15" customHeight="1" x14ac:dyDescent="0.2">
      <c r="A530" s="5" t="str">
        <f t="shared" si="17"/>
        <v/>
      </c>
      <c r="B530" s="5" t="str">
        <f t="shared" si="16"/>
        <v/>
      </c>
    </row>
    <row r="531" spans="1:2" ht="15" customHeight="1" x14ac:dyDescent="0.2">
      <c r="A531" s="5" t="str">
        <f t="shared" si="17"/>
        <v/>
      </c>
      <c r="B531" s="5" t="str">
        <f t="shared" si="16"/>
        <v/>
      </c>
    </row>
    <row r="532" spans="1:2" ht="15" customHeight="1" x14ac:dyDescent="0.2">
      <c r="A532" s="5" t="str">
        <f t="shared" si="17"/>
        <v/>
      </c>
      <c r="B532" s="5" t="str">
        <f t="shared" si="16"/>
        <v/>
      </c>
    </row>
    <row r="533" spans="1:2" ht="15" customHeight="1" x14ac:dyDescent="0.2">
      <c r="A533" s="5" t="str">
        <f t="shared" si="17"/>
        <v/>
      </c>
      <c r="B533" s="5" t="str">
        <f t="shared" si="16"/>
        <v/>
      </c>
    </row>
    <row r="534" spans="1:2" ht="15" customHeight="1" x14ac:dyDescent="0.2">
      <c r="A534" s="5" t="str">
        <f t="shared" si="17"/>
        <v/>
      </c>
      <c r="B534" s="5" t="str">
        <f t="shared" si="16"/>
        <v/>
      </c>
    </row>
    <row r="535" spans="1:2" ht="15" customHeight="1" x14ac:dyDescent="0.2">
      <c r="A535" s="5" t="str">
        <f t="shared" si="17"/>
        <v/>
      </c>
      <c r="B535" s="5" t="str">
        <f t="shared" si="16"/>
        <v/>
      </c>
    </row>
    <row r="536" spans="1:2" ht="15" customHeight="1" x14ac:dyDescent="0.2">
      <c r="A536" s="5" t="str">
        <f t="shared" si="17"/>
        <v/>
      </c>
      <c r="B536" s="5" t="str">
        <f t="shared" si="16"/>
        <v/>
      </c>
    </row>
    <row r="537" spans="1:2" ht="15" customHeight="1" x14ac:dyDescent="0.2">
      <c r="A537" s="5" t="str">
        <f t="shared" si="17"/>
        <v/>
      </c>
      <c r="B537" s="5" t="str">
        <f t="shared" si="16"/>
        <v/>
      </c>
    </row>
    <row r="538" spans="1:2" ht="15" customHeight="1" x14ac:dyDescent="0.2">
      <c r="A538" s="5" t="str">
        <f t="shared" si="17"/>
        <v/>
      </c>
      <c r="B538" s="5" t="str">
        <f t="shared" si="16"/>
        <v/>
      </c>
    </row>
    <row r="539" spans="1:2" ht="15" customHeight="1" x14ac:dyDescent="0.2">
      <c r="A539" s="5" t="str">
        <f t="shared" si="17"/>
        <v/>
      </c>
      <c r="B539" s="5" t="str">
        <f t="shared" si="16"/>
        <v/>
      </c>
    </row>
    <row r="540" spans="1:2" ht="15" customHeight="1" x14ac:dyDescent="0.2">
      <c r="A540" s="5" t="str">
        <f t="shared" si="17"/>
        <v/>
      </c>
      <c r="B540" s="5" t="str">
        <f t="shared" si="16"/>
        <v/>
      </c>
    </row>
    <row r="541" spans="1:2" ht="15" customHeight="1" x14ac:dyDescent="0.2">
      <c r="A541" s="5" t="str">
        <f t="shared" si="17"/>
        <v/>
      </c>
      <c r="B541" s="5" t="str">
        <f t="shared" si="16"/>
        <v/>
      </c>
    </row>
    <row r="542" spans="1:2" ht="15" customHeight="1" x14ac:dyDescent="0.2">
      <c r="A542" s="5" t="str">
        <f t="shared" si="17"/>
        <v/>
      </c>
      <c r="B542" s="5" t="str">
        <f t="shared" si="16"/>
        <v/>
      </c>
    </row>
    <row r="543" spans="1:2" ht="15" customHeight="1" x14ac:dyDescent="0.2">
      <c r="A543" s="5" t="str">
        <f t="shared" si="17"/>
        <v/>
      </c>
      <c r="B543" s="5" t="str">
        <f t="shared" si="16"/>
        <v/>
      </c>
    </row>
    <row r="544" spans="1:2" ht="15" customHeight="1" x14ac:dyDescent="0.2">
      <c r="A544" s="5" t="str">
        <f t="shared" si="17"/>
        <v/>
      </c>
      <c r="B544" s="5" t="str">
        <f t="shared" si="16"/>
        <v/>
      </c>
    </row>
    <row r="545" spans="1:2" ht="15" customHeight="1" x14ac:dyDescent="0.2">
      <c r="A545" s="5" t="str">
        <f t="shared" si="17"/>
        <v/>
      </c>
      <c r="B545" s="5" t="str">
        <f t="shared" si="16"/>
        <v/>
      </c>
    </row>
    <row r="546" spans="1:2" ht="15" customHeight="1" x14ac:dyDescent="0.2">
      <c r="A546" s="5" t="str">
        <f t="shared" si="17"/>
        <v/>
      </c>
      <c r="B546" s="5" t="str">
        <f t="shared" si="16"/>
        <v/>
      </c>
    </row>
    <row r="547" spans="1:2" ht="15" customHeight="1" x14ac:dyDescent="0.2">
      <c r="A547" s="5" t="str">
        <f t="shared" si="17"/>
        <v/>
      </c>
      <c r="B547" s="5" t="str">
        <f t="shared" si="16"/>
        <v/>
      </c>
    </row>
    <row r="548" spans="1:2" ht="15" customHeight="1" x14ac:dyDescent="0.2">
      <c r="A548" s="5" t="str">
        <f t="shared" si="17"/>
        <v/>
      </c>
      <c r="B548" s="5" t="str">
        <f t="shared" si="16"/>
        <v/>
      </c>
    </row>
    <row r="549" spans="1:2" ht="15" customHeight="1" x14ac:dyDescent="0.2">
      <c r="A549" s="5" t="str">
        <f t="shared" si="17"/>
        <v/>
      </c>
      <c r="B549" s="5" t="str">
        <f t="shared" si="16"/>
        <v/>
      </c>
    </row>
    <row r="550" spans="1:2" ht="15" customHeight="1" x14ac:dyDescent="0.2">
      <c r="A550" s="5" t="str">
        <f t="shared" si="17"/>
        <v/>
      </c>
      <c r="B550" s="5" t="str">
        <f t="shared" si="16"/>
        <v/>
      </c>
    </row>
    <row r="551" spans="1:2" ht="15" customHeight="1" x14ac:dyDescent="0.2">
      <c r="A551" s="5" t="str">
        <f t="shared" si="17"/>
        <v/>
      </c>
      <c r="B551" s="5" t="str">
        <f t="shared" si="16"/>
        <v/>
      </c>
    </row>
    <row r="552" spans="1:2" ht="15" customHeight="1" x14ac:dyDescent="0.2">
      <c r="A552" s="5" t="str">
        <f t="shared" si="17"/>
        <v/>
      </c>
      <c r="B552" s="5" t="str">
        <f t="shared" si="16"/>
        <v/>
      </c>
    </row>
    <row r="553" spans="1:2" ht="15" customHeight="1" x14ac:dyDescent="0.2">
      <c r="A553" s="5" t="str">
        <f t="shared" si="17"/>
        <v/>
      </c>
      <c r="B553" s="5" t="str">
        <f t="shared" si="16"/>
        <v/>
      </c>
    </row>
    <row r="554" spans="1:2" ht="15" customHeight="1" x14ac:dyDescent="0.2">
      <c r="A554" s="5" t="str">
        <f t="shared" si="17"/>
        <v/>
      </c>
      <c r="B554" s="5" t="str">
        <f t="shared" si="16"/>
        <v/>
      </c>
    </row>
    <row r="555" spans="1:2" ht="15" customHeight="1" x14ac:dyDescent="0.2">
      <c r="A555" s="5" t="str">
        <f t="shared" si="17"/>
        <v/>
      </c>
      <c r="B555" s="5" t="str">
        <f t="shared" si="16"/>
        <v/>
      </c>
    </row>
    <row r="556" spans="1:2" ht="15" customHeight="1" x14ac:dyDescent="0.2">
      <c r="A556" s="5" t="str">
        <f t="shared" si="17"/>
        <v/>
      </c>
      <c r="B556" s="5" t="str">
        <f t="shared" si="16"/>
        <v/>
      </c>
    </row>
    <row r="557" spans="1:2" ht="15" customHeight="1" x14ac:dyDescent="0.2">
      <c r="A557" s="5" t="str">
        <f t="shared" si="17"/>
        <v/>
      </c>
      <c r="B557" s="5" t="str">
        <f t="shared" si="16"/>
        <v/>
      </c>
    </row>
    <row r="558" spans="1:2" ht="15" customHeight="1" x14ac:dyDescent="0.2">
      <c r="A558" s="5" t="str">
        <f t="shared" si="17"/>
        <v/>
      </c>
      <c r="B558" s="5" t="str">
        <f t="shared" si="16"/>
        <v/>
      </c>
    </row>
    <row r="559" spans="1:2" ht="15" customHeight="1" x14ac:dyDescent="0.2">
      <c r="A559" s="5" t="str">
        <f t="shared" si="17"/>
        <v/>
      </c>
      <c r="B559" s="5" t="str">
        <f t="shared" si="16"/>
        <v/>
      </c>
    </row>
    <row r="560" spans="1:2" ht="15" customHeight="1" x14ac:dyDescent="0.2">
      <c r="A560" s="5" t="str">
        <f t="shared" si="17"/>
        <v/>
      </c>
      <c r="B560" s="5" t="str">
        <f t="shared" si="16"/>
        <v/>
      </c>
    </row>
    <row r="561" spans="1:2" ht="15" customHeight="1" x14ac:dyDescent="0.2">
      <c r="A561" s="5" t="str">
        <f t="shared" si="17"/>
        <v/>
      </c>
      <c r="B561" s="5" t="str">
        <f t="shared" si="16"/>
        <v/>
      </c>
    </row>
    <row r="562" spans="1:2" ht="15" customHeight="1" x14ac:dyDescent="0.2">
      <c r="A562" s="5" t="str">
        <f t="shared" si="17"/>
        <v/>
      </c>
      <c r="B562" s="5" t="str">
        <f t="shared" si="16"/>
        <v/>
      </c>
    </row>
    <row r="563" spans="1:2" ht="15" customHeight="1" x14ac:dyDescent="0.2">
      <c r="A563" s="5" t="str">
        <f t="shared" si="17"/>
        <v/>
      </c>
      <c r="B563" s="5" t="str">
        <f t="shared" si="16"/>
        <v/>
      </c>
    </row>
    <row r="564" spans="1:2" ht="15" customHeight="1" x14ac:dyDescent="0.2">
      <c r="A564" s="5" t="str">
        <f t="shared" si="17"/>
        <v/>
      </c>
      <c r="B564" s="5" t="str">
        <f t="shared" si="16"/>
        <v/>
      </c>
    </row>
    <row r="565" spans="1:2" ht="15" customHeight="1" x14ac:dyDescent="0.2">
      <c r="A565" s="5" t="str">
        <f t="shared" si="17"/>
        <v/>
      </c>
      <c r="B565" s="5" t="str">
        <f t="shared" si="16"/>
        <v/>
      </c>
    </row>
    <row r="566" spans="1:2" ht="15" customHeight="1" x14ac:dyDescent="0.2">
      <c r="A566" s="5" t="str">
        <f t="shared" si="17"/>
        <v/>
      </c>
      <c r="B566" s="5" t="str">
        <f t="shared" si="16"/>
        <v/>
      </c>
    </row>
    <row r="567" spans="1:2" ht="15" customHeight="1" x14ac:dyDescent="0.2">
      <c r="A567" s="5" t="str">
        <f t="shared" si="17"/>
        <v/>
      </c>
      <c r="B567" s="5" t="str">
        <f t="shared" si="16"/>
        <v/>
      </c>
    </row>
    <row r="568" spans="1:2" ht="15" customHeight="1" x14ac:dyDescent="0.2">
      <c r="A568" s="5" t="str">
        <f t="shared" si="17"/>
        <v/>
      </c>
      <c r="B568" s="5" t="str">
        <f t="shared" si="16"/>
        <v/>
      </c>
    </row>
    <row r="569" spans="1:2" ht="15" customHeight="1" x14ac:dyDescent="0.2">
      <c r="A569" s="5" t="str">
        <f t="shared" si="17"/>
        <v/>
      </c>
      <c r="B569" s="5" t="str">
        <f t="shared" si="16"/>
        <v/>
      </c>
    </row>
    <row r="570" spans="1:2" ht="15" customHeight="1" x14ac:dyDescent="0.2">
      <c r="A570" s="5" t="str">
        <f t="shared" si="17"/>
        <v/>
      </c>
      <c r="B570" s="5" t="str">
        <f t="shared" si="16"/>
        <v/>
      </c>
    </row>
    <row r="571" spans="1:2" ht="15" customHeight="1" x14ac:dyDescent="0.2">
      <c r="A571" s="5" t="str">
        <f t="shared" si="17"/>
        <v/>
      </c>
      <c r="B571" s="5" t="str">
        <f t="shared" si="16"/>
        <v/>
      </c>
    </row>
    <row r="572" spans="1:2" ht="15" customHeight="1" x14ac:dyDescent="0.2">
      <c r="A572" s="5" t="str">
        <f t="shared" si="17"/>
        <v/>
      </c>
      <c r="B572" s="5" t="str">
        <f t="shared" si="16"/>
        <v/>
      </c>
    </row>
    <row r="573" spans="1:2" ht="15" customHeight="1" x14ac:dyDescent="0.2">
      <c r="A573" s="5" t="str">
        <f t="shared" si="17"/>
        <v/>
      </c>
      <c r="B573" s="5" t="str">
        <f t="shared" si="16"/>
        <v/>
      </c>
    </row>
    <row r="574" spans="1:2" ht="15" customHeight="1" x14ac:dyDescent="0.2">
      <c r="A574" s="5" t="str">
        <f t="shared" si="17"/>
        <v/>
      </c>
      <c r="B574" s="5" t="str">
        <f t="shared" si="16"/>
        <v/>
      </c>
    </row>
    <row r="575" spans="1:2" ht="15" customHeight="1" x14ac:dyDescent="0.2">
      <c r="A575" s="5" t="str">
        <f t="shared" si="17"/>
        <v/>
      </c>
      <c r="B575" s="5" t="str">
        <f t="shared" si="16"/>
        <v/>
      </c>
    </row>
    <row r="576" spans="1:2" ht="15" customHeight="1" x14ac:dyDescent="0.2">
      <c r="A576" s="5" t="str">
        <f t="shared" si="17"/>
        <v/>
      </c>
      <c r="B576" s="5" t="str">
        <f t="shared" si="16"/>
        <v/>
      </c>
    </row>
    <row r="577" spans="1:2" ht="15" customHeight="1" x14ac:dyDescent="0.2">
      <c r="A577" s="5" t="str">
        <f t="shared" si="17"/>
        <v/>
      </c>
      <c r="B577" s="5" t="str">
        <f t="shared" si="16"/>
        <v/>
      </c>
    </row>
    <row r="578" spans="1:2" ht="15" customHeight="1" x14ac:dyDescent="0.2">
      <c r="A578" s="5" t="str">
        <f t="shared" si="17"/>
        <v/>
      </c>
      <c r="B578" s="5" t="str">
        <f t="shared" si="16"/>
        <v/>
      </c>
    </row>
    <row r="579" spans="1:2" ht="15" customHeight="1" x14ac:dyDescent="0.2">
      <c r="A579" s="5" t="str">
        <f t="shared" si="17"/>
        <v/>
      </c>
      <c r="B579" s="5" t="str">
        <f t="shared" ref="B579:B642" si="18">IF(C579="","",1)</f>
        <v/>
      </c>
    </row>
    <row r="580" spans="1:2" ht="15" customHeight="1" x14ac:dyDescent="0.2">
      <c r="A580" s="5" t="str">
        <f t="shared" ref="A580:A643" si="19">IF(C580="","",A579+1)</f>
        <v/>
      </c>
      <c r="B580" s="5" t="str">
        <f t="shared" si="18"/>
        <v/>
      </c>
    </row>
    <row r="581" spans="1:2" ht="15" customHeight="1" x14ac:dyDescent="0.2">
      <c r="A581" s="5" t="str">
        <f t="shared" si="19"/>
        <v/>
      </c>
      <c r="B581" s="5" t="str">
        <f t="shared" si="18"/>
        <v/>
      </c>
    </row>
    <row r="582" spans="1:2" ht="15" customHeight="1" x14ac:dyDescent="0.2">
      <c r="A582" s="5" t="str">
        <f t="shared" si="19"/>
        <v/>
      </c>
      <c r="B582" s="5" t="str">
        <f t="shared" si="18"/>
        <v/>
      </c>
    </row>
    <row r="583" spans="1:2" ht="15" customHeight="1" x14ac:dyDescent="0.2">
      <c r="A583" s="5" t="str">
        <f t="shared" si="19"/>
        <v/>
      </c>
      <c r="B583" s="5" t="str">
        <f t="shared" si="18"/>
        <v/>
      </c>
    </row>
    <row r="584" spans="1:2" ht="15" customHeight="1" x14ac:dyDescent="0.2">
      <c r="A584" s="5" t="str">
        <f t="shared" si="19"/>
        <v/>
      </c>
      <c r="B584" s="5" t="str">
        <f t="shared" si="18"/>
        <v/>
      </c>
    </row>
    <row r="585" spans="1:2" ht="15" customHeight="1" x14ac:dyDescent="0.2">
      <c r="A585" s="5" t="str">
        <f t="shared" si="19"/>
        <v/>
      </c>
      <c r="B585" s="5" t="str">
        <f t="shared" si="18"/>
        <v/>
      </c>
    </row>
    <row r="586" spans="1:2" ht="15" customHeight="1" x14ac:dyDescent="0.2">
      <c r="A586" s="5" t="str">
        <f t="shared" si="19"/>
        <v/>
      </c>
      <c r="B586" s="5" t="str">
        <f t="shared" si="18"/>
        <v/>
      </c>
    </row>
    <row r="587" spans="1:2" ht="15" customHeight="1" x14ac:dyDescent="0.2">
      <c r="A587" s="5" t="str">
        <f t="shared" si="19"/>
        <v/>
      </c>
      <c r="B587" s="5" t="str">
        <f t="shared" si="18"/>
        <v/>
      </c>
    </row>
    <row r="588" spans="1:2" ht="15" customHeight="1" x14ac:dyDescent="0.2">
      <c r="A588" s="5" t="str">
        <f t="shared" si="19"/>
        <v/>
      </c>
      <c r="B588" s="5" t="str">
        <f t="shared" si="18"/>
        <v/>
      </c>
    </row>
    <row r="589" spans="1:2" ht="15" customHeight="1" x14ac:dyDescent="0.2">
      <c r="A589" s="5" t="str">
        <f t="shared" si="19"/>
        <v/>
      </c>
      <c r="B589" s="5" t="str">
        <f t="shared" si="18"/>
        <v/>
      </c>
    </row>
    <row r="590" spans="1:2" ht="15" customHeight="1" x14ac:dyDescent="0.2">
      <c r="A590" s="5" t="str">
        <f t="shared" si="19"/>
        <v/>
      </c>
      <c r="B590" s="5" t="str">
        <f t="shared" si="18"/>
        <v/>
      </c>
    </row>
    <row r="591" spans="1:2" ht="15" customHeight="1" x14ac:dyDescent="0.2">
      <c r="A591" s="5" t="str">
        <f t="shared" si="19"/>
        <v/>
      </c>
      <c r="B591" s="5" t="str">
        <f t="shared" si="18"/>
        <v/>
      </c>
    </row>
    <row r="592" spans="1:2" ht="15" customHeight="1" x14ac:dyDescent="0.2">
      <c r="A592" s="5" t="str">
        <f t="shared" si="19"/>
        <v/>
      </c>
      <c r="B592" s="5" t="str">
        <f t="shared" si="18"/>
        <v/>
      </c>
    </row>
    <row r="593" spans="1:2" ht="15" customHeight="1" x14ac:dyDescent="0.2">
      <c r="A593" s="5" t="str">
        <f t="shared" si="19"/>
        <v/>
      </c>
      <c r="B593" s="5" t="str">
        <f t="shared" si="18"/>
        <v/>
      </c>
    </row>
    <row r="594" spans="1:2" ht="15" customHeight="1" x14ac:dyDescent="0.2">
      <c r="A594" s="5" t="str">
        <f t="shared" si="19"/>
        <v/>
      </c>
      <c r="B594" s="5" t="str">
        <f t="shared" si="18"/>
        <v/>
      </c>
    </row>
    <row r="595" spans="1:2" ht="15" customHeight="1" x14ac:dyDescent="0.2">
      <c r="A595" s="5" t="str">
        <f t="shared" si="19"/>
        <v/>
      </c>
      <c r="B595" s="5" t="str">
        <f t="shared" si="18"/>
        <v/>
      </c>
    </row>
    <row r="596" spans="1:2" ht="15" customHeight="1" x14ac:dyDescent="0.2">
      <c r="A596" s="5" t="str">
        <f t="shared" si="19"/>
        <v/>
      </c>
      <c r="B596" s="5" t="str">
        <f t="shared" si="18"/>
        <v/>
      </c>
    </row>
    <row r="597" spans="1:2" ht="15" customHeight="1" x14ac:dyDescent="0.2">
      <c r="A597" s="5" t="str">
        <f t="shared" si="19"/>
        <v/>
      </c>
      <c r="B597" s="5" t="str">
        <f t="shared" si="18"/>
        <v/>
      </c>
    </row>
    <row r="598" spans="1:2" ht="15" customHeight="1" x14ac:dyDescent="0.2">
      <c r="A598" s="5" t="str">
        <f t="shared" si="19"/>
        <v/>
      </c>
      <c r="B598" s="5" t="str">
        <f t="shared" si="18"/>
        <v/>
      </c>
    </row>
    <row r="599" spans="1:2" ht="15" customHeight="1" x14ac:dyDescent="0.2">
      <c r="A599" s="5" t="str">
        <f t="shared" si="19"/>
        <v/>
      </c>
      <c r="B599" s="5" t="str">
        <f t="shared" si="18"/>
        <v/>
      </c>
    </row>
    <row r="600" spans="1:2" ht="15" customHeight="1" x14ac:dyDescent="0.2">
      <c r="A600" s="5" t="str">
        <f t="shared" si="19"/>
        <v/>
      </c>
      <c r="B600" s="5" t="str">
        <f t="shared" si="18"/>
        <v/>
      </c>
    </row>
    <row r="601" spans="1:2" ht="15" customHeight="1" x14ac:dyDescent="0.2">
      <c r="A601" s="5" t="str">
        <f t="shared" si="19"/>
        <v/>
      </c>
      <c r="B601" s="5" t="str">
        <f t="shared" si="18"/>
        <v/>
      </c>
    </row>
    <row r="602" spans="1:2" ht="15" customHeight="1" x14ac:dyDescent="0.2">
      <c r="A602" s="5" t="str">
        <f t="shared" si="19"/>
        <v/>
      </c>
      <c r="B602" s="5" t="str">
        <f t="shared" si="18"/>
        <v/>
      </c>
    </row>
    <row r="603" spans="1:2" ht="15" customHeight="1" x14ac:dyDescent="0.2">
      <c r="A603" s="5" t="str">
        <f t="shared" si="19"/>
        <v/>
      </c>
      <c r="B603" s="5" t="str">
        <f t="shared" si="18"/>
        <v/>
      </c>
    </row>
    <row r="604" spans="1:2" ht="15" customHeight="1" x14ac:dyDescent="0.2">
      <c r="A604" s="5" t="str">
        <f t="shared" si="19"/>
        <v/>
      </c>
      <c r="B604" s="5" t="str">
        <f t="shared" si="18"/>
        <v/>
      </c>
    </row>
    <row r="605" spans="1:2" ht="15" customHeight="1" x14ac:dyDescent="0.2">
      <c r="A605" s="5" t="str">
        <f t="shared" si="19"/>
        <v/>
      </c>
      <c r="B605" s="5" t="str">
        <f t="shared" si="18"/>
        <v/>
      </c>
    </row>
    <row r="606" spans="1:2" ht="15" customHeight="1" x14ac:dyDescent="0.2">
      <c r="A606" s="5" t="str">
        <f t="shared" si="19"/>
        <v/>
      </c>
      <c r="B606" s="5" t="str">
        <f t="shared" si="18"/>
        <v/>
      </c>
    </row>
    <row r="607" spans="1:2" ht="15" customHeight="1" x14ac:dyDescent="0.2">
      <c r="A607" s="5" t="str">
        <f t="shared" si="19"/>
        <v/>
      </c>
      <c r="B607" s="5" t="str">
        <f t="shared" si="18"/>
        <v/>
      </c>
    </row>
    <row r="608" spans="1:2" ht="15" customHeight="1" x14ac:dyDescent="0.2">
      <c r="A608" s="5" t="str">
        <f t="shared" si="19"/>
        <v/>
      </c>
      <c r="B608" s="5" t="str">
        <f t="shared" si="18"/>
        <v/>
      </c>
    </row>
    <row r="609" spans="1:2" ht="15" customHeight="1" x14ac:dyDescent="0.2">
      <c r="A609" s="5" t="str">
        <f t="shared" si="19"/>
        <v/>
      </c>
      <c r="B609" s="5" t="str">
        <f t="shared" si="18"/>
        <v/>
      </c>
    </row>
    <row r="610" spans="1:2" ht="15" customHeight="1" x14ac:dyDescent="0.2">
      <c r="A610" s="5" t="str">
        <f t="shared" si="19"/>
        <v/>
      </c>
      <c r="B610" s="5" t="str">
        <f t="shared" si="18"/>
        <v/>
      </c>
    </row>
    <row r="611" spans="1:2" ht="15" customHeight="1" x14ac:dyDescent="0.2">
      <c r="A611" s="5" t="str">
        <f t="shared" si="19"/>
        <v/>
      </c>
      <c r="B611" s="5" t="str">
        <f t="shared" si="18"/>
        <v/>
      </c>
    </row>
    <row r="612" spans="1:2" ht="15" customHeight="1" x14ac:dyDescent="0.2">
      <c r="A612" s="5" t="str">
        <f t="shared" si="19"/>
        <v/>
      </c>
      <c r="B612" s="5" t="str">
        <f t="shared" si="18"/>
        <v/>
      </c>
    </row>
    <row r="613" spans="1:2" ht="15" customHeight="1" x14ac:dyDescent="0.2">
      <c r="A613" s="5" t="str">
        <f t="shared" si="19"/>
        <v/>
      </c>
      <c r="B613" s="5" t="str">
        <f t="shared" si="18"/>
        <v/>
      </c>
    </row>
    <row r="614" spans="1:2" ht="15" customHeight="1" x14ac:dyDescent="0.2">
      <c r="A614" s="5" t="str">
        <f t="shared" si="19"/>
        <v/>
      </c>
      <c r="B614" s="5" t="str">
        <f t="shared" si="18"/>
        <v/>
      </c>
    </row>
    <row r="615" spans="1:2" ht="15" customHeight="1" x14ac:dyDescent="0.2">
      <c r="A615" s="5" t="str">
        <f t="shared" si="19"/>
        <v/>
      </c>
      <c r="B615" s="5" t="str">
        <f t="shared" si="18"/>
        <v/>
      </c>
    </row>
    <row r="616" spans="1:2" ht="15" customHeight="1" x14ac:dyDescent="0.2">
      <c r="A616" s="5" t="str">
        <f t="shared" si="19"/>
        <v/>
      </c>
      <c r="B616" s="5" t="str">
        <f t="shared" si="18"/>
        <v/>
      </c>
    </row>
    <row r="617" spans="1:2" ht="15" customHeight="1" x14ac:dyDescent="0.2">
      <c r="A617" s="5" t="str">
        <f t="shared" si="19"/>
        <v/>
      </c>
      <c r="B617" s="5" t="str">
        <f t="shared" si="18"/>
        <v/>
      </c>
    </row>
    <row r="618" spans="1:2" ht="15" customHeight="1" x14ac:dyDescent="0.2">
      <c r="A618" s="5" t="str">
        <f t="shared" si="19"/>
        <v/>
      </c>
      <c r="B618" s="5" t="str">
        <f t="shared" si="18"/>
        <v/>
      </c>
    </row>
    <row r="619" spans="1:2" ht="15" customHeight="1" x14ac:dyDescent="0.2">
      <c r="A619" s="5" t="str">
        <f t="shared" si="19"/>
        <v/>
      </c>
      <c r="B619" s="5" t="str">
        <f t="shared" si="18"/>
        <v/>
      </c>
    </row>
    <row r="620" spans="1:2" ht="15" customHeight="1" x14ac:dyDescent="0.2">
      <c r="A620" s="5" t="str">
        <f t="shared" si="19"/>
        <v/>
      </c>
      <c r="B620" s="5" t="str">
        <f t="shared" si="18"/>
        <v/>
      </c>
    </row>
    <row r="621" spans="1:2" ht="15" customHeight="1" x14ac:dyDescent="0.2">
      <c r="A621" s="5" t="str">
        <f t="shared" si="19"/>
        <v/>
      </c>
      <c r="B621" s="5" t="str">
        <f t="shared" si="18"/>
        <v/>
      </c>
    </row>
    <row r="622" spans="1:2" ht="15" customHeight="1" x14ac:dyDescent="0.2">
      <c r="A622" s="5" t="str">
        <f t="shared" si="19"/>
        <v/>
      </c>
      <c r="B622" s="5" t="str">
        <f t="shared" si="18"/>
        <v/>
      </c>
    </row>
    <row r="623" spans="1:2" ht="15" customHeight="1" x14ac:dyDescent="0.2">
      <c r="A623" s="5" t="str">
        <f t="shared" si="19"/>
        <v/>
      </c>
      <c r="B623" s="5" t="str">
        <f t="shared" si="18"/>
        <v/>
      </c>
    </row>
    <row r="624" spans="1:2" ht="15" customHeight="1" x14ac:dyDescent="0.2">
      <c r="A624" s="5" t="str">
        <f t="shared" si="19"/>
        <v/>
      </c>
      <c r="B624" s="5" t="str">
        <f t="shared" si="18"/>
        <v/>
      </c>
    </row>
    <row r="625" spans="1:2" ht="15" customHeight="1" x14ac:dyDescent="0.2">
      <c r="A625" s="5" t="str">
        <f t="shared" si="19"/>
        <v/>
      </c>
      <c r="B625" s="5" t="str">
        <f t="shared" si="18"/>
        <v/>
      </c>
    </row>
    <row r="626" spans="1:2" ht="15" customHeight="1" x14ac:dyDescent="0.2">
      <c r="A626" s="5" t="str">
        <f t="shared" si="19"/>
        <v/>
      </c>
      <c r="B626" s="5" t="str">
        <f t="shared" si="18"/>
        <v/>
      </c>
    </row>
    <row r="627" spans="1:2" ht="15" customHeight="1" x14ac:dyDescent="0.2">
      <c r="A627" s="5" t="str">
        <f t="shared" si="19"/>
        <v/>
      </c>
      <c r="B627" s="5" t="str">
        <f t="shared" si="18"/>
        <v/>
      </c>
    </row>
    <row r="628" spans="1:2" ht="15" customHeight="1" x14ac:dyDescent="0.2">
      <c r="A628" s="5" t="str">
        <f t="shared" si="19"/>
        <v/>
      </c>
      <c r="B628" s="5" t="str">
        <f t="shared" si="18"/>
        <v/>
      </c>
    </row>
    <row r="629" spans="1:2" ht="15" customHeight="1" x14ac:dyDescent="0.2">
      <c r="A629" s="5" t="str">
        <f t="shared" si="19"/>
        <v/>
      </c>
      <c r="B629" s="5" t="str">
        <f t="shared" si="18"/>
        <v/>
      </c>
    </row>
    <row r="630" spans="1:2" ht="15" customHeight="1" x14ac:dyDescent="0.2">
      <c r="A630" s="5" t="str">
        <f t="shared" si="19"/>
        <v/>
      </c>
      <c r="B630" s="5" t="str">
        <f t="shared" si="18"/>
        <v/>
      </c>
    </row>
    <row r="631" spans="1:2" ht="15" customHeight="1" x14ac:dyDescent="0.2">
      <c r="A631" s="5" t="str">
        <f t="shared" si="19"/>
        <v/>
      </c>
      <c r="B631" s="5" t="str">
        <f t="shared" si="18"/>
        <v/>
      </c>
    </row>
    <row r="632" spans="1:2" ht="15" customHeight="1" x14ac:dyDescent="0.2">
      <c r="A632" s="5" t="str">
        <f t="shared" si="19"/>
        <v/>
      </c>
      <c r="B632" s="5" t="str">
        <f t="shared" si="18"/>
        <v/>
      </c>
    </row>
    <row r="633" spans="1:2" ht="15" customHeight="1" x14ac:dyDescent="0.2">
      <c r="A633" s="5" t="str">
        <f t="shared" si="19"/>
        <v/>
      </c>
      <c r="B633" s="5" t="str">
        <f t="shared" si="18"/>
        <v/>
      </c>
    </row>
    <row r="634" spans="1:2" ht="15" customHeight="1" x14ac:dyDescent="0.2">
      <c r="A634" s="5" t="str">
        <f t="shared" si="19"/>
        <v/>
      </c>
      <c r="B634" s="5" t="str">
        <f t="shared" si="18"/>
        <v/>
      </c>
    </row>
    <row r="635" spans="1:2" ht="15" customHeight="1" x14ac:dyDescent="0.2">
      <c r="A635" s="5" t="str">
        <f t="shared" si="19"/>
        <v/>
      </c>
      <c r="B635" s="5" t="str">
        <f t="shared" si="18"/>
        <v/>
      </c>
    </row>
    <row r="636" spans="1:2" ht="15" customHeight="1" x14ac:dyDescent="0.2">
      <c r="A636" s="5" t="str">
        <f t="shared" si="19"/>
        <v/>
      </c>
      <c r="B636" s="5" t="str">
        <f t="shared" si="18"/>
        <v/>
      </c>
    </row>
    <row r="637" spans="1:2" ht="15" customHeight="1" x14ac:dyDescent="0.2">
      <c r="A637" s="5" t="str">
        <f t="shared" si="19"/>
        <v/>
      </c>
      <c r="B637" s="5" t="str">
        <f t="shared" si="18"/>
        <v/>
      </c>
    </row>
    <row r="638" spans="1:2" ht="15" customHeight="1" x14ac:dyDescent="0.2">
      <c r="A638" s="5" t="str">
        <f t="shared" si="19"/>
        <v/>
      </c>
      <c r="B638" s="5" t="str">
        <f t="shared" si="18"/>
        <v/>
      </c>
    </row>
    <row r="639" spans="1:2" ht="15" customHeight="1" x14ac:dyDescent="0.2">
      <c r="A639" s="5" t="str">
        <f t="shared" si="19"/>
        <v/>
      </c>
      <c r="B639" s="5" t="str">
        <f t="shared" si="18"/>
        <v/>
      </c>
    </row>
    <row r="640" spans="1:2" ht="15" customHeight="1" x14ac:dyDescent="0.2">
      <c r="A640" s="5" t="str">
        <f t="shared" si="19"/>
        <v/>
      </c>
      <c r="B640" s="5" t="str">
        <f t="shared" si="18"/>
        <v/>
      </c>
    </row>
    <row r="641" spans="1:2" ht="15" customHeight="1" x14ac:dyDescent="0.2">
      <c r="A641" s="5" t="str">
        <f t="shared" si="19"/>
        <v/>
      </c>
      <c r="B641" s="5" t="str">
        <f t="shared" si="18"/>
        <v/>
      </c>
    </row>
    <row r="642" spans="1:2" ht="15" customHeight="1" x14ac:dyDescent="0.2">
      <c r="A642" s="5" t="str">
        <f t="shared" si="19"/>
        <v/>
      </c>
      <c r="B642" s="5" t="str">
        <f t="shared" si="18"/>
        <v/>
      </c>
    </row>
    <row r="643" spans="1:2" ht="15" customHeight="1" x14ac:dyDescent="0.2">
      <c r="A643" s="5" t="str">
        <f t="shared" si="19"/>
        <v/>
      </c>
      <c r="B643" s="5" t="str">
        <f t="shared" ref="B643:B706" si="20">IF(C643="","",1)</f>
        <v/>
      </c>
    </row>
    <row r="644" spans="1:2" ht="15" customHeight="1" x14ac:dyDescent="0.2">
      <c r="A644" s="5" t="str">
        <f t="shared" ref="A644:A707" si="21">IF(C644="","",A643+1)</f>
        <v/>
      </c>
      <c r="B644" s="5" t="str">
        <f t="shared" si="20"/>
        <v/>
      </c>
    </row>
    <row r="645" spans="1:2" ht="15" customHeight="1" x14ac:dyDescent="0.2">
      <c r="A645" s="5" t="str">
        <f t="shared" si="21"/>
        <v/>
      </c>
      <c r="B645" s="5" t="str">
        <f t="shared" si="20"/>
        <v/>
      </c>
    </row>
    <row r="646" spans="1:2" ht="15" customHeight="1" x14ac:dyDescent="0.2">
      <c r="A646" s="5" t="str">
        <f t="shared" si="21"/>
        <v/>
      </c>
      <c r="B646" s="5" t="str">
        <f t="shared" si="20"/>
        <v/>
      </c>
    </row>
    <row r="647" spans="1:2" ht="15" customHeight="1" x14ac:dyDescent="0.2">
      <c r="A647" s="5" t="str">
        <f t="shared" si="21"/>
        <v/>
      </c>
      <c r="B647" s="5" t="str">
        <f t="shared" si="20"/>
        <v/>
      </c>
    </row>
    <row r="648" spans="1:2" ht="15" customHeight="1" x14ac:dyDescent="0.2">
      <c r="A648" s="5" t="str">
        <f t="shared" si="21"/>
        <v/>
      </c>
      <c r="B648" s="5" t="str">
        <f t="shared" si="20"/>
        <v/>
      </c>
    </row>
    <row r="649" spans="1:2" ht="15" customHeight="1" x14ac:dyDescent="0.2">
      <c r="A649" s="5" t="str">
        <f t="shared" si="21"/>
        <v/>
      </c>
      <c r="B649" s="5" t="str">
        <f t="shared" si="20"/>
        <v/>
      </c>
    </row>
    <row r="650" spans="1:2" ht="15" customHeight="1" x14ac:dyDescent="0.2">
      <c r="A650" s="5" t="str">
        <f t="shared" si="21"/>
        <v/>
      </c>
      <c r="B650" s="5" t="str">
        <f t="shared" si="20"/>
        <v/>
      </c>
    </row>
    <row r="651" spans="1:2" ht="15" customHeight="1" x14ac:dyDescent="0.2">
      <c r="A651" s="5" t="str">
        <f t="shared" si="21"/>
        <v/>
      </c>
      <c r="B651" s="5" t="str">
        <f t="shared" si="20"/>
        <v/>
      </c>
    </row>
    <row r="652" spans="1:2" ht="15" customHeight="1" x14ac:dyDescent="0.2">
      <c r="A652" s="5" t="str">
        <f t="shared" si="21"/>
        <v/>
      </c>
      <c r="B652" s="5" t="str">
        <f t="shared" si="20"/>
        <v/>
      </c>
    </row>
    <row r="653" spans="1:2" ht="15" customHeight="1" x14ac:dyDescent="0.2">
      <c r="A653" s="5" t="str">
        <f t="shared" si="21"/>
        <v/>
      </c>
      <c r="B653" s="5" t="str">
        <f t="shared" si="20"/>
        <v/>
      </c>
    </row>
    <row r="654" spans="1:2" ht="15" customHeight="1" x14ac:dyDescent="0.2">
      <c r="A654" s="5" t="str">
        <f t="shared" si="21"/>
        <v/>
      </c>
      <c r="B654" s="5" t="str">
        <f t="shared" si="20"/>
        <v/>
      </c>
    </row>
    <row r="655" spans="1:2" ht="15" customHeight="1" x14ac:dyDescent="0.2">
      <c r="A655" s="5" t="str">
        <f t="shared" si="21"/>
        <v/>
      </c>
      <c r="B655" s="5" t="str">
        <f t="shared" si="20"/>
        <v/>
      </c>
    </row>
    <row r="656" spans="1:2" ht="15" customHeight="1" x14ac:dyDescent="0.2">
      <c r="A656" s="5" t="str">
        <f t="shared" si="21"/>
        <v/>
      </c>
      <c r="B656" s="5" t="str">
        <f t="shared" si="20"/>
        <v/>
      </c>
    </row>
    <row r="657" spans="1:2" ht="15" customHeight="1" x14ac:dyDescent="0.2">
      <c r="A657" s="5" t="str">
        <f t="shared" si="21"/>
        <v/>
      </c>
      <c r="B657" s="5" t="str">
        <f t="shared" si="20"/>
        <v/>
      </c>
    </row>
    <row r="658" spans="1:2" ht="15" customHeight="1" x14ac:dyDescent="0.2">
      <c r="A658" s="5" t="str">
        <f t="shared" si="21"/>
        <v/>
      </c>
      <c r="B658" s="5" t="str">
        <f t="shared" si="20"/>
        <v/>
      </c>
    </row>
    <row r="659" spans="1:2" ht="15" customHeight="1" x14ac:dyDescent="0.2">
      <c r="A659" s="5" t="str">
        <f t="shared" si="21"/>
        <v/>
      </c>
      <c r="B659" s="5" t="str">
        <f t="shared" si="20"/>
        <v/>
      </c>
    </row>
    <row r="660" spans="1:2" ht="15" customHeight="1" x14ac:dyDescent="0.2">
      <c r="A660" s="5" t="str">
        <f t="shared" si="21"/>
        <v/>
      </c>
      <c r="B660" s="5" t="str">
        <f t="shared" si="20"/>
        <v/>
      </c>
    </row>
    <row r="661" spans="1:2" ht="15" customHeight="1" x14ac:dyDescent="0.2">
      <c r="A661" s="5" t="str">
        <f t="shared" si="21"/>
        <v/>
      </c>
      <c r="B661" s="5" t="str">
        <f t="shared" si="20"/>
        <v/>
      </c>
    </row>
    <row r="662" spans="1:2" ht="15" customHeight="1" x14ac:dyDescent="0.2">
      <c r="A662" s="5" t="str">
        <f t="shared" si="21"/>
        <v/>
      </c>
      <c r="B662" s="5" t="str">
        <f t="shared" si="20"/>
        <v/>
      </c>
    </row>
    <row r="663" spans="1:2" ht="15" customHeight="1" x14ac:dyDescent="0.2">
      <c r="A663" s="5" t="str">
        <f t="shared" si="21"/>
        <v/>
      </c>
      <c r="B663" s="5" t="str">
        <f t="shared" si="20"/>
        <v/>
      </c>
    </row>
    <row r="664" spans="1:2" ht="15" customHeight="1" x14ac:dyDescent="0.2">
      <c r="A664" s="5" t="str">
        <f t="shared" si="21"/>
        <v/>
      </c>
      <c r="B664" s="5" t="str">
        <f t="shared" si="20"/>
        <v/>
      </c>
    </row>
    <row r="665" spans="1:2" ht="15" customHeight="1" x14ac:dyDescent="0.2">
      <c r="A665" s="5" t="str">
        <f t="shared" si="21"/>
        <v/>
      </c>
      <c r="B665" s="5" t="str">
        <f t="shared" si="20"/>
        <v/>
      </c>
    </row>
    <row r="666" spans="1:2" ht="15" customHeight="1" x14ac:dyDescent="0.2">
      <c r="A666" s="5" t="str">
        <f t="shared" si="21"/>
        <v/>
      </c>
      <c r="B666" s="5" t="str">
        <f t="shared" si="20"/>
        <v/>
      </c>
    </row>
    <row r="667" spans="1:2" ht="15" customHeight="1" x14ac:dyDescent="0.2">
      <c r="A667" s="5" t="str">
        <f t="shared" si="21"/>
        <v/>
      </c>
      <c r="B667" s="5" t="str">
        <f t="shared" si="20"/>
        <v/>
      </c>
    </row>
    <row r="668" spans="1:2" ht="15" customHeight="1" x14ac:dyDescent="0.2">
      <c r="A668" s="5" t="str">
        <f t="shared" si="21"/>
        <v/>
      </c>
      <c r="B668" s="5" t="str">
        <f t="shared" si="20"/>
        <v/>
      </c>
    </row>
    <row r="669" spans="1:2" ht="15" customHeight="1" x14ac:dyDescent="0.2">
      <c r="A669" s="5" t="str">
        <f t="shared" si="21"/>
        <v/>
      </c>
      <c r="B669" s="5" t="str">
        <f t="shared" si="20"/>
        <v/>
      </c>
    </row>
    <row r="670" spans="1:2" ht="15" customHeight="1" x14ac:dyDescent="0.2">
      <c r="A670" s="5" t="str">
        <f t="shared" si="21"/>
        <v/>
      </c>
      <c r="B670" s="5" t="str">
        <f t="shared" si="20"/>
        <v/>
      </c>
    </row>
    <row r="671" spans="1:2" ht="15" customHeight="1" x14ac:dyDescent="0.2">
      <c r="A671" s="5" t="str">
        <f t="shared" si="21"/>
        <v/>
      </c>
      <c r="B671" s="5" t="str">
        <f t="shared" si="20"/>
        <v/>
      </c>
    </row>
    <row r="672" spans="1:2" ht="15" customHeight="1" x14ac:dyDescent="0.2">
      <c r="A672" s="5" t="str">
        <f t="shared" si="21"/>
        <v/>
      </c>
      <c r="B672" s="5" t="str">
        <f t="shared" si="20"/>
        <v/>
      </c>
    </row>
    <row r="673" spans="1:2" ht="15" customHeight="1" x14ac:dyDescent="0.2">
      <c r="A673" s="5" t="str">
        <f t="shared" si="21"/>
        <v/>
      </c>
      <c r="B673" s="5" t="str">
        <f t="shared" si="20"/>
        <v/>
      </c>
    </row>
    <row r="674" spans="1:2" ht="15" customHeight="1" x14ac:dyDescent="0.2">
      <c r="A674" s="5" t="str">
        <f t="shared" si="21"/>
        <v/>
      </c>
      <c r="B674" s="5" t="str">
        <f t="shared" si="20"/>
        <v/>
      </c>
    </row>
    <row r="675" spans="1:2" ht="15" customHeight="1" x14ac:dyDescent="0.2">
      <c r="A675" s="5" t="str">
        <f t="shared" si="21"/>
        <v/>
      </c>
      <c r="B675" s="5" t="str">
        <f t="shared" si="20"/>
        <v/>
      </c>
    </row>
    <row r="676" spans="1:2" ht="15" customHeight="1" x14ac:dyDescent="0.2">
      <c r="A676" s="5" t="str">
        <f t="shared" si="21"/>
        <v/>
      </c>
      <c r="B676" s="5" t="str">
        <f t="shared" si="20"/>
        <v/>
      </c>
    </row>
    <row r="677" spans="1:2" ht="15" customHeight="1" x14ac:dyDescent="0.2">
      <c r="A677" s="5" t="str">
        <f t="shared" si="21"/>
        <v/>
      </c>
      <c r="B677" s="5" t="str">
        <f t="shared" si="20"/>
        <v/>
      </c>
    </row>
    <row r="678" spans="1:2" ht="15" customHeight="1" x14ac:dyDescent="0.2">
      <c r="A678" s="5" t="str">
        <f t="shared" si="21"/>
        <v/>
      </c>
      <c r="B678" s="5" t="str">
        <f t="shared" si="20"/>
        <v/>
      </c>
    </row>
    <row r="679" spans="1:2" ht="15" customHeight="1" x14ac:dyDescent="0.2">
      <c r="A679" s="5" t="str">
        <f t="shared" si="21"/>
        <v/>
      </c>
      <c r="B679" s="5" t="str">
        <f t="shared" si="20"/>
        <v/>
      </c>
    </row>
    <row r="680" spans="1:2" ht="15" customHeight="1" x14ac:dyDescent="0.2">
      <c r="A680" s="5" t="str">
        <f t="shared" si="21"/>
        <v/>
      </c>
      <c r="B680" s="5" t="str">
        <f t="shared" si="20"/>
        <v/>
      </c>
    </row>
    <row r="681" spans="1:2" ht="15" customHeight="1" x14ac:dyDescent="0.2">
      <c r="A681" s="5" t="str">
        <f t="shared" si="21"/>
        <v/>
      </c>
      <c r="B681" s="5" t="str">
        <f t="shared" si="20"/>
        <v/>
      </c>
    </row>
    <row r="682" spans="1:2" ht="15" customHeight="1" x14ac:dyDescent="0.2">
      <c r="A682" s="5" t="str">
        <f t="shared" si="21"/>
        <v/>
      </c>
      <c r="B682" s="5" t="str">
        <f t="shared" si="20"/>
        <v/>
      </c>
    </row>
    <row r="683" spans="1:2" ht="15" customHeight="1" x14ac:dyDescent="0.2">
      <c r="A683" s="5" t="str">
        <f t="shared" si="21"/>
        <v/>
      </c>
      <c r="B683" s="5" t="str">
        <f t="shared" si="20"/>
        <v/>
      </c>
    </row>
    <row r="684" spans="1:2" ht="15" customHeight="1" x14ac:dyDescent="0.2">
      <c r="A684" s="5" t="str">
        <f t="shared" si="21"/>
        <v/>
      </c>
      <c r="B684" s="5" t="str">
        <f t="shared" si="20"/>
        <v/>
      </c>
    </row>
    <row r="685" spans="1:2" ht="15" customHeight="1" x14ac:dyDescent="0.2">
      <c r="A685" s="5" t="str">
        <f t="shared" si="21"/>
        <v/>
      </c>
      <c r="B685" s="5" t="str">
        <f t="shared" si="20"/>
        <v/>
      </c>
    </row>
    <row r="686" spans="1:2" ht="15" customHeight="1" x14ac:dyDescent="0.2">
      <c r="A686" s="5" t="str">
        <f t="shared" si="21"/>
        <v/>
      </c>
      <c r="B686" s="5" t="str">
        <f t="shared" si="20"/>
        <v/>
      </c>
    </row>
    <row r="687" spans="1:2" ht="15" customHeight="1" x14ac:dyDescent="0.2">
      <c r="A687" s="5" t="str">
        <f t="shared" si="21"/>
        <v/>
      </c>
      <c r="B687" s="5" t="str">
        <f t="shared" si="20"/>
        <v/>
      </c>
    </row>
    <row r="688" spans="1:2" ht="15" customHeight="1" x14ac:dyDescent="0.2">
      <c r="A688" s="5" t="str">
        <f t="shared" si="21"/>
        <v/>
      </c>
      <c r="B688" s="5" t="str">
        <f t="shared" si="20"/>
        <v/>
      </c>
    </row>
    <row r="689" spans="1:2" ht="15" customHeight="1" x14ac:dyDescent="0.2">
      <c r="A689" s="5" t="str">
        <f t="shared" si="21"/>
        <v/>
      </c>
      <c r="B689" s="5" t="str">
        <f t="shared" si="20"/>
        <v/>
      </c>
    </row>
    <row r="690" spans="1:2" ht="15" customHeight="1" x14ac:dyDescent="0.2">
      <c r="A690" s="5" t="str">
        <f t="shared" si="21"/>
        <v/>
      </c>
      <c r="B690" s="5" t="str">
        <f t="shared" si="20"/>
        <v/>
      </c>
    </row>
    <row r="691" spans="1:2" ht="15" customHeight="1" x14ac:dyDescent="0.2">
      <c r="A691" s="5" t="str">
        <f t="shared" si="21"/>
        <v/>
      </c>
      <c r="B691" s="5" t="str">
        <f t="shared" si="20"/>
        <v/>
      </c>
    </row>
    <row r="692" spans="1:2" ht="15" customHeight="1" x14ac:dyDescent="0.2">
      <c r="A692" s="5" t="str">
        <f t="shared" si="21"/>
        <v/>
      </c>
      <c r="B692" s="5" t="str">
        <f t="shared" si="20"/>
        <v/>
      </c>
    </row>
    <row r="693" spans="1:2" ht="15" customHeight="1" x14ac:dyDescent="0.2">
      <c r="A693" s="5" t="str">
        <f t="shared" si="21"/>
        <v/>
      </c>
      <c r="B693" s="5" t="str">
        <f t="shared" si="20"/>
        <v/>
      </c>
    </row>
    <row r="694" spans="1:2" ht="15" customHeight="1" x14ac:dyDescent="0.2">
      <c r="A694" s="5" t="str">
        <f t="shared" si="21"/>
        <v/>
      </c>
      <c r="B694" s="5" t="str">
        <f t="shared" si="20"/>
        <v/>
      </c>
    </row>
    <row r="695" spans="1:2" ht="15" customHeight="1" x14ac:dyDescent="0.2">
      <c r="A695" s="5" t="str">
        <f t="shared" si="21"/>
        <v/>
      </c>
      <c r="B695" s="5" t="str">
        <f t="shared" si="20"/>
        <v/>
      </c>
    </row>
    <row r="696" spans="1:2" ht="15" customHeight="1" x14ac:dyDescent="0.2">
      <c r="A696" s="5" t="str">
        <f t="shared" si="21"/>
        <v/>
      </c>
      <c r="B696" s="5" t="str">
        <f t="shared" si="20"/>
        <v/>
      </c>
    </row>
    <row r="697" spans="1:2" ht="15" customHeight="1" x14ac:dyDescent="0.2">
      <c r="A697" s="5" t="str">
        <f t="shared" si="21"/>
        <v/>
      </c>
      <c r="B697" s="5" t="str">
        <f t="shared" si="20"/>
        <v/>
      </c>
    </row>
    <row r="698" spans="1:2" ht="15" customHeight="1" x14ac:dyDescent="0.2">
      <c r="A698" s="5" t="str">
        <f t="shared" si="21"/>
        <v/>
      </c>
      <c r="B698" s="5" t="str">
        <f t="shared" si="20"/>
        <v/>
      </c>
    </row>
    <row r="699" spans="1:2" ht="15" customHeight="1" x14ac:dyDescent="0.2">
      <c r="A699" s="5" t="str">
        <f t="shared" si="21"/>
        <v/>
      </c>
      <c r="B699" s="5" t="str">
        <f t="shared" si="20"/>
        <v/>
      </c>
    </row>
    <row r="700" spans="1:2" ht="15" customHeight="1" x14ac:dyDescent="0.2">
      <c r="A700" s="5" t="str">
        <f t="shared" si="21"/>
        <v/>
      </c>
      <c r="B700" s="5" t="str">
        <f t="shared" si="20"/>
        <v/>
      </c>
    </row>
    <row r="701" spans="1:2" ht="15" customHeight="1" x14ac:dyDescent="0.2">
      <c r="A701" s="5" t="str">
        <f t="shared" si="21"/>
        <v/>
      </c>
      <c r="B701" s="5" t="str">
        <f t="shared" si="20"/>
        <v/>
      </c>
    </row>
    <row r="702" spans="1:2" ht="15" customHeight="1" x14ac:dyDescent="0.2">
      <c r="A702" s="5" t="str">
        <f t="shared" si="21"/>
        <v/>
      </c>
      <c r="B702" s="5" t="str">
        <f t="shared" si="20"/>
        <v/>
      </c>
    </row>
    <row r="703" spans="1:2" ht="15" customHeight="1" x14ac:dyDescent="0.2">
      <c r="A703" s="5" t="str">
        <f t="shared" si="21"/>
        <v/>
      </c>
      <c r="B703" s="5" t="str">
        <f t="shared" si="20"/>
        <v/>
      </c>
    </row>
    <row r="704" spans="1:2" ht="15" customHeight="1" x14ac:dyDescent="0.2">
      <c r="A704" s="5" t="str">
        <f t="shared" si="21"/>
        <v/>
      </c>
      <c r="B704" s="5" t="str">
        <f t="shared" si="20"/>
        <v/>
      </c>
    </row>
    <row r="705" spans="1:2" ht="15" customHeight="1" x14ac:dyDescent="0.2">
      <c r="A705" s="5" t="str">
        <f t="shared" si="21"/>
        <v/>
      </c>
      <c r="B705" s="5" t="str">
        <f t="shared" si="20"/>
        <v/>
      </c>
    </row>
    <row r="706" spans="1:2" ht="15" customHeight="1" x14ac:dyDescent="0.2">
      <c r="A706" s="5" t="str">
        <f t="shared" si="21"/>
        <v/>
      </c>
      <c r="B706" s="5" t="str">
        <f t="shared" si="20"/>
        <v/>
      </c>
    </row>
    <row r="707" spans="1:2" ht="15" customHeight="1" x14ac:dyDescent="0.2">
      <c r="A707" s="5" t="str">
        <f t="shared" si="21"/>
        <v/>
      </c>
      <c r="B707" s="5" t="str">
        <f t="shared" ref="B707:B770" si="22">IF(C707="","",1)</f>
        <v/>
      </c>
    </row>
    <row r="708" spans="1:2" ht="15" customHeight="1" x14ac:dyDescent="0.2">
      <c r="A708" s="5" t="str">
        <f t="shared" ref="A708:A771" si="23">IF(C708="","",A707+1)</f>
        <v/>
      </c>
      <c r="B708" s="5" t="str">
        <f t="shared" si="22"/>
        <v/>
      </c>
    </row>
    <row r="709" spans="1:2" ht="15" customHeight="1" x14ac:dyDescent="0.2">
      <c r="A709" s="5" t="str">
        <f t="shared" si="23"/>
        <v/>
      </c>
      <c r="B709" s="5" t="str">
        <f t="shared" si="22"/>
        <v/>
      </c>
    </row>
    <row r="710" spans="1:2" ht="15" customHeight="1" x14ac:dyDescent="0.2">
      <c r="A710" s="5" t="str">
        <f t="shared" si="23"/>
        <v/>
      </c>
      <c r="B710" s="5" t="str">
        <f t="shared" si="22"/>
        <v/>
      </c>
    </row>
    <row r="711" spans="1:2" ht="15" customHeight="1" x14ac:dyDescent="0.2">
      <c r="A711" s="5" t="str">
        <f t="shared" si="23"/>
        <v/>
      </c>
      <c r="B711" s="5" t="str">
        <f t="shared" si="22"/>
        <v/>
      </c>
    </row>
    <row r="712" spans="1:2" ht="15" customHeight="1" x14ac:dyDescent="0.2">
      <c r="A712" s="5" t="str">
        <f t="shared" si="23"/>
        <v/>
      </c>
      <c r="B712" s="5" t="str">
        <f t="shared" si="22"/>
        <v/>
      </c>
    </row>
    <row r="713" spans="1:2" ht="15" customHeight="1" x14ac:dyDescent="0.2">
      <c r="A713" s="5" t="str">
        <f t="shared" si="23"/>
        <v/>
      </c>
      <c r="B713" s="5" t="str">
        <f t="shared" si="22"/>
        <v/>
      </c>
    </row>
    <row r="714" spans="1:2" ht="15" customHeight="1" x14ac:dyDescent="0.2">
      <c r="A714" s="5" t="str">
        <f t="shared" si="23"/>
        <v/>
      </c>
      <c r="B714" s="5" t="str">
        <f t="shared" si="22"/>
        <v/>
      </c>
    </row>
    <row r="715" spans="1:2" ht="15" customHeight="1" x14ac:dyDescent="0.2">
      <c r="A715" s="5" t="str">
        <f t="shared" si="23"/>
        <v/>
      </c>
      <c r="B715" s="5" t="str">
        <f t="shared" si="22"/>
        <v/>
      </c>
    </row>
    <row r="716" spans="1:2" ht="15" customHeight="1" x14ac:dyDescent="0.2">
      <c r="A716" s="5" t="str">
        <f t="shared" si="23"/>
        <v/>
      </c>
      <c r="B716" s="5" t="str">
        <f t="shared" si="22"/>
        <v/>
      </c>
    </row>
    <row r="717" spans="1:2" ht="15" customHeight="1" x14ac:dyDescent="0.2">
      <c r="A717" s="5" t="str">
        <f t="shared" si="23"/>
        <v/>
      </c>
      <c r="B717" s="5" t="str">
        <f t="shared" si="22"/>
        <v/>
      </c>
    </row>
    <row r="718" spans="1:2" ht="15" customHeight="1" x14ac:dyDescent="0.2">
      <c r="A718" s="5" t="str">
        <f t="shared" si="23"/>
        <v/>
      </c>
      <c r="B718" s="5" t="str">
        <f t="shared" si="22"/>
        <v/>
      </c>
    </row>
    <row r="719" spans="1:2" ht="15" customHeight="1" x14ac:dyDescent="0.2">
      <c r="A719" s="5" t="str">
        <f t="shared" si="23"/>
        <v/>
      </c>
      <c r="B719" s="5" t="str">
        <f t="shared" si="22"/>
        <v/>
      </c>
    </row>
    <row r="720" spans="1:2" ht="15" customHeight="1" x14ac:dyDescent="0.2">
      <c r="A720" s="5" t="str">
        <f t="shared" si="23"/>
        <v/>
      </c>
      <c r="B720" s="5" t="str">
        <f t="shared" si="22"/>
        <v/>
      </c>
    </row>
    <row r="721" spans="1:2" ht="15" customHeight="1" x14ac:dyDescent="0.2">
      <c r="A721" s="5" t="str">
        <f t="shared" si="23"/>
        <v/>
      </c>
      <c r="B721" s="5" t="str">
        <f t="shared" si="22"/>
        <v/>
      </c>
    </row>
    <row r="722" spans="1:2" ht="15" customHeight="1" x14ac:dyDescent="0.2">
      <c r="A722" s="5" t="str">
        <f t="shared" si="23"/>
        <v/>
      </c>
      <c r="B722" s="5" t="str">
        <f t="shared" si="22"/>
        <v/>
      </c>
    </row>
    <row r="723" spans="1:2" ht="15" customHeight="1" x14ac:dyDescent="0.2">
      <c r="A723" s="5" t="str">
        <f t="shared" si="23"/>
        <v/>
      </c>
      <c r="B723" s="5" t="str">
        <f t="shared" si="22"/>
        <v/>
      </c>
    </row>
    <row r="724" spans="1:2" ht="15" customHeight="1" x14ac:dyDescent="0.2">
      <c r="A724" s="5" t="str">
        <f t="shared" si="23"/>
        <v/>
      </c>
      <c r="B724" s="5" t="str">
        <f t="shared" si="22"/>
        <v/>
      </c>
    </row>
    <row r="725" spans="1:2" ht="15" customHeight="1" x14ac:dyDescent="0.2">
      <c r="A725" s="5" t="str">
        <f t="shared" si="23"/>
        <v/>
      </c>
      <c r="B725" s="5" t="str">
        <f t="shared" si="22"/>
        <v/>
      </c>
    </row>
    <row r="726" spans="1:2" ht="15" customHeight="1" x14ac:dyDescent="0.2">
      <c r="A726" s="5" t="str">
        <f t="shared" si="23"/>
        <v/>
      </c>
      <c r="B726" s="5" t="str">
        <f t="shared" si="22"/>
        <v/>
      </c>
    </row>
    <row r="727" spans="1:2" ht="15" customHeight="1" x14ac:dyDescent="0.2">
      <c r="A727" s="5" t="str">
        <f t="shared" si="23"/>
        <v/>
      </c>
      <c r="B727" s="5" t="str">
        <f t="shared" si="22"/>
        <v/>
      </c>
    </row>
    <row r="728" spans="1:2" ht="15" customHeight="1" x14ac:dyDescent="0.2">
      <c r="A728" s="5" t="str">
        <f t="shared" si="23"/>
        <v/>
      </c>
      <c r="B728" s="5" t="str">
        <f t="shared" si="22"/>
        <v/>
      </c>
    </row>
    <row r="729" spans="1:2" ht="15" customHeight="1" x14ac:dyDescent="0.2">
      <c r="A729" s="5" t="str">
        <f t="shared" si="23"/>
        <v/>
      </c>
      <c r="B729" s="5" t="str">
        <f t="shared" si="22"/>
        <v/>
      </c>
    </row>
    <row r="730" spans="1:2" ht="15" customHeight="1" x14ac:dyDescent="0.2">
      <c r="A730" s="5" t="str">
        <f t="shared" si="23"/>
        <v/>
      </c>
      <c r="B730" s="5" t="str">
        <f t="shared" si="22"/>
        <v/>
      </c>
    </row>
    <row r="731" spans="1:2" ht="15" customHeight="1" x14ac:dyDescent="0.2">
      <c r="A731" s="5" t="str">
        <f t="shared" si="23"/>
        <v/>
      </c>
      <c r="B731" s="5" t="str">
        <f t="shared" si="22"/>
        <v/>
      </c>
    </row>
    <row r="732" spans="1:2" ht="15" customHeight="1" x14ac:dyDescent="0.2">
      <c r="A732" s="5" t="str">
        <f t="shared" si="23"/>
        <v/>
      </c>
      <c r="B732" s="5" t="str">
        <f t="shared" si="22"/>
        <v/>
      </c>
    </row>
    <row r="733" spans="1:2" ht="15" customHeight="1" x14ac:dyDescent="0.2">
      <c r="A733" s="5" t="str">
        <f t="shared" si="23"/>
        <v/>
      </c>
      <c r="B733" s="5" t="str">
        <f t="shared" si="22"/>
        <v/>
      </c>
    </row>
    <row r="734" spans="1:2" ht="15" customHeight="1" x14ac:dyDescent="0.2">
      <c r="A734" s="5" t="str">
        <f t="shared" si="23"/>
        <v/>
      </c>
      <c r="B734" s="5" t="str">
        <f t="shared" si="22"/>
        <v/>
      </c>
    </row>
    <row r="735" spans="1:2" ht="15" customHeight="1" x14ac:dyDescent="0.2">
      <c r="A735" s="5" t="str">
        <f t="shared" si="23"/>
        <v/>
      </c>
      <c r="B735" s="5" t="str">
        <f t="shared" si="22"/>
        <v/>
      </c>
    </row>
    <row r="736" spans="1:2" ht="15" customHeight="1" x14ac:dyDescent="0.2">
      <c r="A736" s="5" t="str">
        <f t="shared" si="23"/>
        <v/>
      </c>
      <c r="B736" s="5" t="str">
        <f t="shared" si="22"/>
        <v/>
      </c>
    </row>
    <row r="737" spans="1:2" ht="15" customHeight="1" x14ac:dyDescent="0.2">
      <c r="A737" s="5" t="str">
        <f t="shared" si="23"/>
        <v/>
      </c>
      <c r="B737" s="5" t="str">
        <f t="shared" si="22"/>
        <v/>
      </c>
    </row>
    <row r="738" spans="1:2" ht="15" customHeight="1" x14ac:dyDescent="0.2">
      <c r="A738" s="5" t="str">
        <f t="shared" si="23"/>
        <v/>
      </c>
      <c r="B738" s="5" t="str">
        <f t="shared" si="22"/>
        <v/>
      </c>
    </row>
    <row r="739" spans="1:2" ht="15" customHeight="1" x14ac:dyDescent="0.2">
      <c r="A739" s="5" t="str">
        <f t="shared" si="23"/>
        <v/>
      </c>
      <c r="B739" s="5" t="str">
        <f t="shared" si="22"/>
        <v/>
      </c>
    </row>
    <row r="740" spans="1:2" ht="15" customHeight="1" x14ac:dyDescent="0.2">
      <c r="A740" s="5" t="str">
        <f t="shared" si="23"/>
        <v/>
      </c>
      <c r="B740" s="5" t="str">
        <f t="shared" si="22"/>
        <v/>
      </c>
    </row>
    <row r="741" spans="1:2" ht="15" customHeight="1" x14ac:dyDescent="0.2">
      <c r="A741" s="5" t="str">
        <f t="shared" si="23"/>
        <v/>
      </c>
      <c r="B741" s="5" t="str">
        <f t="shared" si="22"/>
        <v/>
      </c>
    </row>
    <row r="742" spans="1:2" ht="15" customHeight="1" x14ac:dyDescent="0.2">
      <c r="A742" s="5" t="str">
        <f t="shared" si="23"/>
        <v/>
      </c>
      <c r="B742" s="5" t="str">
        <f t="shared" si="22"/>
        <v/>
      </c>
    </row>
    <row r="743" spans="1:2" ht="15" customHeight="1" x14ac:dyDescent="0.2">
      <c r="A743" s="5" t="str">
        <f t="shared" si="23"/>
        <v/>
      </c>
      <c r="B743" s="5" t="str">
        <f t="shared" si="22"/>
        <v/>
      </c>
    </row>
    <row r="744" spans="1:2" ht="15" customHeight="1" x14ac:dyDescent="0.2">
      <c r="A744" s="5" t="str">
        <f t="shared" si="23"/>
        <v/>
      </c>
      <c r="B744" s="5" t="str">
        <f t="shared" si="22"/>
        <v/>
      </c>
    </row>
    <row r="745" spans="1:2" ht="15" customHeight="1" x14ac:dyDescent="0.2">
      <c r="A745" s="5" t="str">
        <f t="shared" si="23"/>
        <v/>
      </c>
      <c r="B745" s="5" t="str">
        <f t="shared" si="22"/>
        <v/>
      </c>
    </row>
    <row r="746" spans="1:2" ht="15" customHeight="1" x14ac:dyDescent="0.2">
      <c r="A746" s="5" t="str">
        <f t="shared" si="23"/>
        <v/>
      </c>
      <c r="B746" s="5" t="str">
        <f t="shared" si="22"/>
        <v/>
      </c>
    </row>
    <row r="747" spans="1:2" ht="15" customHeight="1" x14ac:dyDescent="0.2">
      <c r="A747" s="5" t="str">
        <f t="shared" si="23"/>
        <v/>
      </c>
      <c r="B747" s="5" t="str">
        <f t="shared" si="22"/>
        <v/>
      </c>
    </row>
    <row r="748" spans="1:2" ht="15" customHeight="1" x14ac:dyDescent="0.2">
      <c r="A748" s="5" t="str">
        <f t="shared" si="23"/>
        <v/>
      </c>
      <c r="B748" s="5" t="str">
        <f t="shared" si="22"/>
        <v/>
      </c>
    </row>
    <row r="749" spans="1:2" ht="15" customHeight="1" x14ac:dyDescent="0.2">
      <c r="A749" s="5" t="str">
        <f t="shared" si="23"/>
        <v/>
      </c>
      <c r="B749" s="5" t="str">
        <f t="shared" si="22"/>
        <v/>
      </c>
    </row>
    <row r="750" spans="1:2" ht="15" customHeight="1" x14ac:dyDescent="0.2">
      <c r="A750" s="5" t="str">
        <f t="shared" si="23"/>
        <v/>
      </c>
      <c r="B750" s="5" t="str">
        <f t="shared" si="22"/>
        <v/>
      </c>
    </row>
    <row r="751" spans="1:2" ht="15" customHeight="1" x14ac:dyDescent="0.2">
      <c r="A751" s="5" t="str">
        <f t="shared" si="23"/>
        <v/>
      </c>
      <c r="B751" s="5" t="str">
        <f t="shared" si="22"/>
        <v/>
      </c>
    </row>
    <row r="752" spans="1:2" ht="15" customHeight="1" x14ac:dyDescent="0.2">
      <c r="A752" s="5" t="str">
        <f t="shared" si="23"/>
        <v/>
      </c>
      <c r="B752" s="5" t="str">
        <f t="shared" si="22"/>
        <v/>
      </c>
    </row>
    <row r="753" spans="1:2" ht="15" customHeight="1" x14ac:dyDescent="0.2">
      <c r="A753" s="5" t="str">
        <f t="shared" si="23"/>
        <v/>
      </c>
      <c r="B753" s="5" t="str">
        <f t="shared" si="22"/>
        <v/>
      </c>
    </row>
    <row r="754" spans="1:2" ht="15" customHeight="1" x14ac:dyDescent="0.2">
      <c r="A754" s="5" t="str">
        <f t="shared" si="23"/>
        <v/>
      </c>
      <c r="B754" s="5" t="str">
        <f t="shared" si="22"/>
        <v/>
      </c>
    </row>
    <row r="755" spans="1:2" ht="15" customHeight="1" x14ac:dyDescent="0.2">
      <c r="A755" s="5" t="str">
        <f t="shared" si="23"/>
        <v/>
      </c>
      <c r="B755" s="5" t="str">
        <f t="shared" si="22"/>
        <v/>
      </c>
    </row>
    <row r="756" spans="1:2" ht="15" customHeight="1" x14ac:dyDescent="0.2">
      <c r="A756" s="5" t="str">
        <f t="shared" si="23"/>
        <v/>
      </c>
      <c r="B756" s="5" t="str">
        <f t="shared" si="22"/>
        <v/>
      </c>
    </row>
    <row r="757" spans="1:2" ht="15" customHeight="1" x14ac:dyDescent="0.2">
      <c r="A757" s="5" t="str">
        <f t="shared" si="23"/>
        <v/>
      </c>
      <c r="B757" s="5" t="str">
        <f t="shared" si="22"/>
        <v/>
      </c>
    </row>
    <row r="758" spans="1:2" ht="15" customHeight="1" x14ac:dyDescent="0.2">
      <c r="A758" s="5" t="str">
        <f t="shared" si="23"/>
        <v/>
      </c>
      <c r="B758" s="5" t="str">
        <f t="shared" si="22"/>
        <v/>
      </c>
    </row>
    <row r="759" spans="1:2" ht="15" customHeight="1" x14ac:dyDescent="0.2">
      <c r="A759" s="5" t="str">
        <f t="shared" si="23"/>
        <v/>
      </c>
      <c r="B759" s="5" t="str">
        <f t="shared" si="22"/>
        <v/>
      </c>
    </row>
    <row r="760" spans="1:2" ht="15" customHeight="1" x14ac:dyDescent="0.2">
      <c r="A760" s="5" t="str">
        <f t="shared" si="23"/>
        <v/>
      </c>
      <c r="B760" s="5" t="str">
        <f t="shared" si="22"/>
        <v/>
      </c>
    </row>
    <row r="761" spans="1:2" ht="15" customHeight="1" x14ac:dyDescent="0.2">
      <c r="A761" s="5" t="str">
        <f t="shared" si="23"/>
        <v/>
      </c>
      <c r="B761" s="5" t="str">
        <f t="shared" si="22"/>
        <v/>
      </c>
    </row>
    <row r="762" spans="1:2" ht="15" customHeight="1" x14ac:dyDescent="0.2">
      <c r="A762" s="5" t="str">
        <f t="shared" si="23"/>
        <v/>
      </c>
      <c r="B762" s="5" t="str">
        <f t="shared" si="22"/>
        <v/>
      </c>
    </row>
    <row r="763" spans="1:2" ht="15" customHeight="1" x14ac:dyDescent="0.2">
      <c r="A763" s="5" t="str">
        <f t="shared" si="23"/>
        <v/>
      </c>
      <c r="B763" s="5" t="str">
        <f t="shared" si="22"/>
        <v/>
      </c>
    </row>
    <row r="764" spans="1:2" ht="15" customHeight="1" x14ac:dyDescent="0.2">
      <c r="A764" s="5" t="str">
        <f t="shared" si="23"/>
        <v/>
      </c>
      <c r="B764" s="5" t="str">
        <f t="shared" si="22"/>
        <v/>
      </c>
    </row>
    <row r="765" spans="1:2" ht="15" customHeight="1" x14ac:dyDescent="0.2">
      <c r="A765" s="5" t="str">
        <f t="shared" si="23"/>
        <v/>
      </c>
      <c r="B765" s="5" t="str">
        <f t="shared" si="22"/>
        <v/>
      </c>
    </row>
    <row r="766" spans="1:2" ht="15" customHeight="1" x14ac:dyDescent="0.2">
      <c r="A766" s="5" t="str">
        <f t="shared" si="23"/>
        <v/>
      </c>
      <c r="B766" s="5" t="str">
        <f t="shared" si="22"/>
        <v/>
      </c>
    </row>
    <row r="767" spans="1:2" ht="15" customHeight="1" x14ac:dyDescent="0.2">
      <c r="A767" s="5" t="str">
        <f t="shared" si="23"/>
        <v/>
      </c>
      <c r="B767" s="5" t="str">
        <f t="shared" si="22"/>
        <v/>
      </c>
    </row>
    <row r="768" spans="1:2" ht="15" customHeight="1" x14ac:dyDescent="0.2">
      <c r="A768" s="5" t="str">
        <f t="shared" si="23"/>
        <v/>
      </c>
      <c r="B768" s="5" t="str">
        <f t="shared" si="22"/>
        <v/>
      </c>
    </row>
    <row r="769" spans="1:2" ht="15" customHeight="1" x14ac:dyDescent="0.2">
      <c r="A769" s="5" t="str">
        <f t="shared" si="23"/>
        <v/>
      </c>
      <c r="B769" s="5" t="str">
        <f t="shared" si="22"/>
        <v/>
      </c>
    </row>
    <row r="770" spans="1:2" ht="15" customHeight="1" x14ac:dyDescent="0.2">
      <c r="A770" s="5" t="str">
        <f t="shared" si="23"/>
        <v/>
      </c>
      <c r="B770" s="5" t="str">
        <f t="shared" si="22"/>
        <v/>
      </c>
    </row>
    <row r="771" spans="1:2" ht="15" customHeight="1" x14ac:dyDescent="0.2">
      <c r="A771" s="5" t="str">
        <f t="shared" si="23"/>
        <v/>
      </c>
      <c r="B771" s="5" t="str">
        <f t="shared" ref="B771:B808" si="24">IF(C771="","",1)</f>
        <v/>
      </c>
    </row>
    <row r="772" spans="1:2" ht="15" customHeight="1" x14ac:dyDescent="0.2">
      <c r="A772" s="5" t="str">
        <f t="shared" ref="A772:A808" si="25">IF(C772="","",A771+1)</f>
        <v/>
      </c>
      <c r="B772" s="5" t="str">
        <f t="shared" si="24"/>
        <v/>
      </c>
    </row>
    <row r="773" spans="1:2" ht="15" customHeight="1" x14ac:dyDescent="0.2">
      <c r="A773" s="5" t="str">
        <f t="shared" si="25"/>
        <v/>
      </c>
      <c r="B773" s="5" t="str">
        <f t="shared" si="24"/>
        <v/>
      </c>
    </row>
    <row r="774" spans="1:2" ht="15" customHeight="1" x14ac:dyDescent="0.2">
      <c r="A774" s="5" t="str">
        <f t="shared" si="25"/>
        <v/>
      </c>
      <c r="B774" s="5" t="str">
        <f t="shared" si="24"/>
        <v/>
      </c>
    </row>
    <row r="775" spans="1:2" ht="15" customHeight="1" x14ac:dyDescent="0.2">
      <c r="A775" s="5" t="str">
        <f t="shared" si="25"/>
        <v/>
      </c>
      <c r="B775" s="5" t="str">
        <f t="shared" si="24"/>
        <v/>
      </c>
    </row>
    <row r="776" spans="1:2" ht="15" customHeight="1" x14ac:dyDescent="0.2">
      <c r="A776" s="5" t="str">
        <f t="shared" si="25"/>
        <v/>
      </c>
      <c r="B776" s="5" t="str">
        <f t="shared" si="24"/>
        <v/>
      </c>
    </row>
    <row r="777" spans="1:2" ht="15" customHeight="1" x14ac:dyDescent="0.2">
      <c r="A777" s="5" t="str">
        <f t="shared" si="25"/>
        <v/>
      </c>
      <c r="B777" s="5" t="str">
        <f t="shared" si="24"/>
        <v/>
      </c>
    </row>
    <row r="778" spans="1:2" ht="15" customHeight="1" x14ac:dyDescent="0.2">
      <c r="A778" s="5" t="str">
        <f t="shared" si="25"/>
        <v/>
      </c>
      <c r="B778" s="5" t="str">
        <f t="shared" si="24"/>
        <v/>
      </c>
    </row>
    <row r="779" spans="1:2" ht="15" customHeight="1" x14ac:dyDescent="0.2">
      <c r="A779" s="5" t="str">
        <f t="shared" si="25"/>
        <v/>
      </c>
      <c r="B779" s="5" t="str">
        <f t="shared" si="24"/>
        <v/>
      </c>
    </row>
    <row r="780" spans="1:2" ht="15" customHeight="1" x14ac:dyDescent="0.2">
      <c r="A780" s="5" t="str">
        <f t="shared" si="25"/>
        <v/>
      </c>
      <c r="B780" s="5" t="str">
        <f t="shared" si="24"/>
        <v/>
      </c>
    </row>
    <row r="781" spans="1:2" ht="15" customHeight="1" x14ac:dyDescent="0.2">
      <c r="A781" s="5" t="str">
        <f t="shared" si="25"/>
        <v/>
      </c>
      <c r="B781" s="5" t="str">
        <f t="shared" si="24"/>
        <v/>
      </c>
    </row>
    <row r="782" spans="1:2" ht="15" customHeight="1" x14ac:dyDescent="0.2">
      <c r="A782" s="5" t="str">
        <f t="shared" si="25"/>
        <v/>
      </c>
      <c r="B782" s="5" t="str">
        <f t="shared" si="24"/>
        <v/>
      </c>
    </row>
    <row r="783" spans="1:2" ht="15" customHeight="1" x14ac:dyDescent="0.2">
      <c r="A783" s="5" t="str">
        <f t="shared" si="25"/>
        <v/>
      </c>
      <c r="B783" s="5" t="str">
        <f t="shared" si="24"/>
        <v/>
      </c>
    </row>
    <row r="784" spans="1:2" ht="15" customHeight="1" x14ac:dyDescent="0.2">
      <c r="A784" s="5" t="str">
        <f t="shared" si="25"/>
        <v/>
      </c>
      <c r="B784" s="5" t="str">
        <f t="shared" si="24"/>
        <v/>
      </c>
    </row>
    <row r="785" spans="1:2" ht="15" customHeight="1" x14ac:dyDescent="0.2">
      <c r="A785" s="5" t="str">
        <f t="shared" si="25"/>
        <v/>
      </c>
      <c r="B785" s="5" t="str">
        <f t="shared" si="24"/>
        <v/>
      </c>
    </row>
    <row r="786" spans="1:2" ht="15" customHeight="1" x14ac:dyDescent="0.2">
      <c r="A786" s="5" t="str">
        <f t="shared" si="25"/>
        <v/>
      </c>
      <c r="B786" s="5" t="str">
        <f t="shared" si="24"/>
        <v/>
      </c>
    </row>
    <row r="787" spans="1:2" ht="15" customHeight="1" x14ac:dyDescent="0.2">
      <c r="A787" s="5" t="str">
        <f t="shared" si="25"/>
        <v/>
      </c>
      <c r="B787" s="5" t="str">
        <f t="shared" si="24"/>
        <v/>
      </c>
    </row>
    <row r="788" spans="1:2" ht="15" customHeight="1" x14ac:dyDescent="0.2">
      <c r="A788" s="5" t="str">
        <f t="shared" si="25"/>
        <v/>
      </c>
      <c r="B788" s="5" t="str">
        <f t="shared" si="24"/>
        <v/>
      </c>
    </row>
    <row r="789" spans="1:2" ht="15" customHeight="1" x14ac:dyDescent="0.2">
      <c r="A789" s="5" t="str">
        <f t="shared" si="25"/>
        <v/>
      </c>
      <c r="B789" s="5" t="str">
        <f t="shared" si="24"/>
        <v/>
      </c>
    </row>
    <row r="790" spans="1:2" ht="15" customHeight="1" x14ac:dyDescent="0.2">
      <c r="A790" s="5" t="str">
        <f t="shared" si="25"/>
        <v/>
      </c>
      <c r="B790" s="5" t="str">
        <f t="shared" si="24"/>
        <v/>
      </c>
    </row>
    <row r="791" spans="1:2" ht="15" customHeight="1" x14ac:dyDescent="0.2">
      <c r="A791" s="5" t="str">
        <f t="shared" si="25"/>
        <v/>
      </c>
      <c r="B791" s="5" t="str">
        <f t="shared" si="24"/>
        <v/>
      </c>
    </row>
    <row r="792" spans="1:2" ht="15" customHeight="1" x14ac:dyDescent="0.2">
      <c r="A792" s="5" t="str">
        <f t="shared" si="25"/>
        <v/>
      </c>
      <c r="B792" s="5" t="str">
        <f t="shared" si="24"/>
        <v/>
      </c>
    </row>
    <row r="793" spans="1:2" ht="15" customHeight="1" x14ac:dyDescent="0.2">
      <c r="A793" s="5" t="str">
        <f t="shared" si="25"/>
        <v/>
      </c>
      <c r="B793" s="5" t="str">
        <f t="shared" si="24"/>
        <v/>
      </c>
    </row>
    <row r="794" spans="1:2" ht="15" customHeight="1" x14ac:dyDescent="0.2">
      <c r="A794" s="5" t="str">
        <f t="shared" si="25"/>
        <v/>
      </c>
      <c r="B794" s="5" t="str">
        <f t="shared" si="24"/>
        <v/>
      </c>
    </row>
    <row r="795" spans="1:2" ht="15" customHeight="1" x14ac:dyDescent="0.2">
      <c r="A795" s="5" t="str">
        <f t="shared" si="25"/>
        <v/>
      </c>
      <c r="B795" s="5" t="str">
        <f t="shared" si="24"/>
        <v/>
      </c>
    </row>
    <row r="796" spans="1:2" ht="15" customHeight="1" x14ac:dyDescent="0.2">
      <c r="A796" s="5" t="str">
        <f t="shared" si="25"/>
        <v/>
      </c>
      <c r="B796" s="5" t="str">
        <f t="shared" si="24"/>
        <v/>
      </c>
    </row>
    <row r="797" spans="1:2" ht="15" customHeight="1" x14ac:dyDescent="0.2">
      <c r="A797" s="5" t="str">
        <f t="shared" si="25"/>
        <v/>
      </c>
      <c r="B797" s="5" t="str">
        <f t="shared" si="24"/>
        <v/>
      </c>
    </row>
    <row r="798" spans="1:2" ht="15" customHeight="1" x14ac:dyDescent="0.2">
      <c r="A798" s="5" t="str">
        <f t="shared" si="25"/>
        <v/>
      </c>
      <c r="B798" s="5" t="str">
        <f t="shared" si="24"/>
        <v/>
      </c>
    </row>
    <row r="799" spans="1:2" ht="15" customHeight="1" x14ac:dyDescent="0.2">
      <c r="A799" s="5" t="str">
        <f t="shared" si="25"/>
        <v/>
      </c>
      <c r="B799" s="5" t="str">
        <f t="shared" si="24"/>
        <v/>
      </c>
    </row>
    <row r="800" spans="1:2" ht="15" customHeight="1" x14ac:dyDescent="0.2">
      <c r="A800" s="5" t="str">
        <f t="shared" si="25"/>
        <v/>
      </c>
      <c r="B800" s="5" t="str">
        <f t="shared" si="24"/>
        <v/>
      </c>
    </row>
    <row r="801" spans="1:2" ht="15" customHeight="1" x14ac:dyDescent="0.2">
      <c r="A801" s="5" t="str">
        <f t="shared" si="25"/>
        <v/>
      </c>
      <c r="B801" s="5" t="str">
        <f t="shared" si="24"/>
        <v/>
      </c>
    </row>
    <row r="802" spans="1:2" ht="15" customHeight="1" x14ac:dyDescent="0.2">
      <c r="A802" s="5" t="str">
        <f t="shared" si="25"/>
        <v/>
      </c>
      <c r="B802" s="5" t="str">
        <f t="shared" si="24"/>
        <v/>
      </c>
    </row>
    <row r="803" spans="1:2" ht="15" customHeight="1" x14ac:dyDescent="0.2">
      <c r="A803" s="5" t="str">
        <f t="shared" si="25"/>
        <v/>
      </c>
      <c r="B803" s="5" t="str">
        <f t="shared" si="24"/>
        <v/>
      </c>
    </row>
    <row r="804" spans="1:2" ht="15" customHeight="1" x14ac:dyDescent="0.2">
      <c r="A804" s="5" t="str">
        <f t="shared" si="25"/>
        <v/>
      </c>
      <c r="B804" s="5" t="str">
        <f t="shared" si="24"/>
        <v/>
      </c>
    </row>
    <row r="805" spans="1:2" ht="15" customHeight="1" x14ac:dyDescent="0.2">
      <c r="A805" s="5" t="str">
        <f t="shared" si="25"/>
        <v/>
      </c>
      <c r="B805" s="5" t="str">
        <f t="shared" si="24"/>
        <v/>
      </c>
    </row>
    <row r="806" spans="1:2" ht="15" customHeight="1" x14ac:dyDescent="0.2">
      <c r="A806" s="5" t="str">
        <f t="shared" si="25"/>
        <v/>
      </c>
      <c r="B806" s="5" t="str">
        <f t="shared" si="24"/>
        <v/>
      </c>
    </row>
    <row r="807" spans="1:2" ht="15" customHeight="1" x14ac:dyDescent="0.2">
      <c r="A807" s="5" t="str">
        <f t="shared" si="25"/>
        <v/>
      </c>
      <c r="B807" s="5" t="str">
        <f t="shared" si="24"/>
        <v/>
      </c>
    </row>
    <row r="808" spans="1:2" ht="15" customHeight="1" x14ac:dyDescent="0.2">
      <c r="A808" s="5" t="str">
        <f t="shared" si="25"/>
        <v/>
      </c>
      <c r="B808" s="5" t="str">
        <f t="shared" si="24"/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showGridLines="0" workbookViewId="0">
      <selection sqref="A1:B1048576"/>
    </sheetView>
  </sheetViews>
  <sheetFormatPr defaultRowHeight="15" customHeight="1" x14ac:dyDescent="0.2"/>
  <cols>
    <col min="1" max="1" width="9.140625" style="1"/>
    <col min="2" max="2" width="9.85546875" style="1" bestFit="1" customWidth="1"/>
    <col min="3" max="3" width="9.140625" style="1"/>
    <col min="4" max="4" width="8.85546875" style="1" bestFit="1" customWidth="1"/>
    <col min="5" max="5" width="9.85546875" style="1" bestFit="1" customWidth="1"/>
    <col min="6" max="16384" width="9.140625" style="1"/>
  </cols>
  <sheetData>
    <row r="1" spans="1:7" ht="15" customHeight="1" x14ac:dyDescent="0.2">
      <c r="A1" s="4" t="s">
        <v>2</v>
      </c>
      <c r="B1" s="4" t="s">
        <v>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ht="15" customHeight="1" x14ac:dyDescent="0.2">
      <c r="A2" s="5">
        <f>IF(C2="","",1)</f>
        <v>1</v>
      </c>
      <c r="B2" s="5">
        <f>IF(C2="","",1)</f>
        <v>1</v>
      </c>
      <c r="C2" s="1">
        <v>11484</v>
      </c>
      <c r="D2" s="1">
        <v>2.2599999999999998</v>
      </c>
      <c r="E2" s="1">
        <v>3.49</v>
      </c>
      <c r="F2" s="1">
        <v>158.11000000000001</v>
      </c>
      <c r="G2" s="1">
        <v>1</v>
      </c>
    </row>
    <row r="3" spans="1:7" ht="15" customHeight="1" x14ac:dyDescent="0.2">
      <c r="A3" s="5">
        <f>IF(C3="","",A2+1)</f>
        <v>2</v>
      </c>
      <c r="B3" s="5">
        <f t="shared" ref="B3:B66" si="0">IF(C3="","",1)</f>
        <v>1</v>
      </c>
      <c r="C3" s="1">
        <v>9348</v>
      </c>
      <c r="D3" s="1">
        <v>2.54</v>
      </c>
      <c r="E3" s="1">
        <v>2.85</v>
      </c>
      <c r="F3" s="1">
        <v>173.36</v>
      </c>
      <c r="G3" s="1">
        <v>2</v>
      </c>
    </row>
    <row r="4" spans="1:7" ht="15" customHeight="1" x14ac:dyDescent="0.2">
      <c r="A4" s="5">
        <f t="shared" ref="A4:A67" si="1">IF(C4="","",A3+1)</f>
        <v>3</v>
      </c>
      <c r="B4" s="5">
        <f t="shared" si="0"/>
        <v>1</v>
      </c>
      <c r="C4" s="1">
        <v>8429</v>
      </c>
      <c r="D4" s="1">
        <v>3.07</v>
      </c>
      <c r="E4" s="1">
        <v>4.0599999999999996</v>
      </c>
      <c r="F4" s="1">
        <v>165.26</v>
      </c>
      <c r="G4" s="1">
        <v>3</v>
      </c>
    </row>
    <row r="5" spans="1:7" ht="15" customHeight="1" x14ac:dyDescent="0.2">
      <c r="A5" s="5">
        <f t="shared" si="1"/>
        <v>4</v>
      </c>
      <c r="B5" s="5">
        <f t="shared" si="0"/>
        <v>1</v>
      </c>
      <c r="C5" s="1">
        <v>10079</v>
      </c>
      <c r="D5" s="1">
        <v>2.91</v>
      </c>
      <c r="E5" s="1">
        <v>3.64</v>
      </c>
      <c r="F5" s="1">
        <v>172.92</v>
      </c>
      <c r="G5" s="1">
        <v>4</v>
      </c>
    </row>
    <row r="6" spans="1:7" ht="15" customHeight="1" x14ac:dyDescent="0.2">
      <c r="A6" s="5">
        <f t="shared" si="1"/>
        <v>5</v>
      </c>
      <c r="B6" s="5">
        <f t="shared" si="0"/>
        <v>1</v>
      </c>
      <c r="C6" s="1">
        <v>9240</v>
      </c>
      <c r="D6" s="1">
        <v>2.73</v>
      </c>
      <c r="E6" s="1">
        <v>3.21</v>
      </c>
      <c r="F6" s="1">
        <v>178.46</v>
      </c>
      <c r="G6" s="1">
        <v>5</v>
      </c>
    </row>
    <row r="7" spans="1:7" ht="15" customHeight="1" x14ac:dyDescent="0.2">
      <c r="A7" s="5">
        <f t="shared" si="1"/>
        <v>6</v>
      </c>
      <c r="B7" s="5">
        <f t="shared" si="0"/>
        <v>1</v>
      </c>
      <c r="C7" s="1">
        <v>8862</v>
      </c>
      <c r="D7" s="1">
        <v>2.77</v>
      </c>
      <c r="E7" s="1">
        <v>3.66</v>
      </c>
      <c r="F7" s="1">
        <v>198.62</v>
      </c>
      <c r="G7" s="1">
        <v>6</v>
      </c>
    </row>
    <row r="8" spans="1:7" ht="15" customHeight="1" x14ac:dyDescent="0.2">
      <c r="A8" s="5">
        <f t="shared" si="1"/>
        <v>7</v>
      </c>
      <c r="B8" s="5">
        <f t="shared" si="0"/>
        <v>1</v>
      </c>
      <c r="C8" s="1">
        <v>6216</v>
      </c>
      <c r="D8" s="1">
        <v>3.59</v>
      </c>
      <c r="E8" s="1">
        <v>3.76</v>
      </c>
      <c r="F8" s="1">
        <v>186.28</v>
      </c>
      <c r="G8" s="1">
        <v>7</v>
      </c>
    </row>
    <row r="9" spans="1:7" ht="15" customHeight="1" x14ac:dyDescent="0.2">
      <c r="A9" s="5">
        <f t="shared" si="1"/>
        <v>8</v>
      </c>
      <c r="B9" s="5">
        <f t="shared" si="0"/>
        <v>1</v>
      </c>
      <c r="C9" s="1">
        <v>8253</v>
      </c>
      <c r="D9" s="1">
        <v>3.23</v>
      </c>
      <c r="E9" s="1">
        <v>3.49</v>
      </c>
      <c r="F9" s="1">
        <v>188.98</v>
      </c>
      <c r="G9" s="1">
        <v>8</v>
      </c>
    </row>
    <row r="10" spans="1:7" ht="15" customHeight="1" x14ac:dyDescent="0.2">
      <c r="A10" s="5">
        <f t="shared" si="1"/>
        <v>9</v>
      </c>
      <c r="B10" s="5">
        <f t="shared" si="0"/>
        <v>1</v>
      </c>
      <c r="C10" s="1">
        <v>8038</v>
      </c>
      <c r="D10" s="1">
        <v>2.6</v>
      </c>
      <c r="E10" s="1">
        <v>3.13</v>
      </c>
      <c r="F10" s="1">
        <v>180.49</v>
      </c>
      <c r="G10" s="1">
        <v>9</v>
      </c>
    </row>
    <row r="11" spans="1:7" ht="15" customHeight="1" x14ac:dyDescent="0.2">
      <c r="A11" s="5">
        <f t="shared" si="1"/>
        <v>10</v>
      </c>
      <c r="B11" s="5">
        <f t="shared" si="0"/>
        <v>1</v>
      </c>
      <c r="C11" s="1">
        <v>7476</v>
      </c>
      <c r="D11" s="1">
        <v>2.89</v>
      </c>
      <c r="E11" s="1">
        <v>3.2</v>
      </c>
      <c r="F11" s="1">
        <v>183.33</v>
      </c>
      <c r="G11" s="1">
        <v>10</v>
      </c>
    </row>
    <row r="12" spans="1:7" ht="15" customHeight="1" x14ac:dyDescent="0.2">
      <c r="A12" s="5">
        <f t="shared" si="1"/>
        <v>11</v>
      </c>
      <c r="B12" s="5">
        <f t="shared" si="0"/>
        <v>1</v>
      </c>
      <c r="C12" s="1">
        <v>5911</v>
      </c>
      <c r="D12" s="1">
        <v>3.77</v>
      </c>
      <c r="E12" s="1">
        <v>3.65</v>
      </c>
      <c r="F12" s="1">
        <v>181.87</v>
      </c>
      <c r="G12" s="1">
        <v>11</v>
      </c>
    </row>
    <row r="13" spans="1:7" ht="15" customHeight="1" x14ac:dyDescent="0.2">
      <c r="A13" s="5">
        <f t="shared" si="1"/>
        <v>12</v>
      </c>
      <c r="B13" s="5">
        <f t="shared" si="0"/>
        <v>1</v>
      </c>
      <c r="C13" s="1">
        <v>7950</v>
      </c>
      <c r="D13" s="1">
        <v>3.64</v>
      </c>
      <c r="E13" s="1">
        <v>3.6</v>
      </c>
      <c r="F13" s="1">
        <v>185</v>
      </c>
      <c r="G13" s="1">
        <v>12</v>
      </c>
    </row>
    <row r="14" spans="1:7" ht="15" customHeight="1" x14ac:dyDescent="0.2">
      <c r="A14" s="5">
        <f t="shared" si="1"/>
        <v>13</v>
      </c>
      <c r="B14" s="5">
        <f t="shared" si="0"/>
        <v>1</v>
      </c>
      <c r="C14" s="1">
        <v>6134</v>
      </c>
      <c r="D14" s="1">
        <v>2.82</v>
      </c>
      <c r="E14" s="1">
        <v>2.94</v>
      </c>
      <c r="F14" s="1">
        <v>184</v>
      </c>
      <c r="G14" s="1">
        <v>13</v>
      </c>
    </row>
    <row r="15" spans="1:7" ht="15" customHeight="1" x14ac:dyDescent="0.2">
      <c r="A15" s="5">
        <f t="shared" si="1"/>
        <v>14</v>
      </c>
      <c r="B15" s="5">
        <f t="shared" si="0"/>
        <v>1</v>
      </c>
      <c r="C15" s="1">
        <v>5868</v>
      </c>
      <c r="D15" s="1">
        <v>2.96</v>
      </c>
      <c r="E15" s="1">
        <v>3.12</v>
      </c>
      <c r="F15" s="1">
        <v>188.2</v>
      </c>
      <c r="G15" s="1">
        <v>14</v>
      </c>
    </row>
    <row r="16" spans="1:7" ht="15" customHeight="1" x14ac:dyDescent="0.2">
      <c r="A16" s="5">
        <f t="shared" si="1"/>
        <v>15</v>
      </c>
      <c r="B16" s="5">
        <f t="shared" si="0"/>
        <v>1</v>
      </c>
      <c r="C16" s="1">
        <v>3160</v>
      </c>
      <c r="D16" s="1">
        <v>4.24</v>
      </c>
      <c r="E16" s="1">
        <v>3.58</v>
      </c>
      <c r="F16" s="1">
        <v>175.67</v>
      </c>
      <c r="G16" s="1">
        <v>15</v>
      </c>
    </row>
    <row r="17" spans="1:7" ht="15" customHeight="1" x14ac:dyDescent="0.2">
      <c r="A17" s="5">
        <f t="shared" si="1"/>
        <v>16</v>
      </c>
      <c r="B17" s="5">
        <f t="shared" si="0"/>
        <v>1</v>
      </c>
      <c r="C17" s="1">
        <v>5872</v>
      </c>
      <c r="D17" s="1">
        <v>3.69</v>
      </c>
      <c r="E17" s="1">
        <v>3.53</v>
      </c>
      <c r="F17" s="1">
        <v>188</v>
      </c>
      <c r="G17" s="1">
        <v>16</v>
      </c>
    </row>
    <row r="18" spans="1:7" ht="15" customHeight="1" x14ac:dyDescent="0.2">
      <c r="A18" s="5" t="str">
        <f t="shared" si="1"/>
        <v/>
      </c>
      <c r="B18" s="5" t="str">
        <f t="shared" si="0"/>
        <v/>
      </c>
    </row>
    <row r="19" spans="1:7" ht="15" customHeight="1" x14ac:dyDescent="0.2">
      <c r="A19" s="5" t="str">
        <f t="shared" si="1"/>
        <v/>
      </c>
      <c r="B19" s="5" t="str">
        <f t="shared" si="0"/>
        <v/>
      </c>
    </row>
    <row r="20" spans="1:7" ht="15" customHeight="1" x14ac:dyDescent="0.2">
      <c r="A20" s="5" t="str">
        <f t="shared" si="1"/>
        <v/>
      </c>
      <c r="B20" s="5" t="str">
        <f t="shared" si="0"/>
        <v/>
      </c>
    </row>
    <row r="21" spans="1:7" ht="15" customHeight="1" x14ac:dyDescent="0.2">
      <c r="A21" s="5" t="str">
        <f t="shared" si="1"/>
        <v/>
      </c>
      <c r="B21" s="5" t="str">
        <f t="shared" si="0"/>
        <v/>
      </c>
    </row>
    <row r="22" spans="1:7" ht="15" customHeight="1" x14ac:dyDescent="0.2">
      <c r="A22" s="5" t="str">
        <f t="shared" si="1"/>
        <v/>
      </c>
      <c r="B22" s="5" t="str">
        <f t="shared" si="0"/>
        <v/>
      </c>
    </row>
    <row r="23" spans="1:7" ht="15" customHeight="1" x14ac:dyDescent="0.2">
      <c r="A23" s="5" t="str">
        <f t="shared" si="1"/>
        <v/>
      </c>
      <c r="B23" s="5" t="str">
        <f t="shared" si="0"/>
        <v/>
      </c>
    </row>
    <row r="24" spans="1:7" ht="15" customHeight="1" x14ac:dyDescent="0.2">
      <c r="A24" s="5" t="str">
        <f t="shared" si="1"/>
        <v/>
      </c>
      <c r="B24" s="5" t="str">
        <f t="shared" si="0"/>
        <v/>
      </c>
    </row>
    <row r="25" spans="1:7" ht="15" customHeight="1" x14ac:dyDescent="0.2">
      <c r="A25" s="5" t="str">
        <f t="shared" si="1"/>
        <v/>
      </c>
      <c r="B25" s="5" t="str">
        <f t="shared" si="0"/>
        <v/>
      </c>
    </row>
    <row r="26" spans="1:7" ht="15" customHeight="1" x14ac:dyDescent="0.2">
      <c r="A26" s="5" t="str">
        <f t="shared" si="1"/>
        <v/>
      </c>
      <c r="B26" s="5" t="str">
        <f t="shared" si="0"/>
        <v/>
      </c>
    </row>
    <row r="27" spans="1:7" ht="15" customHeight="1" x14ac:dyDescent="0.2">
      <c r="A27" s="5" t="str">
        <f t="shared" si="1"/>
        <v/>
      </c>
      <c r="B27" s="5" t="str">
        <f t="shared" si="0"/>
        <v/>
      </c>
    </row>
    <row r="28" spans="1:7" ht="15" customHeight="1" x14ac:dyDescent="0.2">
      <c r="A28" s="5" t="str">
        <f t="shared" si="1"/>
        <v/>
      </c>
      <c r="B28" s="5" t="str">
        <f t="shared" si="0"/>
        <v/>
      </c>
    </row>
    <row r="29" spans="1:7" ht="15" customHeight="1" x14ac:dyDescent="0.2">
      <c r="A29" s="5" t="str">
        <f t="shared" si="1"/>
        <v/>
      </c>
      <c r="B29" s="5" t="str">
        <f t="shared" si="0"/>
        <v/>
      </c>
    </row>
    <row r="30" spans="1:7" ht="15" customHeight="1" x14ac:dyDescent="0.2">
      <c r="A30" s="5" t="str">
        <f t="shared" si="1"/>
        <v/>
      </c>
      <c r="B30" s="5" t="str">
        <f t="shared" si="0"/>
        <v/>
      </c>
    </row>
    <row r="31" spans="1:7" ht="15" customHeight="1" x14ac:dyDescent="0.2">
      <c r="A31" s="5" t="str">
        <f t="shared" si="1"/>
        <v/>
      </c>
      <c r="B31" s="5" t="str">
        <f t="shared" si="0"/>
        <v/>
      </c>
    </row>
    <row r="32" spans="1:7" ht="15" customHeight="1" x14ac:dyDescent="0.2">
      <c r="A32" s="5" t="str">
        <f t="shared" si="1"/>
        <v/>
      </c>
      <c r="B32" s="5" t="str">
        <f t="shared" si="0"/>
        <v/>
      </c>
    </row>
    <row r="33" spans="1:2" ht="15" customHeight="1" x14ac:dyDescent="0.2">
      <c r="A33" s="5" t="str">
        <f t="shared" si="1"/>
        <v/>
      </c>
      <c r="B33" s="5" t="str">
        <f t="shared" si="0"/>
        <v/>
      </c>
    </row>
    <row r="34" spans="1:2" ht="15" customHeight="1" x14ac:dyDescent="0.2">
      <c r="A34" s="5" t="str">
        <f t="shared" si="1"/>
        <v/>
      </c>
      <c r="B34" s="5" t="str">
        <f t="shared" si="0"/>
        <v/>
      </c>
    </row>
    <row r="35" spans="1:2" ht="15" customHeight="1" x14ac:dyDescent="0.2">
      <c r="A35" s="5" t="str">
        <f t="shared" si="1"/>
        <v/>
      </c>
      <c r="B35" s="5" t="str">
        <f t="shared" si="0"/>
        <v/>
      </c>
    </row>
    <row r="36" spans="1:2" ht="15" customHeight="1" x14ac:dyDescent="0.2">
      <c r="A36" s="5" t="str">
        <f t="shared" si="1"/>
        <v/>
      </c>
      <c r="B36" s="5" t="str">
        <f t="shared" si="0"/>
        <v/>
      </c>
    </row>
    <row r="37" spans="1:2" ht="15" customHeight="1" x14ac:dyDescent="0.2">
      <c r="A37" s="5" t="str">
        <f t="shared" si="1"/>
        <v/>
      </c>
      <c r="B37" s="5" t="str">
        <f t="shared" si="0"/>
        <v/>
      </c>
    </row>
    <row r="38" spans="1:2" ht="15" customHeight="1" x14ac:dyDescent="0.2">
      <c r="A38" s="5" t="str">
        <f t="shared" si="1"/>
        <v/>
      </c>
      <c r="B38" s="5" t="str">
        <f t="shared" si="0"/>
        <v/>
      </c>
    </row>
    <row r="39" spans="1:2" ht="15" customHeight="1" x14ac:dyDescent="0.2">
      <c r="A39" s="5" t="str">
        <f t="shared" si="1"/>
        <v/>
      </c>
      <c r="B39" s="5" t="str">
        <f t="shared" si="0"/>
        <v/>
      </c>
    </row>
    <row r="40" spans="1:2" ht="15" customHeight="1" x14ac:dyDescent="0.2">
      <c r="A40" s="5" t="str">
        <f t="shared" si="1"/>
        <v/>
      </c>
      <c r="B40" s="5" t="str">
        <f t="shared" si="0"/>
        <v/>
      </c>
    </row>
    <row r="41" spans="1:2" ht="15" customHeight="1" x14ac:dyDescent="0.2">
      <c r="A41" s="5" t="str">
        <f t="shared" si="1"/>
        <v/>
      </c>
      <c r="B41" s="5" t="str">
        <f t="shared" si="0"/>
        <v/>
      </c>
    </row>
    <row r="42" spans="1:2" ht="15" customHeight="1" x14ac:dyDescent="0.2">
      <c r="A42" s="5" t="str">
        <f t="shared" si="1"/>
        <v/>
      </c>
      <c r="B42" s="5" t="str">
        <f t="shared" si="0"/>
        <v/>
      </c>
    </row>
    <row r="43" spans="1:2" ht="15" customHeight="1" x14ac:dyDescent="0.2">
      <c r="A43" s="5" t="str">
        <f t="shared" si="1"/>
        <v/>
      </c>
      <c r="B43" s="5" t="str">
        <f t="shared" si="0"/>
        <v/>
      </c>
    </row>
    <row r="44" spans="1:2" ht="15" customHeight="1" x14ac:dyDescent="0.2">
      <c r="A44" s="5" t="str">
        <f t="shared" si="1"/>
        <v/>
      </c>
      <c r="B44" s="5" t="str">
        <f t="shared" si="0"/>
        <v/>
      </c>
    </row>
    <row r="45" spans="1:2" ht="15" customHeight="1" x14ac:dyDescent="0.2">
      <c r="A45" s="5" t="str">
        <f t="shared" si="1"/>
        <v/>
      </c>
      <c r="B45" s="5" t="str">
        <f t="shared" si="0"/>
        <v/>
      </c>
    </row>
    <row r="46" spans="1:2" ht="15" customHeight="1" x14ac:dyDescent="0.2">
      <c r="A46" s="5" t="str">
        <f t="shared" si="1"/>
        <v/>
      </c>
      <c r="B46" s="5" t="str">
        <f t="shared" si="0"/>
        <v/>
      </c>
    </row>
    <row r="47" spans="1:2" ht="15" customHeight="1" x14ac:dyDescent="0.2">
      <c r="A47" s="5" t="str">
        <f t="shared" si="1"/>
        <v/>
      </c>
      <c r="B47" s="5" t="str">
        <f t="shared" si="0"/>
        <v/>
      </c>
    </row>
    <row r="48" spans="1:2" ht="15" customHeight="1" x14ac:dyDescent="0.2">
      <c r="A48" s="5" t="str">
        <f t="shared" si="1"/>
        <v/>
      </c>
      <c r="B48" s="5" t="str">
        <f t="shared" si="0"/>
        <v/>
      </c>
    </row>
    <row r="49" spans="1:2" ht="15" customHeight="1" x14ac:dyDescent="0.2">
      <c r="A49" s="5" t="str">
        <f t="shared" si="1"/>
        <v/>
      </c>
      <c r="B49" s="5" t="str">
        <f t="shared" si="0"/>
        <v/>
      </c>
    </row>
    <row r="50" spans="1:2" ht="15" customHeight="1" x14ac:dyDescent="0.2">
      <c r="A50" s="5" t="str">
        <f t="shared" si="1"/>
        <v/>
      </c>
      <c r="B50" s="5" t="str">
        <f t="shared" si="0"/>
        <v/>
      </c>
    </row>
    <row r="51" spans="1:2" ht="15" customHeight="1" x14ac:dyDescent="0.2">
      <c r="A51" s="5" t="str">
        <f t="shared" si="1"/>
        <v/>
      </c>
      <c r="B51" s="5" t="str">
        <f t="shared" si="0"/>
        <v/>
      </c>
    </row>
    <row r="52" spans="1:2" ht="15" customHeight="1" x14ac:dyDescent="0.2">
      <c r="A52" s="5" t="str">
        <f t="shared" si="1"/>
        <v/>
      </c>
      <c r="B52" s="5" t="str">
        <f t="shared" si="0"/>
        <v/>
      </c>
    </row>
    <row r="53" spans="1:2" ht="15" customHeight="1" x14ac:dyDescent="0.2">
      <c r="A53" s="5" t="str">
        <f t="shared" si="1"/>
        <v/>
      </c>
      <c r="B53" s="5" t="str">
        <f t="shared" si="0"/>
        <v/>
      </c>
    </row>
    <row r="54" spans="1:2" ht="15" customHeight="1" x14ac:dyDescent="0.2">
      <c r="A54" s="5" t="str">
        <f t="shared" si="1"/>
        <v/>
      </c>
      <c r="B54" s="5" t="str">
        <f t="shared" si="0"/>
        <v/>
      </c>
    </row>
    <row r="55" spans="1:2" ht="15" customHeight="1" x14ac:dyDescent="0.2">
      <c r="A55" s="5" t="str">
        <f t="shared" si="1"/>
        <v/>
      </c>
      <c r="B55" s="5" t="str">
        <f t="shared" si="0"/>
        <v/>
      </c>
    </row>
    <row r="56" spans="1:2" ht="15" customHeight="1" x14ac:dyDescent="0.2">
      <c r="A56" s="5" t="str">
        <f t="shared" si="1"/>
        <v/>
      </c>
      <c r="B56" s="5" t="str">
        <f t="shared" si="0"/>
        <v/>
      </c>
    </row>
    <row r="57" spans="1:2" ht="15" customHeight="1" x14ac:dyDescent="0.2">
      <c r="A57" s="5" t="str">
        <f t="shared" si="1"/>
        <v/>
      </c>
      <c r="B57" s="5" t="str">
        <f t="shared" si="0"/>
        <v/>
      </c>
    </row>
    <row r="58" spans="1:2" ht="15" customHeight="1" x14ac:dyDescent="0.2">
      <c r="A58" s="5" t="str">
        <f t="shared" si="1"/>
        <v/>
      </c>
      <c r="B58" s="5" t="str">
        <f t="shared" si="0"/>
        <v/>
      </c>
    </row>
    <row r="59" spans="1:2" ht="15" customHeight="1" x14ac:dyDescent="0.2">
      <c r="A59" s="5" t="str">
        <f t="shared" si="1"/>
        <v/>
      </c>
      <c r="B59" s="5" t="str">
        <f t="shared" si="0"/>
        <v/>
      </c>
    </row>
    <row r="60" spans="1:2" ht="15" customHeight="1" x14ac:dyDescent="0.2">
      <c r="A60" s="5" t="str">
        <f t="shared" si="1"/>
        <v/>
      </c>
      <c r="B60" s="5" t="str">
        <f t="shared" si="0"/>
        <v/>
      </c>
    </row>
    <row r="61" spans="1:2" ht="15" customHeight="1" x14ac:dyDescent="0.2">
      <c r="A61" s="5" t="str">
        <f t="shared" si="1"/>
        <v/>
      </c>
      <c r="B61" s="5" t="str">
        <f t="shared" si="0"/>
        <v/>
      </c>
    </row>
    <row r="62" spans="1:2" ht="15" customHeight="1" x14ac:dyDescent="0.2">
      <c r="A62" s="5" t="str">
        <f t="shared" si="1"/>
        <v/>
      </c>
      <c r="B62" s="5" t="str">
        <f t="shared" si="0"/>
        <v/>
      </c>
    </row>
    <row r="63" spans="1:2" ht="15" customHeight="1" x14ac:dyDescent="0.2">
      <c r="A63" s="5" t="str">
        <f t="shared" si="1"/>
        <v/>
      </c>
      <c r="B63" s="5" t="str">
        <f t="shared" si="0"/>
        <v/>
      </c>
    </row>
    <row r="64" spans="1:2" ht="15" customHeight="1" x14ac:dyDescent="0.2">
      <c r="A64" s="5" t="str">
        <f t="shared" si="1"/>
        <v/>
      </c>
      <c r="B64" s="5" t="str">
        <f t="shared" si="0"/>
        <v/>
      </c>
    </row>
    <row r="65" spans="1:2" ht="15" customHeight="1" x14ac:dyDescent="0.2">
      <c r="A65" s="5" t="str">
        <f t="shared" si="1"/>
        <v/>
      </c>
      <c r="B65" s="5" t="str">
        <f t="shared" si="0"/>
        <v/>
      </c>
    </row>
    <row r="66" spans="1:2" ht="15" customHeight="1" x14ac:dyDescent="0.2">
      <c r="A66" s="5" t="str">
        <f t="shared" si="1"/>
        <v/>
      </c>
      <c r="B66" s="5" t="str">
        <f t="shared" si="0"/>
        <v/>
      </c>
    </row>
    <row r="67" spans="1:2" ht="15" customHeight="1" x14ac:dyDescent="0.2">
      <c r="A67" s="5" t="str">
        <f t="shared" si="1"/>
        <v/>
      </c>
      <c r="B67" s="5" t="str">
        <f t="shared" ref="B67:B130" si="2">IF(C67="","",1)</f>
        <v/>
      </c>
    </row>
    <row r="68" spans="1:2" ht="15" customHeight="1" x14ac:dyDescent="0.2">
      <c r="A68" s="5" t="str">
        <f t="shared" ref="A68:A131" si="3">IF(C68="","",A67+1)</f>
        <v/>
      </c>
      <c r="B68" s="5" t="str">
        <f t="shared" si="2"/>
        <v/>
      </c>
    </row>
    <row r="69" spans="1:2" ht="15" customHeight="1" x14ac:dyDescent="0.2">
      <c r="A69" s="5" t="str">
        <f t="shared" si="3"/>
        <v/>
      </c>
      <c r="B69" s="5" t="str">
        <f t="shared" si="2"/>
        <v/>
      </c>
    </row>
    <row r="70" spans="1:2" ht="15" customHeight="1" x14ac:dyDescent="0.2">
      <c r="A70" s="5" t="str">
        <f t="shared" si="3"/>
        <v/>
      </c>
      <c r="B70" s="5" t="str">
        <f t="shared" si="2"/>
        <v/>
      </c>
    </row>
    <row r="71" spans="1:2" ht="15" customHeight="1" x14ac:dyDescent="0.2">
      <c r="A71" s="5" t="str">
        <f t="shared" si="3"/>
        <v/>
      </c>
      <c r="B71" s="5" t="str">
        <f t="shared" si="2"/>
        <v/>
      </c>
    </row>
    <row r="72" spans="1:2" ht="15" customHeight="1" x14ac:dyDescent="0.2">
      <c r="A72" s="5" t="str">
        <f t="shared" si="3"/>
        <v/>
      </c>
      <c r="B72" s="5" t="str">
        <f t="shared" si="2"/>
        <v/>
      </c>
    </row>
    <row r="73" spans="1:2" ht="15" customHeight="1" x14ac:dyDescent="0.2">
      <c r="A73" s="5" t="str">
        <f t="shared" si="3"/>
        <v/>
      </c>
      <c r="B73" s="5" t="str">
        <f t="shared" si="2"/>
        <v/>
      </c>
    </row>
    <row r="74" spans="1:2" ht="15" customHeight="1" x14ac:dyDescent="0.2">
      <c r="A74" s="5" t="str">
        <f t="shared" si="3"/>
        <v/>
      </c>
      <c r="B74" s="5" t="str">
        <f t="shared" si="2"/>
        <v/>
      </c>
    </row>
    <row r="75" spans="1:2" ht="15" customHeight="1" x14ac:dyDescent="0.2">
      <c r="A75" s="5" t="str">
        <f t="shared" si="3"/>
        <v/>
      </c>
      <c r="B75" s="5" t="str">
        <f t="shared" si="2"/>
        <v/>
      </c>
    </row>
    <row r="76" spans="1:2" ht="15" customHeight="1" x14ac:dyDescent="0.2">
      <c r="A76" s="5" t="str">
        <f t="shared" si="3"/>
        <v/>
      </c>
      <c r="B76" s="5" t="str">
        <f t="shared" si="2"/>
        <v/>
      </c>
    </row>
    <row r="77" spans="1:2" ht="15" customHeight="1" x14ac:dyDescent="0.2">
      <c r="A77" s="5" t="str">
        <f t="shared" si="3"/>
        <v/>
      </c>
      <c r="B77" s="5" t="str">
        <f t="shared" si="2"/>
        <v/>
      </c>
    </row>
    <row r="78" spans="1:2" ht="15" customHeight="1" x14ac:dyDescent="0.2">
      <c r="A78" s="5" t="str">
        <f t="shared" si="3"/>
        <v/>
      </c>
      <c r="B78" s="5" t="str">
        <f t="shared" si="2"/>
        <v/>
      </c>
    </row>
    <row r="79" spans="1:2" ht="15" customHeight="1" x14ac:dyDescent="0.2">
      <c r="A79" s="5" t="str">
        <f t="shared" si="3"/>
        <v/>
      </c>
      <c r="B79" s="5" t="str">
        <f t="shared" si="2"/>
        <v/>
      </c>
    </row>
    <row r="80" spans="1:2" ht="15" customHeight="1" x14ac:dyDescent="0.2">
      <c r="A80" s="5" t="str">
        <f t="shared" si="3"/>
        <v/>
      </c>
      <c r="B80" s="5" t="str">
        <f t="shared" si="2"/>
        <v/>
      </c>
    </row>
    <row r="81" spans="1:2" ht="15" customHeight="1" x14ac:dyDescent="0.2">
      <c r="A81" s="5" t="str">
        <f t="shared" si="3"/>
        <v/>
      </c>
      <c r="B81" s="5" t="str">
        <f t="shared" si="2"/>
        <v/>
      </c>
    </row>
    <row r="82" spans="1:2" ht="15" customHeight="1" x14ac:dyDescent="0.2">
      <c r="A82" s="5" t="str">
        <f t="shared" si="3"/>
        <v/>
      </c>
      <c r="B82" s="5" t="str">
        <f t="shared" si="2"/>
        <v/>
      </c>
    </row>
    <row r="83" spans="1:2" ht="15" customHeight="1" x14ac:dyDescent="0.2">
      <c r="A83" s="5" t="str">
        <f t="shared" si="3"/>
        <v/>
      </c>
      <c r="B83" s="5" t="str">
        <f t="shared" si="2"/>
        <v/>
      </c>
    </row>
    <row r="84" spans="1:2" ht="15" customHeight="1" x14ac:dyDescent="0.2">
      <c r="A84" s="5" t="str">
        <f t="shared" si="3"/>
        <v/>
      </c>
      <c r="B84" s="5" t="str">
        <f t="shared" si="2"/>
        <v/>
      </c>
    </row>
    <row r="85" spans="1:2" ht="15" customHeight="1" x14ac:dyDescent="0.2">
      <c r="A85" s="5" t="str">
        <f t="shared" si="3"/>
        <v/>
      </c>
      <c r="B85" s="5" t="str">
        <f t="shared" si="2"/>
        <v/>
      </c>
    </row>
    <row r="86" spans="1:2" ht="15" customHeight="1" x14ac:dyDescent="0.2">
      <c r="A86" s="5" t="str">
        <f t="shared" si="3"/>
        <v/>
      </c>
      <c r="B86" s="5" t="str">
        <f t="shared" si="2"/>
        <v/>
      </c>
    </row>
    <row r="87" spans="1:2" ht="15" customHeight="1" x14ac:dyDescent="0.2">
      <c r="A87" s="5" t="str">
        <f t="shared" si="3"/>
        <v/>
      </c>
      <c r="B87" s="5" t="str">
        <f t="shared" si="2"/>
        <v/>
      </c>
    </row>
    <row r="88" spans="1:2" ht="15" customHeight="1" x14ac:dyDescent="0.2">
      <c r="A88" s="5" t="str">
        <f t="shared" si="3"/>
        <v/>
      </c>
      <c r="B88" s="5" t="str">
        <f t="shared" si="2"/>
        <v/>
      </c>
    </row>
    <row r="89" spans="1:2" ht="15" customHeight="1" x14ac:dyDescent="0.2">
      <c r="A89" s="5" t="str">
        <f t="shared" si="3"/>
        <v/>
      </c>
      <c r="B89" s="5" t="str">
        <f t="shared" si="2"/>
        <v/>
      </c>
    </row>
    <row r="90" spans="1:2" ht="15" customHeight="1" x14ac:dyDescent="0.2">
      <c r="A90" s="5" t="str">
        <f t="shared" si="3"/>
        <v/>
      </c>
      <c r="B90" s="5" t="str">
        <f t="shared" si="2"/>
        <v/>
      </c>
    </row>
    <row r="91" spans="1:2" ht="15" customHeight="1" x14ac:dyDescent="0.2">
      <c r="A91" s="5" t="str">
        <f t="shared" si="3"/>
        <v/>
      </c>
      <c r="B91" s="5" t="str">
        <f t="shared" si="2"/>
        <v/>
      </c>
    </row>
    <row r="92" spans="1:2" ht="15" customHeight="1" x14ac:dyDescent="0.2">
      <c r="A92" s="5" t="str">
        <f t="shared" si="3"/>
        <v/>
      </c>
      <c r="B92" s="5" t="str">
        <f t="shared" si="2"/>
        <v/>
      </c>
    </row>
    <row r="93" spans="1:2" ht="15" customHeight="1" x14ac:dyDescent="0.2">
      <c r="A93" s="5" t="str">
        <f t="shared" si="3"/>
        <v/>
      </c>
      <c r="B93" s="5" t="str">
        <f t="shared" si="2"/>
        <v/>
      </c>
    </row>
    <row r="94" spans="1:2" ht="15" customHeight="1" x14ac:dyDescent="0.2">
      <c r="A94" s="5" t="str">
        <f t="shared" si="3"/>
        <v/>
      </c>
      <c r="B94" s="5" t="str">
        <f t="shared" si="2"/>
        <v/>
      </c>
    </row>
    <row r="95" spans="1:2" ht="15" customHeight="1" x14ac:dyDescent="0.2">
      <c r="A95" s="5" t="str">
        <f t="shared" si="3"/>
        <v/>
      </c>
      <c r="B95" s="5" t="str">
        <f t="shared" si="2"/>
        <v/>
      </c>
    </row>
    <row r="96" spans="1:2" ht="15" customHeight="1" x14ac:dyDescent="0.2">
      <c r="A96" s="5" t="str">
        <f t="shared" si="3"/>
        <v/>
      </c>
      <c r="B96" s="5" t="str">
        <f t="shared" si="2"/>
        <v/>
      </c>
    </row>
    <row r="97" spans="1:2" ht="15" customHeight="1" x14ac:dyDescent="0.2">
      <c r="A97" s="5" t="str">
        <f t="shared" si="3"/>
        <v/>
      </c>
      <c r="B97" s="5" t="str">
        <f t="shared" si="2"/>
        <v/>
      </c>
    </row>
    <row r="98" spans="1:2" ht="15" customHeight="1" x14ac:dyDescent="0.2">
      <c r="A98" s="5" t="str">
        <f t="shared" si="3"/>
        <v/>
      </c>
      <c r="B98" s="5" t="str">
        <f t="shared" si="2"/>
        <v/>
      </c>
    </row>
    <row r="99" spans="1:2" ht="15" customHeight="1" x14ac:dyDescent="0.2">
      <c r="A99" s="5" t="str">
        <f t="shared" si="3"/>
        <v/>
      </c>
      <c r="B99" s="5" t="str">
        <f t="shared" si="2"/>
        <v/>
      </c>
    </row>
    <row r="100" spans="1:2" ht="15" customHeight="1" x14ac:dyDescent="0.2">
      <c r="A100" s="5" t="str">
        <f t="shared" si="3"/>
        <v/>
      </c>
      <c r="B100" s="5" t="str">
        <f t="shared" si="2"/>
        <v/>
      </c>
    </row>
    <row r="101" spans="1:2" ht="15" customHeight="1" x14ac:dyDescent="0.2">
      <c r="A101" s="5" t="str">
        <f t="shared" si="3"/>
        <v/>
      </c>
      <c r="B101" s="5" t="str">
        <f t="shared" si="2"/>
        <v/>
      </c>
    </row>
    <row r="102" spans="1:2" ht="15" customHeight="1" x14ac:dyDescent="0.2">
      <c r="A102" s="5" t="str">
        <f t="shared" si="3"/>
        <v/>
      </c>
      <c r="B102" s="5" t="str">
        <f t="shared" si="2"/>
        <v/>
      </c>
    </row>
    <row r="103" spans="1:2" ht="15" customHeight="1" x14ac:dyDescent="0.2">
      <c r="A103" s="5" t="str">
        <f t="shared" si="3"/>
        <v/>
      </c>
      <c r="B103" s="5" t="str">
        <f t="shared" si="2"/>
        <v/>
      </c>
    </row>
    <row r="104" spans="1:2" ht="15" customHeight="1" x14ac:dyDescent="0.2">
      <c r="A104" s="5" t="str">
        <f t="shared" si="3"/>
        <v/>
      </c>
      <c r="B104" s="5" t="str">
        <f t="shared" si="2"/>
        <v/>
      </c>
    </row>
    <row r="105" spans="1:2" ht="15" customHeight="1" x14ac:dyDescent="0.2">
      <c r="A105" s="5" t="str">
        <f t="shared" si="3"/>
        <v/>
      </c>
      <c r="B105" s="5" t="str">
        <f t="shared" si="2"/>
        <v/>
      </c>
    </row>
    <row r="106" spans="1:2" ht="15" customHeight="1" x14ac:dyDescent="0.2">
      <c r="A106" s="5" t="str">
        <f t="shared" si="3"/>
        <v/>
      </c>
      <c r="B106" s="5" t="str">
        <f t="shared" si="2"/>
        <v/>
      </c>
    </row>
    <row r="107" spans="1:2" ht="15" customHeight="1" x14ac:dyDescent="0.2">
      <c r="A107" s="5" t="str">
        <f t="shared" si="3"/>
        <v/>
      </c>
      <c r="B107" s="5" t="str">
        <f t="shared" si="2"/>
        <v/>
      </c>
    </row>
    <row r="108" spans="1:2" ht="15" customHeight="1" x14ac:dyDescent="0.2">
      <c r="A108" s="5" t="str">
        <f t="shared" si="3"/>
        <v/>
      </c>
      <c r="B108" s="5" t="str">
        <f t="shared" si="2"/>
        <v/>
      </c>
    </row>
    <row r="109" spans="1:2" ht="15" customHeight="1" x14ac:dyDescent="0.2">
      <c r="A109" s="5" t="str">
        <f t="shared" si="3"/>
        <v/>
      </c>
      <c r="B109" s="5" t="str">
        <f t="shared" si="2"/>
        <v/>
      </c>
    </row>
    <row r="110" spans="1:2" ht="15" customHeight="1" x14ac:dyDescent="0.2">
      <c r="A110" s="5" t="str">
        <f t="shared" si="3"/>
        <v/>
      </c>
      <c r="B110" s="5" t="str">
        <f t="shared" si="2"/>
        <v/>
      </c>
    </row>
    <row r="111" spans="1:2" ht="15" customHeight="1" x14ac:dyDescent="0.2">
      <c r="A111" s="5" t="str">
        <f t="shared" si="3"/>
        <v/>
      </c>
      <c r="B111" s="5" t="str">
        <f t="shared" si="2"/>
        <v/>
      </c>
    </row>
    <row r="112" spans="1:2" ht="15" customHeight="1" x14ac:dyDescent="0.2">
      <c r="A112" s="5" t="str">
        <f t="shared" si="3"/>
        <v/>
      </c>
      <c r="B112" s="5" t="str">
        <f t="shared" si="2"/>
        <v/>
      </c>
    </row>
    <row r="113" spans="1:2" ht="15" customHeight="1" x14ac:dyDescent="0.2">
      <c r="A113" s="5" t="str">
        <f t="shared" si="3"/>
        <v/>
      </c>
      <c r="B113" s="5" t="str">
        <f t="shared" si="2"/>
        <v/>
      </c>
    </row>
    <row r="114" spans="1:2" ht="15" customHeight="1" x14ac:dyDescent="0.2">
      <c r="A114" s="5" t="str">
        <f t="shared" si="3"/>
        <v/>
      </c>
      <c r="B114" s="5" t="str">
        <f t="shared" si="2"/>
        <v/>
      </c>
    </row>
    <row r="115" spans="1:2" ht="15" customHeight="1" x14ac:dyDescent="0.2">
      <c r="A115" s="5" t="str">
        <f t="shared" si="3"/>
        <v/>
      </c>
      <c r="B115" s="5" t="str">
        <f t="shared" si="2"/>
        <v/>
      </c>
    </row>
    <row r="116" spans="1:2" ht="15" customHeight="1" x14ac:dyDescent="0.2">
      <c r="A116" s="5" t="str">
        <f t="shared" si="3"/>
        <v/>
      </c>
      <c r="B116" s="5" t="str">
        <f t="shared" si="2"/>
        <v/>
      </c>
    </row>
    <row r="117" spans="1:2" ht="15" customHeight="1" x14ac:dyDescent="0.2">
      <c r="A117" s="5" t="str">
        <f t="shared" si="3"/>
        <v/>
      </c>
      <c r="B117" s="5" t="str">
        <f t="shared" si="2"/>
        <v/>
      </c>
    </row>
    <row r="118" spans="1:2" ht="15" customHeight="1" x14ac:dyDescent="0.2">
      <c r="A118" s="5" t="str">
        <f t="shared" si="3"/>
        <v/>
      </c>
      <c r="B118" s="5" t="str">
        <f t="shared" si="2"/>
        <v/>
      </c>
    </row>
    <row r="119" spans="1:2" ht="15" customHeight="1" x14ac:dyDescent="0.2">
      <c r="A119" s="5" t="str">
        <f t="shared" si="3"/>
        <v/>
      </c>
      <c r="B119" s="5" t="str">
        <f t="shared" si="2"/>
        <v/>
      </c>
    </row>
    <row r="120" spans="1:2" ht="15" customHeight="1" x14ac:dyDescent="0.2">
      <c r="A120" s="5" t="str">
        <f t="shared" si="3"/>
        <v/>
      </c>
      <c r="B120" s="5" t="str">
        <f t="shared" si="2"/>
        <v/>
      </c>
    </row>
    <row r="121" spans="1:2" ht="15" customHeight="1" x14ac:dyDescent="0.2">
      <c r="A121" s="5" t="str">
        <f t="shared" si="3"/>
        <v/>
      </c>
      <c r="B121" s="5" t="str">
        <f t="shared" si="2"/>
        <v/>
      </c>
    </row>
    <row r="122" spans="1:2" ht="15" customHeight="1" x14ac:dyDescent="0.2">
      <c r="A122" s="5" t="str">
        <f t="shared" si="3"/>
        <v/>
      </c>
      <c r="B122" s="5" t="str">
        <f t="shared" si="2"/>
        <v/>
      </c>
    </row>
    <row r="123" spans="1:2" ht="15" customHeight="1" x14ac:dyDescent="0.2">
      <c r="A123" s="5" t="str">
        <f t="shared" si="3"/>
        <v/>
      </c>
      <c r="B123" s="5" t="str">
        <f t="shared" si="2"/>
        <v/>
      </c>
    </row>
    <row r="124" spans="1:2" ht="15" customHeight="1" x14ac:dyDescent="0.2">
      <c r="A124" s="5" t="str">
        <f t="shared" si="3"/>
        <v/>
      </c>
      <c r="B124" s="5" t="str">
        <f t="shared" si="2"/>
        <v/>
      </c>
    </row>
    <row r="125" spans="1:2" ht="15" customHeight="1" x14ac:dyDescent="0.2">
      <c r="A125" s="5" t="str">
        <f t="shared" si="3"/>
        <v/>
      </c>
      <c r="B125" s="5" t="str">
        <f t="shared" si="2"/>
        <v/>
      </c>
    </row>
    <row r="126" spans="1:2" ht="15" customHeight="1" x14ac:dyDescent="0.2">
      <c r="A126" s="5" t="str">
        <f t="shared" si="3"/>
        <v/>
      </c>
      <c r="B126" s="5" t="str">
        <f t="shared" si="2"/>
        <v/>
      </c>
    </row>
    <row r="127" spans="1:2" ht="15" customHeight="1" x14ac:dyDescent="0.2">
      <c r="A127" s="5" t="str">
        <f t="shared" si="3"/>
        <v/>
      </c>
      <c r="B127" s="5" t="str">
        <f t="shared" si="2"/>
        <v/>
      </c>
    </row>
    <row r="128" spans="1:2" ht="15" customHeight="1" x14ac:dyDescent="0.2">
      <c r="A128" s="5" t="str">
        <f t="shared" si="3"/>
        <v/>
      </c>
      <c r="B128" s="5" t="str">
        <f t="shared" si="2"/>
        <v/>
      </c>
    </row>
    <row r="129" spans="1:2" ht="15" customHeight="1" x14ac:dyDescent="0.2">
      <c r="A129" s="5" t="str">
        <f t="shared" si="3"/>
        <v/>
      </c>
      <c r="B129" s="5" t="str">
        <f t="shared" si="2"/>
        <v/>
      </c>
    </row>
    <row r="130" spans="1:2" ht="15" customHeight="1" x14ac:dyDescent="0.2">
      <c r="A130" s="5" t="str">
        <f t="shared" si="3"/>
        <v/>
      </c>
      <c r="B130" s="5" t="str">
        <f t="shared" si="2"/>
        <v/>
      </c>
    </row>
    <row r="131" spans="1:2" ht="15" customHeight="1" x14ac:dyDescent="0.2">
      <c r="A131" s="5" t="str">
        <f t="shared" si="3"/>
        <v/>
      </c>
      <c r="B131" s="5" t="str">
        <f t="shared" ref="B131:B194" si="4">IF(C131="","",1)</f>
        <v/>
      </c>
    </row>
    <row r="132" spans="1:2" ht="15" customHeight="1" x14ac:dyDescent="0.2">
      <c r="A132" s="5" t="str">
        <f t="shared" ref="A132:A195" si="5">IF(C132="","",A131+1)</f>
        <v/>
      </c>
      <c r="B132" s="5" t="str">
        <f t="shared" si="4"/>
        <v/>
      </c>
    </row>
    <row r="133" spans="1:2" ht="15" customHeight="1" x14ac:dyDescent="0.2">
      <c r="A133" s="5" t="str">
        <f t="shared" si="5"/>
        <v/>
      </c>
      <c r="B133" s="5" t="str">
        <f t="shared" si="4"/>
        <v/>
      </c>
    </row>
    <row r="134" spans="1:2" ht="15" customHeight="1" x14ac:dyDescent="0.2">
      <c r="A134" s="5" t="str">
        <f t="shared" si="5"/>
        <v/>
      </c>
      <c r="B134" s="5" t="str">
        <f t="shared" si="4"/>
        <v/>
      </c>
    </row>
    <row r="135" spans="1:2" ht="15" customHeight="1" x14ac:dyDescent="0.2">
      <c r="A135" s="5" t="str">
        <f t="shared" si="5"/>
        <v/>
      </c>
      <c r="B135" s="5" t="str">
        <f t="shared" si="4"/>
        <v/>
      </c>
    </row>
    <row r="136" spans="1:2" ht="15" customHeight="1" x14ac:dyDescent="0.2">
      <c r="A136" s="5" t="str">
        <f t="shared" si="5"/>
        <v/>
      </c>
      <c r="B136" s="5" t="str">
        <f t="shared" si="4"/>
        <v/>
      </c>
    </row>
    <row r="137" spans="1:2" ht="15" customHeight="1" x14ac:dyDescent="0.2">
      <c r="A137" s="5" t="str">
        <f t="shared" si="5"/>
        <v/>
      </c>
      <c r="B137" s="5" t="str">
        <f t="shared" si="4"/>
        <v/>
      </c>
    </row>
    <row r="138" spans="1:2" ht="15" customHeight="1" x14ac:dyDescent="0.2">
      <c r="A138" s="5" t="str">
        <f t="shared" si="5"/>
        <v/>
      </c>
      <c r="B138" s="5" t="str">
        <f t="shared" si="4"/>
        <v/>
      </c>
    </row>
    <row r="139" spans="1:2" ht="15" customHeight="1" x14ac:dyDescent="0.2">
      <c r="A139" s="5" t="str">
        <f t="shared" si="5"/>
        <v/>
      </c>
      <c r="B139" s="5" t="str">
        <f t="shared" si="4"/>
        <v/>
      </c>
    </row>
    <row r="140" spans="1:2" ht="15" customHeight="1" x14ac:dyDescent="0.2">
      <c r="A140" s="5" t="str">
        <f t="shared" si="5"/>
        <v/>
      </c>
      <c r="B140" s="5" t="str">
        <f t="shared" si="4"/>
        <v/>
      </c>
    </row>
    <row r="141" spans="1:2" ht="15" customHeight="1" x14ac:dyDescent="0.2">
      <c r="A141" s="5" t="str">
        <f t="shared" si="5"/>
        <v/>
      </c>
      <c r="B141" s="5" t="str">
        <f t="shared" si="4"/>
        <v/>
      </c>
    </row>
    <row r="142" spans="1:2" ht="15" customHeight="1" x14ac:dyDescent="0.2">
      <c r="A142" s="5" t="str">
        <f t="shared" si="5"/>
        <v/>
      </c>
      <c r="B142" s="5" t="str">
        <f t="shared" si="4"/>
        <v/>
      </c>
    </row>
    <row r="143" spans="1:2" ht="15" customHeight="1" x14ac:dyDescent="0.2">
      <c r="A143" s="5" t="str">
        <f t="shared" si="5"/>
        <v/>
      </c>
      <c r="B143" s="5" t="str">
        <f t="shared" si="4"/>
        <v/>
      </c>
    </row>
    <row r="144" spans="1:2" ht="15" customHeight="1" x14ac:dyDescent="0.2">
      <c r="A144" s="5" t="str">
        <f t="shared" si="5"/>
        <v/>
      </c>
      <c r="B144" s="5" t="str">
        <f t="shared" si="4"/>
        <v/>
      </c>
    </row>
    <row r="145" spans="1:2" ht="15" customHeight="1" x14ac:dyDescent="0.2">
      <c r="A145" s="5" t="str">
        <f t="shared" si="5"/>
        <v/>
      </c>
      <c r="B145" s="5" t="str">
        <f t="shared" si="4"/>
        <v/>
      </c>
    </row>
    <row r="146" spans="1:2" ht="15" customHeight="1" x14ac:dyDescent="0.2">
      <c r="A146" s="5" t="str">
        <f t="shared" si="5"/>
        <v/>
      </c>
      <c r="B146" s="5" t="str">
        <f t="shared" si="4"/>
        <v/>
      </c>
    </row>
    <row r="147" spans="1:2" ht="15" customHeight="1" x14ac:dyDescent="0.2">
      <c r="A147" s="5" t="str">
        <f t="shared" si="5"/>
        <v/>
      </c>
      <c r="B147" s="5" t="str">
        <f t="shared" si="4"/>
        <v/>
      </c>
    </row>
    <row r="148" spans="1:2" ht="15" customHeight="1" x14ac:dyDescent="0.2">
      <c r="A148" s="5" t="str">
        <f t="shared" si="5"/>
        <v/>
      </c>
      <c r="B148" s="5" t="str">
        <f t="shared" si="4"/>
        <v/>
      </c>
    </row>
    <row r="149" spans="1:2" ht="15" customHeight="1" x14ac:dyDescent="0.2">
      <c r="A149" s="5" t="str">
        <f t="shared" si="5"/>
        <v/>
      </c>
      <c r="B149" s="5" t="str">
        <f t="shared" si="4"/>
        <v/>
      </c>
    </row>
    <row r="150" spans="1:2" ht="15" customHeight="1" x14ac:dyDescent="0.2">
      <c r="A150" s="5" t="str">
        <f t="shared" si="5"/>
        <v/>
      </c>
      <c r="B150" s="5" t="str">
        <f t="shared" si="4"/>
        <v/>
      </c>
    </row>
    <row r="151" spans="1:2" ht="15" customHeight="1" x14ac:dyDescent="0.2">
      <c r="A151" s="5" t="str">
        <f t="shared" si="5"/>
        <v/>
      </c>
      <c r="B151" s="5" t="str">
        <f t="shared" si="4"/>
        <v/>
      </c>
    </row>
    <row r="152" spans="1:2" ht="15" customHeight="1" x14ac:dyDescent="0.2">
      <c r="A152" s="5" t="str">
        <f t="shared" si="5"/>
        <v/>
      </c>
      <c r="B152" s="5" t="str">
        <f t="shared" si="4"/>
        <v/>
      </c>
    </row>
    <row r="153" spans="1:2" ht="15" customHeight="1" x14ac:dyDescent="0.2">
      <c r="A153" s="5" t="str">
        <f t="shared" si="5"/>
        <v/>
      </c>
      <c r="B153" s="5" t="str">
        <f t="shared" si="4"/>
        <v/>
      </c>
    </row>
    <row r="154" spans="1:2" ht="15" customHeight="1" x14ac:dyDescent="0.2">
      <c r="A154" s="5" t="str">
        <f t="shared" si="5"/>
        <v/>
      </c>
      <c r="B154" s="5" t="str">
        <f t="shared" si="4"/>
        <v/>
      </c>
    </row>
    <row r="155" spans="1:2" ht="15" customHeight="1" x14ac:dyDescent="0.2">
      <c r="A155" s="5" t="str">
        <f t="shared" si="5"/>
        <v/>
      </c>
      <c r="B155" s="5" t="str">
        <f t="shared" si="4"/>
        <v/>
      </c>
    </row>
    <row r="156" spans="1:2" ht="15" customHeight="1" x14ac:dyDescent="0.2">
      <c r="A156" s="5" t="str">
        <f t="shared" si="5"/>
        <v/>
      </c>
      <c r="B156" s="5" t="str">
        <f t="shared" si="4"/>
        <v/>
      </c>
    </row>
    <row r="157" spans="1:2" ht="15" customHeight="1" x14ac:dyDescent="0.2">
      <c r="A157" s="5" t="str">
        <f t="shared" si="5"/>
        <v/>
      </c>
      <c r="B157" s="5" t="str">
        <f t="shared" si="4"/>
        <v/>
      </c>
    </row>
    <row r="158" spans="1:2" ht="15" customHeight="1" x14ac:dyDescent="0.2">
      <c r="A158" s="5" t="str">
        <f t="shared" si="5"/>
        <v/>
      </c>
      <c r="B158" s="5" t="str">
        <f t="shared" si="4"/>
        <v/>
      </c>
    </row>
    <row r="159" spans="1:2" ht="15" customHeight="1" x14ac:dyDescent="0.2">
      <c r="A159" s="5" t="str">
        <f t="shared" si="5"/>
        <v/>
      </c>
      <c r="B159" s="5" t="str">
        <f t="shared" si="4"/>
        <v/>
      </c>
    </row>
    <row r="160" spans="1:2" ht="15" customHeight="1" x14ac:dyDescent="0.2">
      <c r="A160" s="5" t="str">
        <f t="shared" si="5"/>
        <v/>
      </c>
      <c r="B160" s="5" t="str">
        <f t="shared" si="4"/>
        <v/>
      </c>
    </row>
    <row r="161" spans="1:2" ht="15" customHeight="1" x14ac:dyDescent="0.2">
      <c r="A161" s="5" t="str">
        <f t="shared" si="5"/>
        <v/>
      </c>
      <c r="B161" s="5" t="str">
        <f t="shared" si="4"/>
        <v/>
      </c>
    </row>
    <row r="162" spans="1:2" ht="15" customHeight="1" x14ac:dyDescent="0.2">
      <c r="A162" s="5" t="str">
        <f t="shared" si="5"/>
        <v/>
      </c>
      <c r="B162" s="5" t="str">
        <f t="shared" si="4"/>
        <v/>
      </c>
    </row>
    <row r="163" spans="1:2" ht="15" customHeight="1" x14ac:dyDescent="0.2">
      <c r="A163" s="5" t="str">
        <f t="shared" si="5"/>
        <v/>
      </c>
      <c r="B163" s="5" t="str">
        <f t="shared" si="4"/>
        <v/>
      </c>
    </row>
    <row r="164" spans="1:2" ht="15" customHeight="1" x14ac:dyDescent="0.2">
      <c r="A164" s="5" t="str">
        <f t="shared" si="5"/>
        <v/>
      </c>
      <c r="B164" s="5" t="str">
        <f t="shared" si="4"/>
        <v/>
      </c>
    </row>
    <row r="165" spans="1:2" ht="15" customHeight="1" x14ac:dyDescent="0.2">
      <c r="A165" s="5" t="str">
        <f t="shared" si="5"/>
        <v/>
      </c>
      <c r="B165" s="5" t="str">
        <f t="shared" si="4"/>
        <v/>
      </c>
    </row>
    <row r="166" spans="1:2" ht="15" customHeight="1" x14ac:dyDescent="0.2">
      <c r="A166" s="5" t="str">
        <f t="shared" si="5"/>
        <v/>
      </c>
      <c r="B166" s="5" t="str">
        <f t="shared" si="4"/>
        <v/>
      </c>
    </row>
    <row r="167" spans="1:2" ht="15" customHeight="1" x14ac:dyDescent="0.2">
      <c r="A167" s="5" t="str">
        <f t="shared" si="5"/>
        <v/>
      </c>
      <c r="B167" s="5" t="str">
        <f t="shared" si="4"/>
        <v/>
      </c>
    </row>
    <row r="168" spans="1:2" ht="15" customHeight="1" x14ac:dyDescent="0.2">
      <c r="A168" s="5" t="str">
        <f t="shared" si="5"/>
        <v/>
      </c>
      <c r="B168" s="5" t="str">
        <f t="shared" si="4"/>
        <v/>
      </c>
    </row>
    <row r="169" spans="1:2" ht="15" customHeight="1" x14ac:dyDescent="0.2">
      <c r="A169" s="5" t="str">
        <f t="shared" si="5"/>
        <v/>
      </c>
      <c r="B169" s="5" t="str">
        <f t="shared" si="4"/>
        <v/>
      </c>
    </row>
    <row r="170" spans="1:2" ht="15" customHeight="1" x14ac:dyDescent="0.2">
      <c r="A170" s="5" t="str">
        <f t="shared" si="5"/>
        <v/>
      </c>
      <c r="B170" s="5" t="str">
        <f t="shared" si="4"/>
        <v/>
      </c>
    </row>
    <row r="171" spans="1:2" ht="15" customHeight="1" x14ac:dyDescent="0.2">
      <c r="A171" s="5" t="str">
        <f t="shared" si="5"/>
        <v/>
      </c>
      <c r="B171" s="5" t="str">
        <f t="shared" si="4"/>
        <v/>
      </c>
    </row>
    <row r="172" spans="1:2" ht="15" customHeight="1" x14ac:dyDescent="0.2">
      <c r="A172" s="5" t="str">
        <f t="shared" si="5"/>
        <v/>
      </c>
      <c r="B172" s="5" t="str">
        <f t="shared" si="4"/>
        <v/>
      </c>
    </row>
    <row r="173" spans="1:2" ht="15" customHeight="1" x14ac:dyDescent="0.2">
      <c r="A173" s="5" t="str">
        <f t="shared" si="5"/>
        <v/>
      </c>
      <c r="B173" s="5" t="str">
        <f t="shared" si="4"/>
        <v/>
      </c>
    </row>
    <row r="174" spans="1:2" ht="15" customHeight="1" x14ac:dyDescent="0.2">
      <c r="A174" s="5" t="str">
        <f t="shared" si="5"/>
        <v/>
      </c>
      <c r="B174" s="5" t="str">
        <f t="shared" si="4"/>
        <v/>
      </c>
    </row>
    <row r="175" spans="1:2" ht="15" customHeight="1" x14ac:dyDescent="0.2">
      <c r="A175" s="5" t="str">
        <f t="shared" si="5"/>
        <v/>
      </c>
      <c r="B175" s="5" t="str">
        <f t="shared" si="4"/>
        <v/>
      </c>
    </row>
    <row r="176" spans="1:2" ht="15" customHeight="1" x14ac:dyDescent="0.2">
      <c r="A176" s="5" t="str">
        <f t="shared" si="5"/>
        <v/>
      </c>
      <c r="B176" s="5" t="str">
        <f t="shared" si="4"/>
        <v/>
      </c>
    </row>
    <row r="177" spans="1:2" ht="15" customHeight="1" x14ac:dyDescent="0.2">
      <c r="A177" s="5" t="str">
        <f t="shared" si="5"/>
        <v/>
      </c>
      <c r="B177" s="5" t="str">
        <f t="shared" si="4"/>
        <v/>
      </c>
    </row>
    <row r="178" spans="1:2" ht="15" customHeight="1" x14ac:dyDescent="0.2">
      <c r="A178" s="5" t="str">
        <f t="shared" si="5"/>
        <v/>
      </c>
      <c r="B178" s="5" t="str">
        <f t="shared" si="4"/>
        <v/>
      </c>
    </row>
    <row r="179" spans="1:2" ht="15" customHeight="1" x14ac:dyDescent="0.2">
      <c r="A179" s="5" t="str">
        <f t="shared" si="5"/>
        <v/>
      </c>
      <c r="B179" s="5" t="str">
        <f t="shared" si="4"/>
        <v/>
      </c>
    </row>
    <row r="180" spans="1:2" ht="15" customHeight="1" x14ac:dyDescent="0.2">
      <c r="A180" s="5" t="str">
        <f t="shared" si="5"/>
        <v/>
      </c>
      <c r="B180" s="5" t="str">
        <f t="shared" si="4"/>
        <v/>
      </c>
    </row>
    <row r="181" spans="1:2" ht="15" customHeight="1" x14ac:dyDescent="0.2">
      <c r="A181" s="5" t="str">
        <f t="shared" si="5"/>
        <v/>
      </c>
      <c r="B181" s="5" t="str">
        <f t="shared" si="4"/>
        <v/>
      </c>
    </row>
    <row r="182" spans="1:2" ht="15" customHeight="1" x14ac:dyDescent="0.2">
      <c r="A182" s="5" t="str">
        <f t="shared" si="5"/>
        <v/>
      </c>
      <c r="B182" s="5" t="str">
        <f t="shared" si="4"/>
        <v/>
      </c>
    </row>
    <row r="183" spans="1:2" ht="15" customHeight="1" x14ac:dyDescent="0.2">
      <c r="A183" s="5" t="str">
        <f t="shared" si="5"/>
        <v/>
      </c>
      <c r="B183" s="5" t="str">
        <f t="shared" si="4"/>
        <v/>
      </c>
    </row>
    <row r="184" spans="1:2" ht="15" customHeight="1" x14ac:dyDescent="0.2">
      <c r="A184" s="5" t="str">
        <f t="shared" si="5"/>
        <v/>
      </c>
      <c r="B184" s="5" t="str">
        <f t="shared" si="4"/>
        <v/>
      </c>
    </row>
    <row r="185" spans="1:2" ht="15" customHeight="1" x14ac:dyDescent="0.2">
      <c r="A185" s="5" t="str">
        <f t="shared" si="5"/>
        <v/>
      </c>
      <c r="B185" s="5" t="str">
        <f t="shared" si="4"/>
        <v/>
      </c>
    </row>
    <row r="186" spans="1:2" ht="15" customHeight="1" x14ac:dyDescent="0.2">
      <c r="A186" s="5" t="str">
        <f t="shared" si="5"/>
        <v/>
      </c>
      <c r="B186" s="5" t="str">
        <f t="shared" si="4"/>
        <v/>
      </c>
    </row>
    <row r="187" spans="1:2" ht="15" customHeight="1" x14ac:dyDescent="0.2">
      <c r="A187" s="5" t="str">
        <f t="shared" si="5"/>
        <v/>
      </c>
      <c r="B187" s="5" t="str">
        <f t="shared" si="4"/>
        <v/>
      </c>
    </row>
    <row r="188" spans="1:2" ht="15" customHeight="1" x14ac:dyDescent="0.2">
      <c r="A188" s="5" t="str">
        <f t="shared" si="5"/>
        <v/>
      </c>
      <c r="B188" s="5" t="str">
        <f t="shared" si="4"/>
        <v/>
      </c>
    </row>
    <row r="189" spans="1:2" ht="15" customHeight="1" x14ac:dyDescent="0.2">
      <c r="A189" s="5" t="str">
        <f t="shared" si="5"/>
        <v/>
      </c>
      <c r="B189" s="5" t="str">
        <f t="shared" si="4"/>
        <v/>
      </c>
    </row>
    <row r="190" spans="1:2" ht="15" customHeight="1" x14ac:dyDescent="0.2">
      <c r="A190" s="5" t="str">
        <f t="shared" si="5"/>
        <v/>
      </c>
      <c r="B190" s="5" t="str">
        <f t="shared" si="4"/>
        <v/>
      </c>
    </row>
    <row r="191" spans="1:2" ht="15" customHeight="1" x14ac:dyDescent="0.2">
      <c r="A191" s="5" t="str">
        <f t="shared" si="5"/>
        <v/>
      </c>
      <c r="B191" s="5" t="str">
        <f t="shared" si="4"/>
        <v/>
      </c>
    </row>
    <row r="192" spans="1:2" ht="15" customHeight="1" x14ac:dyDescent="0.2">
      <c r="A192" s="5" t="str">
        <f t="shared" si="5"/>
        <v/>
      </c>
      <c r="B192" s="5" t="str">
        <f t="shared" si="4"/>
        <v/>
      </c>
    </row>
    <row r="193" spans="1:2" ht="15" customHeight="1" x14ac:dyDescent="0.2">
      <c r="A193" s="5" t="str">
        <f t="shared" si="5"/>
        <v/>
      </c>
      <c r="B193" s="5" t="str">
        <f t="shared" si="4"/>
        <v/>
      </c>
    </row>
    <row r="194" spans="1:2" ht="15" customHeight="1" x14ac:dyDescent="0.2">
      <c r="A194" s="5" t="str">
        <f t="shared" si="5"/>
        <v/>
      </c>
      <c r="B194" s="5" t="str">
        <f t="shared" si="4"/>
        <v/>
      </c>
    </row>
    <row r="195" spans="1:2" ht="15" customHeight="1" x14ac:dyDescent="0.2">
      <c r="A195" s="5" t="str">
        <f t="shared" si="5"/>
        <v/>
      </c>
      <c r="B195" s="5" t="str">
        <f t="shared" ref="B195:B258" si="6">IF(C195="","",1)</f>
        <v/>
      </c>
    </row>
    <row r="196" spans="1:2" ht="15" customHeight="1" x14ac:dyDescent="0.2">
      <c r="A196" s="5" t="str">
        <f t="shared" ref="A196:A259" si="7">IF(C196="","",A195+1)</f>
        <v/>
      </c>
      <c r="B196" s="5" t="str">
        <f t="shared" si="6"/>
        <v/>
      </c>
    </row>
    <row r="197" spans="1:2" ht="15" customHeight="1" x14ac:dyDescent="0.2">
      <c r="A197" s="5" t="str">
        <f t="shared" si="7"/>
        <v/>
      </c>
      <c r="B197" s="5" t="str">
        <f t="shared" si="6"/>
        <v/>
      </c>
    </row>
    <row r="198" spans="1:2" ht="15" customHeight="1" x14ac:dyDescent="0.2">
      <c r="A198" s="5" t="str">
        <f t="shared" si="7"/>
        <v/>
      </c>
      <c r="B198" s="5" t="str">
        <f t="shared" si="6"/>
        <v/>
      </c>
    </row>
    <row r="199" spans="1:2" ht="15" customHeight="1" x14ac:dyDescent="0.2">
      <c r="A199" s="5" t="str">
        <f t="shared" si="7"/>
        <v/>
      </c>
      <c r="B199" s="5" t="str">
        <f t="shared" si="6"/>
        <v/>
      </c>
    </row>
    <row r="200" spans="1:2" ht="15" customHeight="1" x14ac:dyDescent="0.2">
      <c r="A200" s="5" t="str">
        <f t="shared" si="7"/>
        <v/>
      </c>
      <c r="B200" s="5" t="str">
        <f t="shared" si="6"/>
        <v/>
      </c>
    </row>
    <row r="201" spans="1:2" ht="15" customHeight="1" x14ac:dyDescent="0.2">
      <c r="A201" s="5" t="str">
        <f t="shared" si="7"/>
        <v/>
      </c>
      <c r="B201" s="5" t="str">
        <f t="shared" si="6"/>
        <v/>
      </c>
    </row>
    <row r="202" spans="1:2" ht="15" customHeight="1" x14ac:dyDescent="0.2">
      <c r="A202" s="5" t="str">
        <f t="shared" si="7"/>
        <v/>
      </c>
      <c r="B202" s="5" t="str">
        <f t="shared" si="6"/>
        <v/>
      </c>
    </row>
    <row r="203" spans="1:2" ht="15" customHeight="1" x14ac:dyDescent="0.2">
      <c r="A203" s="5" t="str">
        <f t="shared" si="7"/>
        <v/>
      </c>
      <c r="B203" s="5" t="str">
        <f t="shared" si="6"/>
        <v/>
      </c>
    </row>
    <row r="204" spans="1:2" ht="15" customHeight="1" x14ac:dyDescent="0.2">
      <c r="A204" s="5" t="str">
        <f t="shared" si="7"/>
        <v/>
      </c>
      <c r="B204" s="5" t="str">
        <f t="shared" si="6"/>
        <v/>
      </c>
    </row>
    <row r="205" spans="1:2" ht="15" customHeight="1" x14ac:dyDescent="0.2">
      <c r="A205" s="5" t="str">
        <f t="shared" si="7"/>
        <v/>
      </c>
      <c r="B205" s="5" t="str">
        <f t="shared" si="6"/>
        <v/>
      </c>
    </row>
    <row r="206" spans="1:2" ht="15" customHeight="1" x14ac:dyDescent="0.2">
      <c r="A206" s="5" t="str">
        <f t="shared" si="7"/>
        <v/>
      </c>
      <c r="B206" s="5" t="str">
        <f t="shared" si="6"/>
        <v/>
      </c>
    </row>
    <row r="207" spans="1:2" ht="15" customHeight="1" x14ac:dyDescent="0.2">
      <c r="A207" s="5" t="str">
        <f t="shared" si="7"/>
        <v/>
      </c>
      <c r="B207" s="5" t="str">
        <f t="shared" si="6"/>
        <v/>
      </c>
    </row>
    <row r="208" spans="1:2" ht="15" customHeight="1" x14ac:dyDescent="0.2">
      <c r="A208" s="5" t="str">
        <f t="shared" si="7"/>
        <v/>
      </c>
      <c r="B208" s="5" t="str">
        <f t="shared" si="6"/>
        <v/>
      </c>
    </row>
    <row r="209" spans="1:2" ht="15" customHeight="1" x14ac:dyDescent="0.2">
      <c r="A209" s="5" t="str">
        <f t="shared" si="7"/>
        <v/>
      </c>
      <c r="B209" s="5" t="str">
        <f t="shared" si="6"/>
        <v/>
      </c>
    </row>
    <row r="210" spans="1:2" ht="15" customHeight="1" x14ac:dyDescent="0.2">
      <c r="A210" s="5" t="str">
        <f t="shared" si="7"/>
        <v/>
      </c>
      <c r="B210" s="5" t="str">
        <f t="shared" si="6"/>
        <v/>
      </c>
    </row>
    <row r="211" spans="1:2" ht="15" customHeight="1" x14ac:dyDescent="0.2">
      <c r="A211" s="5" t="str">
        <f t="shared" si="7"/>
        <v/>
      </c>
      <c r="B211" s="5" t="str">
        <f t="shared" si="6"/>
        <v/>
      </c>
    </row>
    <row r="212" spans="1:2" ht="15" customHeight="1" x14ac:dyDescent="0.2">
      <c r="A212" s="5" t="str">
        <f t="shared" si="7"/>
        <v/>
      </c>
      <c r="B212" s="5" t="str">
        <f t="shared" si="6"/>
        <v/>
      </c>
    </row>
    <row r="213" spans="1:2" ht="15" customHeight="1" x14ac:dyDescent="0.2">
      <c r="A213" s="5" t="str">
        <f t="shared" si="7"/>
        <v/>
      </c>
      <c r="B213" s="5" t="str">
        <f t="shared" si="6"/>
        <v/>
      </c>
    </row>
    <row r="214" spans="1:2" ht="15" customHeight="1" x14ac:dyDescent="0.2">
      <c r="A214" s="5" t="str">
        <f t="shared" si="7"/>
        <v/>
      </c>
      <c r="B214" s="5" t="str">
        <f t="shared" si="6"/>
        <v/>
      </c>
    </row>
    <row r="215" spans="1:2" ht="15" customHeight="1" x14ac:dyDescent="0.2">
      <c r="A215" s="5" t="str">
        <f t="shared" si="7"/>
        <v/>
      </c>
      <c r="B215" s="5" t="str">
        <f t="shared" si="6"/>
        <v/>
      </c>
    </row>
    <row r="216" spans="1:2" ht="15" customHeight="1" x14ac:dyDescent="0.2">
      <c r="A216" s="5" t="str">
        <f t="shared" si="7"/>
        <v/>
      </c>
      <c r="B216" s="5" t="str">
        <f t="shared" si="6"/>
        <v/>
      </c>
    </row>
    <row r="217" spans="1:2" ht="15" customHeight="1" x14ac:dyDescent="0.2">
      <c r="A217" s="5" t="str">
        <f t="shared" si="7"/>
        <v/>
      </c>
      <c r="B217" s="5" t="str">
        <f t="shared" si="6"/>
        <v/>
      </c>
    </row>
    <row r="218" spans="1:2" ht="15" customHeight="1" x14ac:dyDescent="0.2">
      <c r="A218" s="5" t="str">
        <f t="shared" si="7"/>
        <v/>
      </c>
      <c r="B218" s="5" t="str">
        <f t="shared" si="6"/>
        <v/>
      </c>
    </row>
    <row r="219" spans="1:2" ht="15" customHeight="1" x14ac:dyDescent="0.2">
      <c r="A219" s="5" t="str">
        <f t="shared" si="7"/>
        <v/>
      </c>
      <c r="B219" s="5" t="str">
        <f t="shared" si="6"/>
        <v/>
      </c>
    </row>
    <row r="220" spans="1:2" ht="15" customHeight="1" x14ac:dyDescent="0.2">
      <c r="A220" s="5" t="str">
        <f t="shared" si="7"/>
        <v/>
      </c>
      <c r="B220" s="5" t="str">
        <f t="shared" si="6"/>
        <v/>
      </c>
    </row>
    <row r="221" spans="1:2" ht="15" customHeight="1" x14ac:dyDescent="0.2">
      <c r="A221" s="5" t="str">
        <f t="shared" si="7"/>
        <v/>
      </c>
      <c r="B221" s="5" t="str">
        <f t="shared" si="6"/>
        <v/>
      </c>
    </row>
    <row r="222" spans="1:2" ht="15" customHeight="1" x14ac:dyDescent="0.2">
      <c r="A222" s="5" t="str">
        <f t="shared" si="7"/>
        <v/>
      </c>
      <c r="B222" s="5" t="str">
        <f t="shared" si="6"/>
        <v/>
      </c>
    </row>
    <row r="223" spans="1:2" ht="15" customHeight="1" x14ac:dyDescent="0.2">
      <c r="A223" s="5" t="str">
        <f t="shared" si="7"/>
        <v/>
      </c>
      <c r="B223" s="5" t="str">
        <f t="shared" si="6"/>
        <v/>
      </c>
    </row>
    <row r="224" spans="1:2" ht="15" customHeight="1" x14ac:dyDescent="0.2">
      <c r="A224" s="5" t="str">
        <f t="shared" si="7"/>
        <v/>
      </c>
      <c r="B224" s="5" t="str">
        <f t="shared" si="6"/>
        <v/>
      </c>
    </row>
    <row r="225" spans="1:2" ht="15" customHeight="1" x14ac:dyDescent="0.2">
      <c r="A225" s="5" t="str">
        <f t="shared" si="7"/>
        <v/>
      </c>
      <c r="B225" s="5" t="str">
        <f t="shared" si="6"/>
        <v/>
      </c>
    </row>
    <row r="226" spans="1:2" ht="15" customHeight="1" x14ac:dyDescent="0.2">
      <c r="A226" s="5" t="str">
        <f t="shared" si="7"/>
        <v/>
      </c>
      <c r="B226" s="5" t="str">
        <f t="shared" si="6"/>
        <v/>
      </c>
    </row>
    <row r="227" spans="1:2" ht="15" customHeight="1" x14ac:dyDescent="0.2">
      <c r="A227" s="5" t="str">
        <f t="shared" si="7"/>
        <v/>
      </c>
      <c r="B227" s="5" t="str">
        <f t="shared" si="6"/>
        <v/>
      </c>
    </row>
    <row r="228" spans="1:2" ht="15" customHeight="1" x14ac:dyDescent="0.2">
      <c r="A228" s="5" t="str">
        <f t="shared" si="7"/>
        <v/>
      </c>
      <c r="B228" s="5" t="str">
        <f t="shared" si="6"/>
        <v/>
      </c>
    </row>
    <row r="229" spans="1:2" ht="15" customHeight="1" x14ac:dyDescent="0.2">
      <c r="A229" s="5" t="str">
        <f t="shared" si="7"/>
        <v/>
      </c>
      <c r="B229" s="5" t="str">
        <f t="shared" si="6"/>
        <v/>
      </c>
    </row>
    <row r="230" spans="1:2" ht="15" customHeight="1" x14ac:dyDescent="0.2">
      <c r="A230" s="5" t="str">
        <f t="shared" si="7"/>
        <v/>
      </c>
      <c r="B230" s="5" t="str">
        <f t="shared" si="6"/>
        <v/>
      </c>
    </row>
    <row r="231" spans="1:2" ht="15" customHeight="1" x14ac:dyDescent="0.2">
      <c r="A231" s="5" t="str">
        <f t="shared" si="7"/>
        <v/>
      </c>
      <c r="B231" s="5" t="str">
        <f t="shared" si="6"/>
        <v/>
      </c>
    </row>
    <row r="232" spans="1:2" ht="15" customHeight="1" x14ac:dyDescent="0.2">
      <c r="A232" s="5" t="str">
        <f t="shared" si="7"/>
        <v/>
      </c>
      <c r="B232" s="5" t="str">
        <f t="shared" si="6"/>
        <v/>
      </c>
    </row>
    <row r="233" spans="1:2" ht="15" customHeight="1" x14ac:dyDescent="0.2">
      <c r="A233" s="5" t="str">
        <f t="shared" si="7"/>
        <v/>
      </c>
      <c r="B233" s="5" t="str">
        <f t="shared" si="6"/>
        <v/>
      </c>
    </row>
    <row r="234" spans="1:2" ht="15" customHeight="1" x14ac:dyDescent="0.2">
      <c r="A234" s="5" t="str">
        <f t="shared" si="7"/>
        <v/>
      </c>
      <c r="B234" s="5" t="str">
        <f t="shared" si="6"/>
        <v/>
      </c>
    </row>
    <row r="235" spans="1:2" ht="15" customHeight="1" x14ac:dyDescent="0.2">
      <c r="A235" s="5" t="str">
        <f t="shared" si="7"/>
        <v/>
      </c>
      <c r="B235" s="5" t="str">
        <f t="shared" si="6"/>
        <v/>
      </c>
    </row>
    <row r="236" spans="1:2" ht="15" customHeight="1" x14ac:dyDescent="0.2">
      <c r="A236" s="5" t="str">
        <f t="shared" si="7"/>
        <v/>
      </c>
      <c r="B236" s="5" t="str">
        <f t="shared" si="6"/>
        <v/>
      </c>
    </row>
    <row r="237" spans="1:2" ht="15" customHeight="1" x14ac:dyDescent="0.2">
      <c r="A237" s="5" t="str">
        <f t="shared" si="7"/>
        <v/>
      </c>
      <c r="B237" s="5" t="str">
        <f t="shared" si="6"/>
        <v/>
      </c>
    </row>
    <row r="238" spans="1:2" ht="15" customHeight="1" x14ac:dyDescent="0.2">
      <c r="A238" s="5" t="str">
        <f t="shared" si="7"/>
        <v/>
      </c>
      <c r="B238" s="5" t="str">
        <f t="shared" si="6"/>
        <v/>
      </c>
    </row>
    <row r="239" spans="1:2" ht="15" customHeight="1" x14ac:dyDescent="0.2">
      <c r="A239" s="5" t="str">
        <f t="shared" si="7"/>
        <v/>
      </c>
      <c r="B239" s="5" t="str">
        <f t="shared" si="6"/>
        <v/>
      </c>
    </row>
    <row r="240" spans="1:2" ht="15" customHeight="1" x14ac:dyDescent="0.2">
      <c r="A240" s="5" t="str">
        <f t="shared" si="7"/>
        <v/>
      </c>
      <c r="B240" s="5" t="str">
        <f t="shared" si="6"/>
        <v/>
      </c>
    </row>
    <row r="241" spans="1:2" ht="15" customHeight="1" x14ac:dyDescent="0.2">
      <c r="A241" s="5" t="str">
        <f t="shared" si="7"/>
        <v/>
      </c>
      <c r="B241" s="5" t="str">
        <f t="shared" si="6"/>
        <v/>
      </c>
    </row>
    <row r="242" spans="1:2" ht="15" customHeight="1" x14ac:dyDescent="0.2">
      <c r="A242" s="5" t="str">
        <f t="shared" si="7"/>
        <v/>
      </c>
      <c r="B242" s="5" t="str">
        <f t="shared" si="6"/>
        <v/>
      </c>
    </row>
    <row r="243" spans="1:2" ht="15" customHeight="1" x14ac:dyDescent="0.2">
      <c r="A243" s="5" t="str">
        <f t="shared" si="7"/>
        <v/>
      </c>
      <c r="B243" s="5" t="str">
        <f t="shared" si="6"/>
        <v/>
      </c>
    </row>
    <row r="244" spans="1:2" ht="15" customHeight="1" x14ac:dyDescent="0.2">
      <c r="A244" s="5" t="str">
        <f t="shared" si="7"/>
        <v/>
      </c>
      <c r="B244" s="5" t="str">
        <f t="shared" si="6"/>
        <v/>
      </c>
    </row>
    <row r="245" spans="1:2" ht="15" customHeight="1" x14ac:dyDescent="0.2">
      <c r="A245" s="5" t="str">
        <f t="shared" si="7"/>
        <v/>
      </c>
      <c r="B245" s="5" t="str">
        <f t="shared" si="6"/>
        <v/>
      </c>
    </row>
    <row r="246" spans="1:2" ht="15" customHeight="1" x14ac:dyDescent="0.2">
      <c r="A246" s="5" t="str">
        <f t="shared" si="7"/>
        <v/>
      </c>
      <c r="B246" s="5" t="str">
        <f t="shared" si="6"/>
        <v/>
      </c>
    </row>
    <row r="247" spans="1:2" ht="15" customHeight="1" x14ac:dyDescent="0.2">
      <c r="A247" s="5" t="str">
        <f t="shared" si="7"/>
        <v/>
      </c>
      <c r="B247" s="5" t="str">
        <f t="shared" si="6"/>
        <v/>
      </c>
    </row>
    <row r="248" spans="1:2" ht="15" customHeight="1" x14ac:dyDescent="0.2">
      <c r="A248" s="5" t="str">
        <f t="shared" si="7"/>
        <v/>
      </c>
      <c r="B248" s="5" t="str">
        <f t="shared" si="6"/>
        <v/>
      </c>
    </row>
    <row r="249" spans="1:2" ht="15" customHeight="1" x14ac:dyDescent="0.2">
      <c r="A249" s="5" t="str">
        <f t="shared" si="7"/>
        <v/>
      </c>
      <c r="B249" s="5" t="str">
        <f t="shared" si="6"/>
        <v/>
      </c>
    </row>
    <row r="250" spans="1:2" ht="15" customHeight="1" x14ac:dyDescent="0.2">
      <c r="A250" s="5" t="str">
        <f t="shared" si="7"/>
        <v/>
      </c>
      <c r="B250" s="5" t="str">
        <f t="shared" si="6"/>
        <v/>
      </c>
    </row>
    <row r="251" spans="1:2" ht="15" customHeight="1" x14ac:dyDescent="0.2">
      <c r="A251" s="5" t="str">
        <f t="shared" si="7"/>
        <v/>
      </c>
      <c r="B251" s="5" t="str">
        <f t="shared" si="6"/>
        <v/>
      </c>
    </row>
    <row r="252" spans="1:2" ht="15" customHeight="1" x14ac:dyDescent="0.2">
      <c r="A252" s="5" t="str">
        <f t="shared" si="7"/>
        <v/>
      </c>
      <c r="B252" s="5" t="str">
        <f t="shared" si="6"/>
        <v/>
      </c>
    </row>
    <row r="253" spans="1:2" ht="15" customHeight="1" x14ac:dyDescent="0.2">
      <c r="A253" s="5" t="str">
        <f t="shared" si="7"/>
        <v/>
      </c>
      <c r="B253" s="5" t="str">
        <f t="shared" si="6"/>
        <v/>
      </c>
    </row>
    <row r="254" spans="1:2" ht="15" customHeight="1" x14ac:dyDescent="0.2">
      <c r="A254" s="5" t="str">
        <f t="shared" si="7"/>
        <v/>
      </c>
      <c r="B254" s="5" t="str">
        <f t="shared" si="6"/>
        <v/>
      </c>
    </row>
    <row r="255" spans="1:2" ht="15" customHeight="1" x14ac:dyDescent="0.2">
      <c r="A255" s="5" t="str">
        <f t="shared" si="7"/>
        <v/>
      </c>
      <c r="B255" s="5" t="str">
        <f t="shared" si="6"/>
        <v/>
      </c>
    </row>
    <row r="256" spans="1:2" ht="15" customHeight="1" x14ac:dyDescent="0.2">
      <c r="A256" s="5" t="str">
        <f t="shared" si="7"/>
        <v/>
      </c>
      <c r="B256" s="5" t="str">
        <f t="shared" si="6"/>
        <v/>
      </c>
    </row>
    <row r="257" spans="1:2" ht="15" customHeight="1" x14ac:dyDescent="0.2">
      <c r="A257" s="5" t="str">
        <f t="shared" si="7"/>
        <v/>
      </c>
      <c r="B257" s="5" t="str">
        <f t="shared" si="6"/>
        <v/>
      </c>
    </row>
    <row r="258" spans="1:2" ht="15" customHeight="1" x14ac:dyDescent="0.2">
      <c r="A258" s="5" t="str">
        <f t="shared" si="7"/>
        <v/>
      </c>
      <c r="B258" s="5" t="str">
        <f t="shared" si="6"/>
        <v/>
      </c>
    </row>
    <row r="259" spans="1:2" ht="15" customHeight="1" x14ac:dyDescent="0.2">
      <c r="A259" s="5" t="str">
        <f t="shared" si="7"/>
        <v/>
      </c>
      <c r="B259" s="5" t="str">
        <f t="shared" ref="B259:B322" si="8">IF(C259="","",1)</f>
        <v/>
      </c>
    </row>
    <row r="260" spans="1:2" ht="15" customHeight="1" x14ac:dyDescent="0.2">
      <c r="A260" s="5" t="str">
        <f t="shared" ref="A260:A323" si="9">IF(C260="","",A259+1)</f>
        <v/>
      </c>
      <c r="B260" s="5" t="str">
        <f t="shared" si="8"/>
        <v/>
      </c>
    </row>
    <row r="261" spans="1:2" ht="15" customHeight="1" x14ac:dyDescent="0.2">
      <c r="A261" s="5" t="str">
        <f t="shared" si="9"/>
        <v/>
      </c>
      <c r="B261" s="5" t="str">
        <f t="shared" si="8"/>
        <v/>
      </c>
    </row>
    <row r="262" spans="1:2" ht="15" customHeight="1" x14ac:dyDescent="0.2">
      <c r="A262" s="5" t="str">
        <f t="shared" si="9"/>
        <v/>
      </c>
      <c r="B262" s="5" t="str">
        <f t="shared" si="8"/>
        <v/>
      </c>
    </row>
    <row r="263" spans="1:2" ht="15" customHeight="1" x14ac:dyDescent="0.2">
      <c r="A263" s="5" t="str">
        <f t="shared" si="9"/>
        <v/>
      </c>
      <c r="B263" s="5" t="str">
        <f t="shared" si="8"/>
        <v/>
      </c>
    </row>
    <row r="264" spans="1:2" ht="15" customHeight="1" x14ac:dyDescent="0.2">
      <c r="A264" s="5" t="str">
        <f t="shared" si="9"/>
        <v/>
      </c>
      <c r="B264" s="5" t="str">
        <f t="shared" si="8"/>
        <v/>
      </c>
    </row>
    <row r="265" spans="1:2" ht="15" customHeight="1" x14ac:dyDescent="0.2">
      <c r="A265" s="5" t="str">
        <f t="shared" si="9"/>
        <v/>
      </c>
      <c r="B265" s="5" t="str">
        <f t="shared" si="8"/>
        <v/>
      </c>
    </row>
    <row r="266" spans="1:2" ht="15" customHeight="1" x14ac:dyDescent="0.2">
      <c r="A266" s="5" t="str">
        <f t="shared" si="9"/>
        <v/>
      </c>
      <c r="B266" s="5" t="str">
        <f t="shared" si="8"/>
        <v/>
      </c>
    </row>
    <row r="267" spans="1:2" ht="15" customHeight="1" x14ac:dyDescent="0.2">
      <c r="A267" s="5" t="str">
        <f t="shared" si="9"/>
        <v/>
      </c>
      <c r="B267" s="5" t="str">
        <f t="shared" si="8"/>
        <v/>
      </c>
    </row>
    <row r="268" spans="1:2" ht="15" customHeight="1" x14ac:dyDescent="0.2">
      <c r="A268" s="5" t="str">
        <f t="shared" si="9"/>
        <v/>
      </c>
      <c r="B268" s="5" t="str">
        <f t="shared" si="8"/>
        <v/>
      </c>
    </row>
    <row r="269" spans="1:2" ht="15" customHeight="1" x14ac:dyDescent="0.2">
      <c r="A269" s="5" t="str">
        <f t="shared" si="9"/>
        <v/>
      </c>
      <c r="B269" s="5" t="str">
        <f t="shared" si="8"/>
        <v/>
      </c>
    </row>
    <row r="270" spans="1:2" ht="15" customHeight="1" x14ac:dyDescent="0.2">
      <c r="A270" s="5" t="str">
        <f t="shared" si="9"/>
        <v/>
      </c>
      <c r="B270" s="5" t="str">
        <f t="shared" si="8"/>
        <v/>
      </c>
    </row>
    <row r="271" spans="1:2" ht="15" customHeight="1" x14ac:dyDescent="0.2">
      <c r="A271" s="5" t="str">
        <f t="shared" si="9"/>
        <v/>
      </c>
      <c r="B271" s="5" t="str">
        <f t="shared" si="8"/>
        <v/>
      </c>
    </row>
    <row r="272" spans="1:2" ht="15" customHeight="1" x14ac:dyDescent="0.2">
      <c r="A272" s="5" t="str">
        <f t="shared" si="9"/>
        <v/>
      </c>
      <c r="B272" s="5" t="str">
        <f t="shared" si="8"/>
        <v/>
      </c>
    </row>
    <row r="273" spans="1:2" ht="15" customHeight="1" x14ac:dyDescent="0.2">
      <c r="A273" s="5" t="str">
        <f t="shared" si="9"/>
        <v/>
      </c>
      <c r="B273" s="5" t="str">
        <f t="shared" si="8"/>
        <v/>
      </c>
    </row>
    <row r="274" spans="1:2" ht="15" customHeight="1" x14ac:dyDescent="0.2">
      <c r="A274" s="5" t="str">
        <f t="shared" si="9"/>
        <v/>
      </c>
      <c r="B274" s="5" t="str">
        <f t="shared" si="8"/>
        <v/>
      </c>
    </row>
    <row r="275" spans="1:2" ht="15" customHeight="1" x14ac:dyDescent="0.2">
      <c r="A275" s="5" t="str">
        <f t="shared" si="9"/>
        <v/>
      </c>
      <c r="B275" s="5" t="str">
        <f t="shared" si="8"/>
        <v/>
      </c>
    </row>
    <row r="276" spans="1:2" ht="15" customHeight="1" x14ac:dyDescent="0.2">
      <c r="A276" s="5" t="str">
        <f t="shared" si="9"/>
        <v/>
      </c>
      <c r="B276" s="5" t="str">
        <f t="shared" si="8"/>
        <v/>
      </c>
    </row>
    <row r="277" spans="1:2" ht="15" customHeight="1" x14ac:dyDescent="0.2">
      <c r="A277" s="5" t="str">
        <f t="shared" si="9"/>
        <v/>
      </c>
      <c r="B277" s="5" t="str">
        <f t="shared" si="8"/>
        <v/>
      </c>
    </row>
    <row r="278" spans="1:2" ht="15" customHeight="1" x14ac:dyDescent="0.2">
      <c r="A278" s="5" t="str">
        <f t="shared" si="9"/>
        <v/>
      </c>
      <c r="B278" s="5" t="str">
        <f t="shared" si="8"/>
        <v/>
      </c>
    </row>
    <row r="279" spans="1:2" ht="15" customHeight="1" x14ac:dyDescent="0.2">
      <c r="A279" s="5" t="str">
        <f t="shared" si="9"/>
        <v/>
      </c>
      <c r="B279" s="5" t="str">
        <f t="shared" si="8"/>
        <v/>
      </c>
    </row>
    <row r="280" spans="1:2" ht="15" customHeight="1" x14ac:dyDescent="0.2">
      <c r="A280" s="5" t="str">
        <f t="shared" si="9"/>
        <v/>
      </c>
      <c r="B280" s="5" t="str">
        <f t="shared" si="8"/>
        <v/>
      </c>
    </row>
    <row r="281" spans="1:2" ht="15" customHeight="1" x14ac:dyDescent="0.2">
      <c r="A281" s="5" t="str">
        <f t="shared" si="9"/>
        <v/>
      </c>
      <c r="B281" s="5" t="str">
        <f t="shared" si="8"/>
        <v/>
      </c>
    </row>
    <row r="282" spans="1:2" ht="15" customHeight="1" x14ac:dyDescent="0.2">
      <c r="A282" s="5" t="str">
        <f t="shared" si="9"/>
        <v/>
      </c>
      <c r="B282" s="5" t="str">
        <f t="shared" si="8"/>
        <v/>
      </c>
    </row>
    <row r="283" spans="1:2" ht="15" customHeight="1" x14ac:dyDescent="0.2">
      <c r="A283" s="5" t="str">
        <f t="shared" si="9"/>
        <v/>
      </c>
      <c r="B283" s="5" t="str">
        <f t="shared" si="8"/>
        <v/>
      </c>
    </row>
    <row r="284" spans="1:2" ht="15" customHeight="1" x14ac:dyDescent="0.2">
      <c r="A284" s="5" t="str">
        <f t="shared" si="9"/>
        <v/>
      </c>
      <c r="B284" s="5" t="str">
        <f t="shared" si="8"/>
        <v/>
      </c>
    </row>
    <row r="285" spans="1:2" ht="15" customHeight="1" x14ac:dyDescent="0.2">
      <c r="A285" s="5" t="str">
        <f t="shared" si="9"/>
        <v/>
      </c>
      <c r="B285" s="5" t="str">
        <f t="shared" si="8"/>
        <v/>
      </c>
    </row>
    <row r="286" spans="1:2" ht="15" customHeight="1" x14ac:dyDescent="0.2">
      <c r="A286" s="5" t="str">
        <f t="shared" si="9"/>
        <v/>
      </c>
      <c r="B286" s="5" t="str">
        <f t="shared" si="8"/>
        <v/>
      </c>
    </row>
    <row r="287" spans="1:2" ht="15" customHeight="1" x14ac:dyDescent="0.2">
      <c r="A287" s="5" t="str">
        <f t="shared" si="9"/>
        <v/>
      </c>
      <c r="B287" s="5" t="str">
        <f t="shared" si="8"/>
        <v/>
      </c>
    </row>
    <row r="288" spans="1:2" ht="15" customHeight="1" x14ac:dyDescent="0.2">
      <c r="A288" s="5" t="str">
        <f t="shared" si="9"/>
        <v/>
      </c>
      <c r="B288" s="5" t="str">
        <f t="shared" si="8"/>
        <v/>
      </c>
    </row>
    <row r="289" spans="1:2" ht="15" customHeight="1" x14ac:dyDescent="0.2">
      <c r="A289" s="5" t="str">
        <f t="shared" si="9"/>
        <v/>
      </c>
      <c r="B289" s="5" t="str">
        <f t="shared" si="8"/>
        <v/>
      </c>
    </row>
    <row r="290" spans="1:2" ht="15" customHeight="1" x14ac:dyDescent="0.2">
      <c r="A290" s="5" t="str">
        <f t="shared" si="9"/>
        <v/>
      </c>
      <c r="B290" s="5" t="str">
        <f t="shared" si="8"/>
        <v/>
      </c>
    </row>
    <row r="291" spans="1:2" ht="15" customHeight="1" x14ac:dyDescent="0.2">
      <c r="A291" s="5" t="str">
        <f t="shared" si="9"/>
        <v/>
      </c>
      <c r="B291" s="5" t="str">
        <f t="shared" si="8"/>
        <v/>
      </c>
    </row>
    <row r="292" spans="1:2" ht="15" customHeight="1" x14ac:dyDescent="0.2">
      <c r="A292" s="5" t="str">
        <f t="shared" si="9"/>
        <v/>
      </c>
      <c r="B292" s="5" t="str">
        <f t="shared" si="8"/>
        <v/>
      </c>
    </row>
    <row r="293" spans="1:2" ht="15" customHeight="1" x14ac:dyDescent="0.2">
      <c r="A293" s="5" t="str">
        <f t="shared" si="9"/>
        <v/>
      </c>
      <c r="B293" s="5" t="str">
        <f t="shared" si="8"/>
        <v/>
      </c>
    </row>
    <row r="294" spans="1:2" ht="15" customHeight="1" x14ac:dyDescent="0.2">
      <c r="A294" s="5" t="str">
        <f t="shared" si="9"/>
        <v/>
      </c>
      <c r="B294" s="5" t="str">
        <f t="shared" si="8"/>
        <v/>
      </c>
    </row>
    <row r="295" spans="1:2" ht="15" customHeight="1" x14ac:dyDescent="0.2">
      <c r="A295" s="5" t="str">
        <f t="shared" si="9"/>
        <v/>
      </c>
      <c r="B295" s="5" t="str">
        <f t="shared" si="8"/>
        <v/>
      </c>
    </row>
    <row r="296" spans="1:2" ht="15" customHeight="1" x14ac:dyDescent="0.2">
      <c r="A296" s="5" t="str">
        <f t="shared" si="9"/>
        <v/>
      </c>
      <c r="B296" s="5" t="str">
        <f t="shared" si="8"/>
        <v/>
      </c>
    </row>
    <row r="297" spans="1:2" ht="15" customHeight="1" x14ac:dyDescent="0.2">
      <c r="A297" s="5" t="str">
        <f t="shared" si="9"/>
        <v/>
      </c>
      <c r="B297" s="5" t="str">
        <f t="shared" si="8"/>
        <v/>
      </c>
    </row>
    <row r="298" spans="1:2" ht="15" customHeight="1" x14ac:dyDescent="0.2">
      <c r="A298" s="5" t="str">
        <f t="shared" si="9"/>
        <v/>
      </c>
      <c r="B298" s="5" t="str">
        <f t="shared" si="8"/>
        <v/>
      </c>
    </row>
    <row r="299" spans="1:2" ht="15" customHeight="1" x14ac:dyDescent="0.2">
      <c r="A299" s="5" t="str">
        <f t="shared" si="9"/>
        <v/>
      </c>
      <c r="B299" s="5" t="str">
        <f t="shared" si="8"/>
        <v/>
      </c>
    </row>
    <row r="300" spans="1:2" ht="15" customHeight="1" x14ac:dyDescent="0.2">
      <c r="A300" s="5" t="str">
        <f t="shared" si="9"/>
        <v/>
      </c>
      <c r="B300" s="5" t="str">
        <f t="shared" si="8"/>
        <v/>
      </c>
    </row>
    <row r="301" spans="1:2" ht="15" customHeight="1" x14ac:dyDescent="0.2">
      <c r="A301" s="5" t="str">
        <f t="shared" si="9"/>
        <v/>
      </c>
      <c r="B301" s="5" t="str">
        <f t="shared" si="8"/>
        <v/>
      </c>
    </row>
    <row r="302" spans="1:2" ht="15" customHeight="1" x14ac:dyDescent="0.2">
      <c r="A302" s="5" t="str">
        <f t="shared" si="9"/>
        <v/>
      </c>
      <c r="B302" s="5" t="str">
        <f t="shared" si="8"/>
        <v/>
      </c>
    </row>
    <row r="303" spans="1:2" ht="15" customHeight="1" x14ac:dyDescent="0.2">
      <c r="A303" s="5" t="str">
        <f t="shared" si="9"/>
        <v/>
      </c>
      <c r="B303" s="5" t="str">
        <f t="shared" si="8"/>
        <v/>
      </c>
    </row>
    <row r="304" spans="1:2" ht="15" customHeight="1" x14ac:dyDescent="0.2">
      <c r="A304" s="5" t="str">
        <f t="shared" si="9"/>
        <v/>
      </c>
      <c r="B304" s="5" t="str">
        <f t="shared" si="8"/>
        <v/>
      </c>
    </row>
    <row r="305" spans="1:2" ht="15" customHeight="1" x14ac:dyDescent="0.2">
      <c r="A305" s="5" t="str">
        <f t="shared" si="9"/>
        <v/>
      </c>
      <c r="B305" s="5" t="str">
        <f t="shared" si="8"/>
        <v/>
      </c>
    </row>
    <row r="306" spans="1:2" ht="15" customHeight="1" x14ac:dyDescent="0.2">
      <c r="A306" s="5" t="str">
        <f t="shared" si="9"/>
        <v/>
      </c>
      <c r="B306" s="5" t="str">
        <f t="shared" si="8"/>
        <v/>
      </c>
    </row>
    <row r="307" spans="1:2" ht="15" customHeight="1" x14ac:dyDescent="0.2">
      <c r="A307" s="5" t="str">
        <f t="shared" si="9"/>
        <v/>
      </c>
      <c r="B307" s="5" t="str">
        <f t="shared" si="8"/>
        <v/>
      </c>
    </row>
    <row r="308" spans="1:2" ht="15" customHeight="1" x14ac:dyDescent="0.2">
      <c r="A308" s="5" t="str">
        <f t="shared" si="9"/>
        <v/>
      </c>
      <c r="B308" s="5" t="str">
        <f t="shared" si="8"/>
        <v/>
      </c>
    </row>
    <row r="309" spans="1:2" ht="15" customHeight="1" x14ac:dyDescent="0.2">
      <c r="A309" s="5" t="str">
        <f t="shared" si="9"/>
        <v/>
      </c>
      <c r="B309" s="5" t="str">
        <f t="shared" si="8"/>
        <v/>
      </c>
    </row>
    <row r="310" spans="1:2" ht="15" customHeight="1" x14ac:dyDescent="0.2">
      <c r="A310" s="5" t="str">
        <f t="shared" si="9"/>
        <v/>
      </c>
      <c r="B310" s="5" t="str">
        <f t="shared" si="8"/>
        <v/>
      </c>
    </row>
    <row r="311" spans="1:2" ht="15" customHeight="1" x14ac:dyDescent="0.2">
      <c r="A311" s="5" t="str">
        <f t="shared" si="9"/>
        <v/>
      </c>
      <c r="B311" s="5" t="str">
        <f t="shared" si="8"/>
        <v/>
      </c>
    </row>
    <row r="312" spans="1:2" ht="15" customHeight="1" x14ac:dyDescent="0.2">
      <c r="A312" s="5" t="str">
        <f t="shared" si="9"/>
        <v/>
      </c>
      <c r="B312" s="5" t="str">
        <f t="shared" si="8"/>
        <v/>
      </c>
    </row>
    <row r="313" spans="1:2" ht="15" customHeight="1" x14ac:dyDescent="0.2">
      <c r="A313" s="5" t="str">
        <f t="shared" si="9"/>
        <v/>
      </c>
      <c r="B313" s="5" t="str">
        <f t="shared" si="8"/>
        <v/>
      </c>
    </row>
    <row r="314" spans="1:2" ht="15" customHeight="1" x14ac:dyDescent="0.2">
      <c r="A314" s="5" t="str">
        <f t="shared" si="9"/>
        <v/>
      </c>
      <c r="B314" s="5" t="str">
        <f t="shared" si="8"/>
        <v/>
      </c>
    </row>
    <row r="315" spans="1:2" ht="15" customHeight="1" x14ac:dyDescent="0.2">
      <c r="A315" s="5" t="str">
        <f t="shared" si="9"/>
        <v/>
      </c>
      <c r="B315" s="5" t="str">
        <f t="shared" si="8"/>
        <v/>
      </c>
    </row>
    <row r="316" spans="1:2" ht="15" customHeight="1" x14ac:dyDescent="0.2">
      <c r="A316" s="5" t="str">
        <f t="shared" si="9"/>
        <v/>
      </c>
      <c r="B316" s="5" t="str">
        <f t="shared" si="8"/>
        <v/>
      </c>
    </row>
    <row r="317" spans="1:2" ht="15" customHeight="1" x14ac:dyDescent="0.2">
      <c r="A317" s="5" t="str">
        <f t="shared" si="9"/>
        <v/>
      </c>
      <c r="B317" s="5" t="str">
        <f t="shared" si="8"/>
        <v/>
      </c>
    </row>
    <row r="318" spans="1:2" ht="15" customHeight="1" x14ac:dyDescent="0.2">
      <c r="A318" s="5" t="str">
        <f t="shared" si="9"/>
        <v/>
      </c>
      <c r="B318" s="5" t="str">
        <f t="shared" si="8"/>
        <v/>
      </c>
    </row>
    <row r="319" spans="1:2" ht="15" customHeight="1" x14ac:dyDescent="0.2">
      <c r="A319" s="5" t="str">
        <f t="shared" si="9"/>
        <v/>
      </c>
      <c r="B319" s="5" t="str">
        <f t="shared" si="8"/>
        <v/>
      </c>
    </row>
    <row r="320" spans="1:2" ht="15" customHeight="1" x14ac:dyDescent="0.2">
      <c r="A320" s="5" t="str">
        <f t="shared" si="9"/>
        <v/>
      </c>
      <c r="B320" s="5" t="str">
        <f t="shared" si="8"/>
        <v/>
      </c>
    </row>
    <row r="321" spans="1:2" ht="15" customHeight="1" x14ac:dyDescent="0.2">
      <c r="A321" s="5" t="str">
        <f t="shared" si="9"/>
        <v/>
      </c>
      <c r="B321" s="5" t="str">
        <f t="shared" si="8"/>
        <v/>
      </c>
    </row>
    <row r="322" spans="1:2" ht="15" customHeight="1" x14ac:dyDescent="0.2">
      <c r="A322" s="5" t="str">
        <f t="shared" si="9"/>
        <v/>
      </c>
      <c r="B322" s="5" t="str">
        <f t="shared" si="8"/>
        <v/>
      </c>
    </row>
    <row r="323" spans="1:2" ht="15" customHeight="1" x14ac:dyDescent="0.2">
      <c r="A323" s="5" t="str">
        <f t="shared" si="9"/>
        <v/>
      </c>
      <c r="B323" s="5" t="str">
        <f t="shared" ref="B323:B386" si="10">IF(C323="","",1)</f>
        <v/>
      </c>
    </row>
    <row r="324" spans="1:2" ht="15" customHeight="1" x14ac:dyDescent="0.2">
      <c r="A324" s="5" t="str">
        <f t="shared" ref="A324:A387" si="11">IF(C324="","",A323+1)</f>
        <v/>
      </c>
      <c r="B324" s="5" t="str">
        <f t="shared" si="10"/>
        <v/>
      </c>
    </row>
    <row r="325" spans="1:2" ht="15" customHeight="1" x14ac:dyDescent="0.2">
      <c r="A325" s="5" t="str">
        <f t="shared" si="11"/>
        <v/>
      </c>
      <c r="B325" s="5" t="str">
        <f t="shared" si="10"/>
        <v/>
      </c>
    </row>
    <row r="326" spans="1:2" ht="15" customHeight="1" x14ac:dyDescent="0.2">
      <c r="A326" s="5" t="str">
        <f t="shared" si="11"/>
        <v/>
      </c>
      <c r="B326" s="5" t="str">
        <f t="shared" si="10"/>
        <v/>
      </c>
    </row>
    <row r="327" spans="1:2" ht="15" customHeight="1" x14ac:dyDescent="0.2">
      <c r="A327" s="5" t="str">
        <f t="shared" si="11"/>
        <v/>
      </c>
      <c r="B327" s="5" t="str">
        <f t="shared" si="10"/>
        <v/>
      </c>
    </row>
    <row r="328" spans="1:2" ht="15" customHeight="1" x14ac:dyDescent="0.2">
      <c r="A328" s="5" t="str">
        <f t="shared" si="11"/>
        <v/>
      </c>
      <c r="B328" s="5" t="str">
        <f t="shared" si="10"/>
        <v/>
      </c>
    </row>
    <row r="329" spans="1:2" ht="15" customHeight="1" x14ac:dyDescent="0.2">
      <c r="A329" s="5" t="str">
        <f t="shared" si="11"/>
        <v/>
      </c>
      <c r="B329" s="5" t="str">
        <f t="shared" si="10"/>
        <v/>
      </c>
    </row>
    <row r="330" spans="1:2" ht="15" customHeight="1" x14ac:dyDescent="0.2">
      <c r="A330" s="5" t="str">
        <f t="shared" si="11"/>
        <v/>
      </c>
      <c r="B330" s="5" t="str">
        <f t="shared" si="10"/>
        <v/>
      </c>
    </row>
    <row r="331" spans="1:2" ht="15" customHeight="1" x14ac:dyDescent="0.2">
      <c r="A331" s="5" t="str">
        <f t="shared" si="11"/>
        <v/>
      </c>
      <c r="B331" s="5" t="str">
        <f t="shared" si="10"/>
        <v/>
      </c>
    </row>
    <row r="332" spans="1:2" ht="15" customHeight="1" x14ac:dyDescent="0.2">
      <c r="A332" s="5" t="str">
        <f t="shared" si="11"/>
        <v/>
      </c>
      <c r="B332" s="5" t="str">
        <f t="shared" si="10"/>
        <v/>
      </c>
    </row>
    <row r="333" spans="1:2" ht="15" customHeight="1" x14ac:dyDescent="0.2">
      <c r="A333" s="5" t="str">
        <f t="shared" si="11"/>
        <v/>
      </c>
      <c r="B333" s="5" t="str">
        <f t="shared" si="10"/>
        <v/>
      </c>
    </row>
    <row r="334" spans="1:2" ht="15" customHeight="1" x14ac:dyDescent="0.2">
      <c r="A334" s="5" t="str">
        <f t="shared" si="11"/>
        <v/>
      </c>
      <c r="B334" s="5" t="str">
        <f t="shared" si="10"/>
        <v/>
      </c>
    </row>
    <row r="335" spans="1:2" ht="15" customHeight="1" x14ac:dyDescent="0.2">
      <c r="A335" s="5" t="str">
        <f t="shared" si="11"/>
        <v/>
      </c>
      <c r="B335" s="5" t="str">
        <f t="shared" si="10"/>
        <v/>
      </c>
    </row>
    <row r="336" spans="1:2" ht="15" customHeight="1" x14ac:dyDescent="0.2">
      <c r="A336" s="5" t="str">
        <f t="shared" si="11"/>
        <v/>
      </c>
      <c r="B336" s="5" t="str">
        <f t="shared" si="10"/>
        <v/>
      </c>
    </row>
    <row r="337" spans="1:2" ht="15" customHeight="1" x14ac:dyDescent="0.2">
      <c r="A337" s="5" t="str">
        <f t="shared" si="11"/>
        <v/>
      </c>
      <c r="B337" s="5" t="str">
        <f t="shared" si="10"/>
        <v/>
      </c>
    </row>
    <row r="338" spans="1:2" ht="15" customHeight="1" x14ac:dyDescent="0.2">
      <c r="A338" s="5" t="str">
        <f t="shared" si="11"/>
        <v/>
      </c>
      <c r="B338" s="5" t="str">
        <f t="shared" si="10"/>
        <v/>
      </c>
    </row>
    <row r="339" spans="1:2" ht="15" customHeight="1" x14ac:dyDescent="0.2">
      <c r="A339" s="5" t="str">
        <f t="shared" si="11"/>
        <v/>
      </c>
      <c r="B339" s="5" t="str">
        <f t="shared" si="10"/>
        <v/>
      </c>
    </row>
    <row r="340" spans="1:2" ht="15" customHeight="1" x14ac:dyDescent="0.2">
      <c r="A340" s="5" t="str">
        <f t="shared" si="11"/>
        <v/>
      </c>
      <c r="B340" s="5" t="str">
        <f t="shared" si="10"/>
        <v/>
      </c>
    </row>
    <row r="341" spans="1:2" ht="15" customHeight="1" x14ac:dyDescent="0.2">
      <c r="A341" s="5" t="str">
        <f t="shared" si="11"/>
        <v/>
      </c>
      <c r="B341" s="5" t="str">
        <f t="shared" si="10"/>
        <v/>
      </c>
    </row>
    <row r="342" spans="1:2" ht="15" customHeight="1" x14ac:dyDescent="0.2">
      <c r="A342" s="5" t="str">
        <f t="shared" si="11"/>
        <v/>
      </c>
      <c r="B342" s="5" t="str">
        <f t="shared" si="10"/>
        <v/>
      </c>
    </row>
    <row r="343" spans="1:2" ht="15" customHeight="1" x14ac:dyDescent="0.2">
      <c r="A343" s="5" t="str">
        <f t="shared" si="11"/>
        <v/>
      </c>
      <c r="B343" s="5" t="str">
        <f t="shared" si="10"/>
        <v/>
      </c>
    </row>
    <row r="344" spans="1:2" ht="15" customHeight="1" x14ac:dyDescent="0.2">
      <c r="A344" s="5" t="str">
        <f t="shared" si="11"/>
        <v/>
      </c>
      <c r="B344" s="5" t="str">
        <f t="shared" si="10"/>
        <v/>
      </c>
    </row>
    <row r="345" spans="1:2" ht="15" customHeight="1" x14ac:dyDescent="0.2">
      <c r="A345" s="5" t="str">
        <f t="shared" si="11"/>
        <v/>
      </c>
      <c r="B345" s="5" t="str">
        <f t="shared" si="10"/>
        <v/>
      </c>
    </row>
    <row r="346" spans="1:2" ht="15" customHeight="1" x14ac:dyDescent="0.2">
      <c r="A346" s="5" t="str">
        <f t="shared" si="11"/>
        <v/>
      </c>
      <c r="B346" s="5" t="str">
        <f t="shared" si="10"/>
        <v/>
      </c>
    </row>
    <row r="347" spans="1:2" ht="15" customHeight="1" x14ac:dyDescent="0.2">
      <c r="A347" s="5" t="str">
        <f t="shared" si="11"/>
        <v/>
      </c>
      <c r="B347" s="5" t="str">
        <f t="shared" si="10"/>
        <v/>
      </c>
    </row>
    <row r="348" spans="1:2" ht="15" customHeight="1" x14ac:dyDescent="0.2">
      <c r="A348" s="5" t="str">
        <f t="shared" si="11"/>
        <v/>
      </c>
      <c r="B348" s="5" t="str">
        <f t="shared" si="10"/>
        <v/>
      </c>
    </row>
    <row r="349" spans="1:2" ht="15" customHeight="1" x14ac:dyDescent="0.2">
      <c r="A349" s="5" t="str">
        <f t="shared" si="11"/>
        <v/>
      </c>
      <c r="B349" s="5" t="str">
        <f t="shared" si="10"/>
        <v/>
      </c>
    </row>
    <row r="350" spans="1:2" ht="15" customHeight="1" x14ac:dyDescent="0.2">
      <c r="A350" s="5" t="str">
        <f t="shared" si="11"/>
        <v/>
      </c>
      <c r="B350" s="5" t="str">
        <f t="shared" si="10"/>
        <v/>
      </c>
    </row>
    <row r="351" spans="1:2" ht="15" customHeight="1" x14ac:dyDescent="0.2">
      <c r="A351" s="5" t="str">
        <f t="shared" si="11"/>
        <v/>
      </c>
      <c r="B351" s="5" t="str">
        <f t="shared" si="10"/>
        <v/>
      </c>
    </row>
    <row r="352" spans="1:2" ht="15" customHeight="1" x14ac:dyDescent="0.2">
      <c r="A352" s="5" t="str">
        <f t="shared" si="11"/>
        <v/>
      </c>
      <c r="B352" s="5" t="str">
        <f t="shared" si="10"/>
        <v/>
      </c>
    </row>
    <row r="353" spans="1:2" ht="15" customHeight="1" x14ac:dyDescent="0.2">
      <c r="A353" s="5" t="str">
        <f t="shared" si="11"/>
        <v/>
      </c>
      <c r="B353" s="5" t="str">
        <f t="shared" si="10"/>
        <v/>
      </c>
    </row>
    <row r="354" spans="1:2" ht="15" customHeight="1" x14ac:dyDescent="0.2">
      <c r="A354" s="5" t="str">
        <f t="shared" si="11"/>
        <v/>
      </c>
      <c r="B354" s="5" t="str">
        <f t="shared" si="10"/>
        <v/>
      </c>
    </row>
    <row r="355" spans="1:2" ht="15" customHeight="1" x14ac:dyDescent="0.2">
      <c r="A355" s="5" t="str">
        <f t="shared" si="11"/>
        <v/>
      </c>
      <c r="B355" s="5" t="str">
        <f t="shared" si="10"/>
        <v/>
      </c>
    </row>
    <row r="356" spans="1:2" ht="15" customHeight="1" x14ac:dyDescent="0.2">
      <c r="A356" s="5" t="str">
        <f t="shared" si="11"/>
        <v/>
      </c>
      <c r="B356" s="5" t="str">
        <f t="shared" si="10"/>
        <v/>
      </c>
    </row>
    <row r="357" spans="1:2" ht="15" customHeight="1" x14ac:dyDescent="0.2">
      <c r="A357" s="5" t="str">
        <f t="shared" si="11"/>
        <v/>
      </c>
      <c r="B357" s="5" t="str">
        <f t="shared" si="10"/>
        <v/>
      </c>
    </row>
    <row r="358" spans="1:2" ht="15" customHeight="1" x14ac:dyDescent="0.2">
      <c r="A358" s="5" t="str">
        <f t="shared" si="11"/>
        <v/>
      </c>
      <c r="B358" s="5" t="str">
        <f t="shared" si="10"/>
        <v/>
      </c>
    </row>
    <row r="359" spans="1:2" ht="15" customHeight="1" x14ac:dyDescent="0.2">
      <c r="A359" s="5" t="str">
        <f t="shared" si="11"/>
        <v/>
      </c>
      <c r="B359" s="5" t="str">
        <f t="shared" si="10"/>
        <v/>
      </c>
    </row>
    <row r="360" spans="1:2" ht="15" customHeight="1" x14ac:dyDescent="0.2">
      <c r="A360" s="5" t="str">
        <f t="shared" si="11"/>
        <v/>
      </c>
      <c r="B360" s="5" t="str">
        <f t="shared" si="10"/>
        <v/>
      </c>
    </row>
    <row r="361" spans="1:2" ht="15" customHeight="1" x14ac:dyDescent="0.2">
      <c r="A361" s="5" t="str">
        <f t="shared" si="11"/>
        <v/>
      </c>
      <c r="B361" s="5" t="str">
        <f t="shared" si="10"/>
        <v/>
      </c>
    </row>
    <row r="362" spans="1:2" ht="15" customHeight="1" x14ac:dyDescent="0.2">
      <c r="A362" s="5" t="str">
        <f t="shared" si="11"/>
        <v/>
      </c>
      <c r="B362" s="5" t="str">
        <f t="shared" si="10"/>
        <v/>
      </c>
    </row>
    <row r="363" spans="1:2" ht="15" customHeight="1" x14ac:dyDescent="0.2">
      <c r="A363" s="5" t="str">
        <f t="shared" si="11"/>
        <v/>
      </c>
      <c r="B363" s="5" t="str">
        <f t="shared" si="10"/>
        <v/>
      </c>
    </row>
    <row r="364" spans="1:2" ht="15" customHeight="1" x14ac:dyDescent="0.2">
      <c r="A364" s="5" t="str">
        <f t="shared" si="11"/>
        <v/>
      </c>
      <c r="B364" s="5" t="str">
        <f t="shared" si="10"/>
        <v/>
      </c>
    </row>
    <row r="365" spans="1:2" ht="15" customHeight="1" x14ac:dyDescent="0.2">
      <c r="A365" s="5" t="str">
        <f t="shared" si="11"/>
        <v/>
      </c>
      <c r="B365" s="5" t="str">
        <f t="shared" si="10"/>
        <v/>
      </c>
    </row>
    <row r="366" spans="1:2" ht="15" customHeight="1" x14ac:dyDescent="0.2">
      <c r="A366" s="5" t="str">
        <f t="shared" si="11"/>
        <v/>
      </c>
      <c r="B366" s="5" t="str">
        <f t="shared" si="10"/>
        <v/>
      </c>
    </row>
    <row r="367" spans="1:2" ht="15" customHeight="1" x14ac:dyDescent="0.2">
      <c r="A367" s="5" t="str">
        <f t="shared" si="11"/>
        <v/>
      </c>
      <c r="B367" s="5" t="str">
        <f t="shared" si="10"/>
        <v/>
      </c>
    </row>
    <row r="368" spans="1:2" ht="15" customHeight="1" x14ac:dyDescent="0.2">
      <c r="A368" s="5" t="str">
        <f t="shared" si="11"/>
        <v/>
      </c>
      <c r="B368" s="5" t="str">
        <f t="shared" si="10"/>
        <v/>
      </c>
    </row>
    <row r="369" spans="1:2" ht="15" customHeight="1" x14ac:dyDescent="0.2">
      <c r="A369" s="5" t="str">
        <f t="shared" si="11"/>
        <v/>
      </c>
      <c r="B369" s="5" t="str">
        <f t="shared" si="10"/>
        <v/>
      </c>
    </row>
    <row r="370" spans="1:2" ht="15" customHeight="1" x14ac:dyDescent="0.2">
      <c r="A370" s="5" t="str">
        <f t="shared" si="11"/>
        <v/>
      </c>
      <c r="B370" s="5" t="str">
        <f t="shared" si="10"/>
        <v/>
      </c>
    </row>
    <row r="371" spans="1:2" ht="15" customHeight="1" x14ac:dyDescent="0.2">
      <c r="A371" s="5" t="str">
        <f t="shared" si="11"/>
        <v/>
      </c>
      <c r="B371" s="5" t="str">
        <f t="shared" si="10"/>
        <v/>
      </c>
    </row>
    <row r="372" spans="1:2" ht="15" customHeight="1" x14ac:dyDescent="0.2">
      <c r="A372" s="5" t="str">
        <f t="shared" si="11"/>
        <v/>
      </c>
      <c r="B372" s="5" t="str">
        <f t="shared" si="10"/>
        <v/>
      </c>
    </row>
    <row r="373" spans="1:2" ht="15" customHeight="1" x14ac:dyDescent="0.2">
      <c r="A373" s="5" t="str">
        <f t="shared" si="11"/>
        <v/>
      </c>
      <c r="B373" s="5" t="str">
        <f t="shared" si="10"/>
        <v/>
      </c>
    </row>
    <row r="374" spans="1:2" ht="15" customHeight="1" x14ac:dyDescent="0.2">
      <c r="A374" s="5" t="str">
        <f t="shared" si="11"/>
        <v/>
      </c>
      <c r="B374" s="5" t="str">
        <f t="shared" si="10"/>
        <v/>
      </c>
    </row>
    <row r="375" spans="1:2" ht="15" customHeight="1" x14ac:dyDescent="0.2">
      <c r="A375" s="5" t="str">
        <f t="shared" si="11"/>
        <v/>
      </c>
      <c r="B375" s="5" t="str">
        <f t="shared" si="10"/>
        <v/>
      </c>
    </row>
    <row r="376" spans="1:2" ht="15" customHeight="1" x14ac:dyDescent="0.2">
      <c r="A376" s="5" t="str">
        <f t="shared" si="11"/>
        <v/>
      </c>
      <c r="B376" s="5" t="str">
        <f t="shared" si="10"/>
        <v/>
      </c>
    </row>
    <row r="377" spans="1:2" ht="15" customHeight="1" x14ac:dyDescent="0.2">
      <c r="A377" s="5" t="str">
        <f t="shared" si="11"/>
        <v/>
      </c>
      <c r="B377" s="5" t="str">
        <f t="shared" si="10"/>
        <v/>
      </c>
    </row>
    <row r="378" spans="1:2" ht="15" customHeight="1" x14ac:dyDescent="0.2">
      <c r="A378" s="5" t="str">
        <f t="shared" si="11"/>
        <v/>
      </c>
      <c r="B378" s="5" t="str">
        <f t="shared" si="10"/>
        <v/>
      </c>
    </row>
    <row r="379" spans="1:2" ht="15" customHeight="1" x14ac:dyDescent="0.2">
      <c r="A379" s="5" t="str">
        <f t="shared" si="11"/>
        <v/>
      </c>
      <c r="B379" s="5" t="str">
        <f t="shared" si="10"/>
        <v/>
      </c>
    </row>
    <row r="380" spans="1:2" ht="15" customHeight="1" x14ac:dyDescent="0.2">
      <c r="A380" s="5" t="str">
        <f t="shared" si="11"/>
        <v/>
      </c>
      <c r="B380" s="5" t="str">
        <f t="shared" si="10"/>
        <v/>
      </c>
    </row>
    <row r="381" spans="1:2" ht="15" customHeight="1" x14ac:dyDescent="0.2">
      <c r="A381" s="5" t="str">
        <f t="shared" si="11"/>
        <v/>
      </c>
      <c r="B381" s="5" t="str">
        <f t="shared" si="10"/>
        <v/>
      </c>
    </row>
    <row r="382" spans="1:2" ht="15" customHeight="1" x14ac:dyDescent="0.2">
      <c r="A382" s="5" t="str">
        <f t="shared" si="11"/>
        <v/>
      </c>
      <c r="B382" s="5" t="str">
        <f t="shared" si="10"/>
        <v/>
      </c>
    </row>
    <row r="383" spans="1:2" ht="15" customHeight="1" x14ac:dyDescent="0.2">
      <c r="A383" s="5" t="str">
        <f t="shared" si="11"/>
        <v/>
      </c>
      <c r="B383" s="5" t="str">
        <f t="shared" si="10"/>
        <v/>
      </c>
    </row>
    <row r="384" spans="1:2" ht="15" customHeight="1" x14ac:dyDescent="0.2">
      <c r="A384" s="5" t="str">
        <f t="shared" si="11"/>
        <v/>
      </c>
      <c r="B384" s="5" t="str">
        <f t="shared" si="10"/>
        <v/>
      </c>
    </row>
    <row r="385" spans="1:2" ht="15" customHeight="1" x14ac:dyDescent="0.2">
      <c r="A385" s="5" t="str">
        <f t="shared" si="11"/>
        <v/>
      </c>
      <c r="B385" s="5" t="str">
        <f t="shared" si="10"/>
        <v/>
      </c>
    </row>
    <row r="386" spans="1:2" ht="15" customHeight="1" x14ac:dyDescent="0.2">
      <c r="A386" s="5" t="str">
        <f t="shared" si="11"/>
        <v/>
      </c>
      <c r="B386" s="5" t="str">
        <f t="shared" si="10"/>
        <v/>
      </c>
    </row>
    <row r="387" spans="1:2" ht="15" customHeight="1" x14ac:dyDescent="0.2">
      <c r="A387" s="5" t="str">
        <f t="shared" si="11"/>
        <v/>
      </c>
      <c r="B387" s="5" t="str">
        <f t="shared" ref="B387:B450" si="12">IF(C387="","",1)</f>
        <v/>
      </c>
    </row>
    <row r="388" spans="1:2" ht="15" customHeight="1" x14ac:dyDescent="0.2">
      <c r="A388" s="5" t="str">
        <f t="shared" ref="A388:A451" si="13">IF(C388="","",A387+1)</f>
        <v/>
      </c>
      <c r="B388" s="5" t="str">
        <f t="shared" si="12"/>
        <v/>
      </c>
    </row>
    <row r="389" spans="1:2" ht="15" customHeight="1" x14ac:dyDescent="0.2">
      <c r="A389" s="5" t="str">
        <f t="shared" si="13"/>
        <v/>
      </c>
      <c r="B389" s="5" t="str">
        <f t="shared" si="12"/>
        <v/>
      </c>
    </row>
    <row r="390" spans="1:2" ht="15" customHeight="1" x14ac:dyDescent="0.2">
      <c r="A390" s="5" t="str">
        <f t="shared" si="13"/>
        <v/>
      </c>
      <c r="B390" s="5" t="str">
        <f t="shared" si="12"/>
        <v/>
      </c>
    </row>
    <row r="391" spans="1:2" ht="15" customHeight="1" x14ac:dyDescent="0.2">
      <c r="A391" s="5" t="str">
        <f t="shared" si="13"/>
        <v/>
      </c>
      <c r="B391" s="5" t="str">
        <f t="shared" si="12"/>
        <v/>
      </c>
    </row>
    <row r="392" spans="1:2" ht="15" customHeight="1" x14ac:dyDescent="0.2">
      <c r="A392" s="5" t="str">
        <f t="shared" si="13"/>
        <v/>
      </c>
      <c r="B392" s="5" t="str">
        <f t="shared" si="12"/>
        <v/>
      </c>
    </row>
    <row r="393" spans="1:2" ht="15" customHeight="1" x14ac:dyDescent="0.2">
      <c r="A393" s="5" t="str">
        <f t="shared" si="13"/>
        <v/>
      </c>
      <c r="B393" s="5" t="str">
        <f t="shared" si="12"/>
        <v/>
      </c>
    </row>
    <row r="394" spans="1:2" ht="15" customHeight="1" x14ac:dyDescent="0.2">
      <c r="A394" s="5" t="str">
        <f t="shared" si="13"/>
        <v/>
      </c>
      <c r="B394" s="5" t="str">
        <f t="shared" si="12"/>
        <v/>
      </c>
    </row>
    <row r="395" spans="1:2" ht="15" customHeight="1" x14ac:dyDescent="0.2">
      <c r="A395" s="5" t="str">
        <f t="shared" si="13"/>
        <v/>
      </c>
      <c r="B395" s="5" t="str">
        <f t="shared" si="12"/>
        <v/>
      </c>
    </row>
    <row r="396" spans="1:2" ht="15" customHeight="1" x14ac:dyDescent="0.2">
      <c r="A396" s="5" t="str">
        <f t="shared" si="13"/>
        <v/>
      </c>
      <c r="B396" s="5" t="str">
        <f t="shared" si="12"/>
        <v/>
      </c>
    </row>
    <row r="397" spans="1:2" ht="15" customHeight="1" x14ac:dyDescent="0.2">
      <c r="A397" s="5" t="str">
        <f t="shared" si="13"/>
        <v/>
      </c>
      <c r="B397" s="5" t="str">
        <f t="shared" si="12"/>
        <v/>
      </c>
    </row>
    <row r="398" spans="1:2" ht="15" customHeight="1" x14ac:dyDescent="0.2">
      <c r="A398" s="5" t="str">
        <f t="shared" si="13"/>
        <v/>
      </c>
      <c r="B398" s="5" t="str">
        <f t="shared" si="12"/>
        <v/>
      </c>
    </row>
    <row r="399" spans="1:2" ht="15" customHeight="1" x14ac:dyDescent="0.2">
      <c r="A399" s="5" t="str">
        <f t="shared" si="13"/>
        <v/>
      </c>
      <c r="B399" s="5" t="str">
        <f t="shared" si="12"/>
        <v/>
      </c>
    </row>
    <row r="400" spans="1:2" ht="15" customHeight="1" x14ac:dyDescent="0.2">
      <c r="A400" s="5" t="str">
        <f t="shared" si="13"/>
        <v/>
      </c>
      <c r="B400" s="5" t="str">
        <f t="shared" si="12"/>
        <v/>
      </c>
    </row>
    <row r="401" spans="1:2" ht="15" customHeight="1" x14ac:dyDescent="0.2">
      <c r="A401" s="5" t="str">
        <f t="shared" si="13"/>
        <v/>
      </c>
      <c r="B401" s="5" t="str">
        <f t="shared" si="12"/>
        <v/>
      </c>
    </row>
    <row r="402" spans="1:2" ht="15" customHeight="1" x14ac:dyDescent="0.2">
      <c r="A402" s="5" t="str">
        <f t="shared" si="13"/>
        <v/>
      </c>
      <c r="B402" s="5" t="str">
        <f t="shared" si="12"/>
        <v/>
      </c>
    </row>
    <row r="403" spans="1:2" ht="15" customHeight="1" x14ac:dyDescent="0.2">
      <c r="A403" s="5" t="str">
        <f t="shared" si="13"/>
        <v/>
      </c>
      <c r="B403" s="5" t="str">
        <f t="shared" si="12"/>
        <v/>
      </c>
    </row>
    <row r="404" spans="1:2" ht="15" customHeight="1" x14ac:dyDescent="0.2">
      <c r="A404" s="5" t="str">
        <f t="shared" si="13"/>
        <v/>
      </c>
      <c r="B404" s="5" t="str">
        <f t="shared" si="12"/>
        <v/>
      </c>
    </row>
    <row r="405" spans="1:2" ht="15" customHeight="1" x14ac:dyDescent="0.2">
      <c r="A405" s="5" t="str">
        <f t="shared" si="13"/>
        <v/>
      </c>
      <c r="B405" s="5" t="str">
        <f t="shared" si="12"/>
        <v/>
      </c>
    </row>
    <row r="406" spans="1:2" ht="15" customHeight="1" x14ac:dyDescent="0.2">
      <c r="A406" s="5" t="str">
        <f t="shared" si="13"/>
        <v/>
      </c>
      <c r="B406" s="5" t="str">
        <f t="shared" si="12"/>
        <v/>
      </c>
    </row>
    <row r="407" spans="1:2" ht="15" customHeight="1" x14ac:dyDescent="0.2">
      <c r="A407" s="5" t="str">
        <f t="shared" si="13"/>
        <v/>
      </c>
      <c r="B407" s="5" t="str">
        <f t="shared" si="12"/>
        <v/>
      </c>
    </row>
    <row r="408" spans="1:2" ht="15" customHeight="1" x14ac:dyDescent="0.2">
      <c r="A408" s="5" t="str">
        <f t="shared" si="13"/>
        <v/>
      </c>
      <c r="B408" s="5" t="str">
        <f t="shared" si="12"/>
        <v/>
      </c>
    </row>
    <row r="409" spans="1:2" ht="15" customHeight="1" x14ac:dyDescent="0.2">
      <c r="A409" s="5" t="str">
        <f t="shared" si="13"/>
        <v/>
      </c>
      <c r="B409" s="5" t="str">
        <f t="shared" si="12"/>
        <v/>
      </c>
    </row>
    <row r="410" spans="1:2" ht="15" customHeight="1" x14ac:dyDescent="0.2">
      <c r="A410" s="5" t="str">
        <f t="shared" si="13"/>
        <v/>
      </c>
      <c r="B410" s="5" t="str">
        <f t="shared" si="12"/>
        <v/>
      </c>
    </row>
    <row r="411" spans="1:2" ht="15" customHeight="1" x14ac:dyDescent="0.2">
      <c r="A411" s="5" t="str">
        <f t="shared" si="13"/>
        <v/>
      </c>
      <c r="B411" s="5" t="str">
        <f t="shared" si="12"/>
        <v/>
      </c>
    </row>
    <row r="412" spans="1:2" ht="15" customHeight="1" x14ac:dyDescent="0.2">
      <c r="A412" s="5" t="str">
        <f t="shared" si="13"/>
        <v/>
      </c>
      <c r="B412" s="5" t="str">
        <f t="shared" si="12"/>
        <v/>
      </c>
    </row>
    <row r="413" spans="1:2" ht="15" customHeight="1" x14ac:dyDescent="0.2">
      <c r="A413" s="5" t="str">
        <f t="shared" si="13"/>
        <v/>
      </c>
      <c r="B413" s="5" t="str">
        <f t="shared" si="12"/>
        <v/>
      </c>
    </row>
    <row r="414" spans="1:2" ht="15" customHeight="1" x14ac:dyDescent="0.2">
      <c r="A414" s="5" t="str">
        <f t="shared" si="13"/>
        <v/>
      </c>
      <c r="B414" s="5" t="str">
        <f t="shared" si="12"/>
        <v/>
      </c>
    </row>
    <row r="415" spans="1:2" ht="15" customHeight="1" x14ac:dyDescent="0.2">
      <c r="A415" s="5" t="str">
        <f t="shared" si="13"/>
        <v/>
      </c>
      <c r="B415" s="5" t="str">
        <f t="shared" si="12"/>
        <v/>
      </c>
    </row>
    <row r="416" spans="1:2" ht="15" customHeight="1" x14ac:dyDescent="0.2">
      <c r="A416" s="5" t="str">
        <f t="shared" si="13"/>
        <v/>
      </c>
      <c r="B416" s="5" t="str">
        <f t="shared" si="12"/>
        <v/>
      </c>
    </row>
    <row r="417" spans="1:2" ht="15" customHeight="1" x14ac:dyDescent="0.2">
      <c r="A417" s="5" t="str">
        <f t="shared" si="13"/>
        <v/>
      </c>
      <c r="B417" s="5" t="str">
        <f t="shared" si="12"/>
        <v/>
      </c>
    </row>
    <row r="418" spans="1:2" ht="15" customHeight="1" x14ac:dyDescent="0.2">
      <c r="A418" s="5" t="str">
        <f t="shared" si="13"/>
        <v/>
      </c>
      <c r="B418" s="5" t="str">
        <f t="shared" si="12"/>
        <v/>
      </c>
    </row>
    <row r="419" spans="1:2" ht="15" customHeight="1" x14ac:dyDescent="0.2">
      <c r="A419" s="5" t="str">
        <f t="shared" si="13"/>
        <v/>
      </c>
      <c r="B419" s="5" t="str">
        <f t="shared" si="12"/>
        <v/>
      </c>
    </row>
    <row r="420" spans="1:2" ht="15" customHeight="1" x14ac:dyDescent="0.2">
      <c r="A420" s="5" t="str">
        <f t="shared" si="13"/>
        <v/>
      </c>
      <c r="B420" s="5" t="str">
        <f t="shared" si="12"/>
        <v/>
      </c>
    </row>
    <row r="421" spans="1:2" ht="15" customHeight="1" x14ac:dyDescent="0.2">
      <c r="A421" s="5" t="str">
        <f t="shared" si="13"/>
        <v/>
      </c>
      <c r="B421" s="5" t="str">
        <f t="shared" si="12"/>
        <v/>
      </c>
    </row>
    <row r="422" spans="1:2" ht="15" customHeight="1" x14ac:dyDescent="0.2">
      <c r="A422" s="5" t="str">
        <f t="shared" si="13"/>
        <v/>
      </c>
      <c r="B422" s="5" t="str">
        <f t="shared" si="12"/>
        <v/>
      </c>
    </row>
    <row r="423" spans="1:2" ht="15" customHeight="1" x14ac:dyDescent="0.2">
      <c r="A423" s="5" t="str">
        <f t="shared" si="13"/>
        <v/>
      </c>
      <c r="B423" s="5" t="str">
        <f t="shared" si="12"/>
        <v/>
      </c>
    </row>
    <row r="424" spans="1:2" ht="15" customHeight="1" x14ac:dyDescent="0.2">
      <c r="A424" s="5" t="str">
        <f t="shared" si="13"/>
        <v/>
      </c>
      <c r="B424" s="5" t="str">
        <f t="shared" si="12"/>
        <v/>
      </c>
    </row>
    <row r="425" spans="1:2" ht="15" customHeight="1" x14ac:dyDescent="0.2">
      <c r="A425" s="5" t="str">
        <f t="shared" si="13"/>
        <v/>
      </c>
      <c r="B425" s="5" t="str">
        <f t="shared" si="12"/>
        <v/>
      </c>
    </row>
    <row r="426" spans="1:2" ht="15" customHeight="1" x14ac:dyDescent="0.2">
      <c r="A426" s="5" t="str">
        <f t="shared" si="13"/>
        <v/>
      </c>
      <c r="B426" s="5" t="str">
        <f t="shared" si="12"/>
        <v/>
      </c>
    </row>
    <row r="427" spans="1:2" ht="15" customHeight="1" x14ac:dyDescent="0.2">
      <c r="A427" s="5" t="str">
        <f t="shared" si="13"/>
        <v/>
      </c>
      <c r="B427" s="5" t="str">
        <f t="shared" si="12"/>
        <v/>
      </c>
    </row>
    <row r="428" spans="1:2" ht="15" customHeight="1" x14ac:dyDescent="0.2">
      <c r="A428" s="5" t="str">
        <f t="shared" si="13"/>
        <v/>
      </c>
      <c r="B428" s="5" t="str">
        <f t="shared" si="12"/>
        <v/>
      </c>
    </row>
    <row r="429" spans="1:2" ht="15" customHeight="1" x14ac:dyDescent="0.2">
      <c r="A429" s="5" t="str">
        <f t="shared" si="13"/>
        <v/>
      </c>
      <c r="B429" s="5" t="str">
        <f t="shared" si="12"/>
        <v/>
      </c>
    </row>
    <row r="430" spans="1:2" ht="15" customHeight="1" x14ac:dyDescent="0.2">
      <c r="A430" s="5" t="str">
        <f t="shared" si="13"/>
        <v/>
      </c>
      <c r="B430" s="5" t="str">
        <f t="shared" si="12"/>
        <v/>
      </c>
    </row>
    <row r="431" spans="1:2" ht="15" customHeight="1" x14ac:dyDescent="0.2">
      <c r="A431" s="5" t="str">
        <f t="shared" si="13"/>
        <v/>
      </c>
      <c r="B431" s="5" t="str">
        <f t="shared" si="12"/>
        <v/>
      </c>
    </row>
    <row r="432" spans="1:2" ht="15" customHeight="1" x14ac:dyDescent="0.2">
      <c r="A432" s="5" t="str">
        <f t="shared" si="13"/>
        <v/>
      </c>
      <c r="B432" s="5" t="str">
        <f t="shared" si="12"/>
        <v/>
      </c>
    </row>
    <row r="433" spans="1:2" ht="15" customHeight="1" x14ac:dyDescent="0.2">
      <c r="A433" s="5" t="str">
        <f t="shared" si="13"/>
        <v/>
      </c>
      <c r="B433" s="5" t="str">
        <f t="shared" si="12"/>
        <v/>
      </c>
    </row>
    <row r="434" spans="1:2" ht="15" customHeight="1" x14ac:dyDescent="0.2">
      <c r="A434" s="5" t="str">
        <f t="shared" si="13"/>
        <v/>
      </c>
      <c r="B434" s="5" t="str">
        <f t="shared" si="12"/>
        <v/>
      </c>
    </row>
    <row r="435" spans="1:2" ht="15" customHeight="1" x14ac:dyDescent="0.2">
      <c r="A435" s="5" t="str">
        <f t="shared" si="13"/>
        <v/>
      </c>
      <c r="B435" s="5" t="str">
        <f t="shared" si="12"/>
        <v/>
      </c>
    </row>
    <row r="436" spans="1:2" ht="15" customHeight="1" x14ac:dyDescent="0.2">
      <c r="A436" s="5" t="str">
        <f t="shared" si="13"/>
        <v/>
      </c>
      <c r="B436" s="5" t="str">
        <f t="shared" si="12"/>
        <v/>
      </c>
    </row>
    <row r="437" spans="1:2" ht="15" customHeight="1" x14ac:dyDescent="0.2">
      <c r="A437" s="5" t="str">
        <f t="shared" si="13"/>
        <v/>
      </c>
      <c r="B437" s="5" t="str">
        <f t="shared" si="12"/>
        <v/>
      </c>
    </row>
    <row r="438" spans="1:2" ht="15" customHeight="1" x14ac:dyDescent="0.2">
      <c r="A438" s="5" t="str">
        <f t="shared" si="13"/>
        <v/>
      </c>
      <c r="B438" s="5" t="str">
        <f t="shared" si="12"/>
        <v/>
      </c>
    </row>
    <row r="439" spans="1:2" ht="15" customHeight="1" x14ac:dyDescent="0.2">
      <c r="A439" s="5" t="str">
        <f t="shared" si="13"/>
        <v/>
      </c>
      <c r="B439" s="5" t="str">
        <f t="shared" si="12"/>
        <v/>
      </c>
    </row>
    <row r="440" spans="1:2" ht="15" customHeight="1" x14ac:dyDescent="0.2">
      <c r="A440" s="5" t="str">
        <f t="shared" si="13"/>
        <v/>
      </c>
      <c r="B440" s="5" t="str">
        <f t="shared" si="12"/>
        <v/>
      </c>
    </row>
    <row r="441" spans="1:2" ht="15" customHeight="1" x14ac:dyDescent="0.2">
      <c r="A441" s="5" t="str">
        <f t="shared" si="13"/>
        <v/>
      </c>
      <c r="B441" s="5" t="str">
        <f t="shared" si="12"/>
        <v/>
      </c>
    </row>
    <row r="442" spans="1:2" ht="15" customHeight="1" x14ac:dyDescent="0.2">
      <c r="A442" s="5" t="str">
        <f t="shared" si="13"/>
        <v/>
      </c>
      <c r="B442" s="5" t="str">
        <f t="shared" si="12"/>
        <v/>
      </c>
    </row>
    <row r="443" spans="1:2" ht="15" customHeight="1" x14ac:dyDescent="0.2">
      <c r="A443" s="5" t="str">
        <f t="shared" si="13"/>
        <v/>
      </c>
      <c r="B443" s="5" t="str">
        <f t="shared" si="12"/>
        <v/>
      </c>
    </row>
    <row r="444" spans="1:2" ht="15" customHeight="1" x14ac:dyDescent="0.2">
      <c r="A444" s="5" t="str">
        <f t="shared" si="13"/>
        <v/>
      </c>
      <c r="B444" s="5" t="str">
        <f t="shared" si="12"/>
        <v/>
      </c>
    </row>
    <row r="445" spans="1:2" ht="15" customHeight="1" x14ac:dyDescent="0.2">
      <c r="A445" s="5" t="str">
        <f t="shared" si="13"/>
        <v/>
      </c>
      <c r="B445" s="5" t="str">
        <f t="shared" si="12"/>
        <v/>
      </c>
    </row>
    <row r="446" spans="1:2" ht="15" customHeight="1" x14ac:dyDescent="0.2">
      <c r="A446" s="5" t="str">
        <f t="shared" si="13"/>
        <v/>
      </c>
      <c r="B446" s="5" t="str">
        <f t="shared" si="12"/>
        <v/>
      </c>
    </row>
    <row r="447" spans="1:2" ht="15" customHeight="1" x14ac:dyDescent="0.2">
      <c r="A447" s="5" t="str">
        <f t="shared" si="13"/>
        <v/>
      </c>
      <c r="B447" s="5" t="str">
        <f t="shared" si="12"/>
        <v/>
      </c>
    </row>
    <row r="448" spans="1:2" ht="15" customHeight="1" x14ac:dyDescent="0.2">
      <c r="A448" s="5" t="str">
        <f t="shared" si="13"/>
        <v/>
      </c>
      <c r="B448" s="5" t="str">
        <f t="shared" si="12"/>
        <v/>
      </c>
    </row>
    <row r="449" spans="1:2" ht="15" customHeight="1" x14ac:dyDescent="0.2">
      <c r="A449" s="5" t="str">
        <f t="shared" si="13"/>
        <v/>
      </c>
      <c r="B449" s="5" t="str">
        <f t="shared" si="12"/>
        <v/>
      </c>
    </row>
    <row r="450" spans="1:2" ht="15" customHeight="1" x14ac:dyDescent="0.2">
      <c r="A450" s="5" t="str">
        <f t="shared" si="13"/>
        <v/>
      </c>
      <c r="B450" s="5" t="str">
        <f t="shared" si="12"/>
        <v/>
      </c>
    </row>
    <row r="451" spans="1:2" ht="15" customHeight="1" x14ac:dyDescent="0.2">
      <c r="A451" s="5" t="str">
        <f t="shared" si="13"/>
        <v/>
      </c>
      <c r="B451" s="5" t="str">
        <f t="shared" ref="B451:B514" si="14">IF(C451="","",1)</f>
        <v/>
      </c>
    </row>
    <row r="452" spans="1:2" ht="15" customHeight="1" x14ac:dyDescent="0.2">
      <c r="A452" s="5" t="str">
        <f t="shared" ref="A452:A515" si="15">IF(C452="","",A451+1)</f>
        <v/>
      </c>
      <c r="B452" s="5" t="str">
        <f t="shared" si="14"/>
        <v/>
      </c>
    </row>
    <row r="453" spans="1:2" ht="15" customHeight="1" x14ac:dyDescent="0.2">
      <c r="A453" s="5" t="str">
        <f t="shared" si="15"/>
        <v/>
      </c>
      <c r="B453" s="5" t="str">
        <f t="shared" si="14"/>
        <v/>
      </c>
    </row>
    <row r="454" spans="1:2" ht="15" customHeight="1" x14ac:dyDescent="0.2">
      <c r="A454" s="5" t="str">
        <f t="shared" si="15"/>
        <v/>
      </c>
      <c r="B454" s="5" t="str">
        <f t="shared" si="14"/>
        <v/>
      </c>
    </row>
    <row r="455" spans="1:2" ht="15" customHeight="1" x14ac:dyDescent="0.2">
      <c r="A455" s="5" t="str">
        <f t="shared" si="15"/>
        <v/>
      </c>
      <c r="B455" s="5" t="str">
        <f t="shared" si="14"/>
        <v/>
      </c>
    </row>
    <row r="456" spans="1:2" ht="15" customHeight="1" x14ac:dyDescent="0.2">
      <c r="A456" s="5" t="str">
        <f t="shared" si="15"/>
        <v/>
      </c>
      <c r="B456" s="5" t="str">
        <f t="shared" si="14"/>
        <v/>
      </c>
    </row>
    <row r="457" spans="1:2" ht="15" customHeight="1" x14ac:dyDescent="0.2">
      <c r="A457" s="5" t="str">
        <f t="shared" si="15"/>
        <v/>
      </c>
      <c r="B457" s="5" t="str">
        <f t="shared" si="14"/>
        <v/>
      </c>
    </row>
    <row r="458" spans="1:2" ht="15" customHeight="1" x14ac:dyDescent="0.2">
      <c r="A458" s="5" t="str">
        <f t="shared" si="15"/>
        <v/>
      </c>
      <c r="B458" s="5" t="str">
        <f t="shared" si="14"/>
        <v/>
      </c>
    </row>
    <row r="459" spans="1:2" ht="15" customHeight="1" x14ac:dyDescent="0.2">
      <c r="A459" s="5" t="str">
        <f t="shared" si="15"/>
        <v/>
      </c>
      <c r="B459" s="5" t="str">
        <f t="shared" si="14"/>
        <v/>
      </c>
    </row>
    <row r="460" spans="1:2" ht="15" customHeight="1" x14ac:dyDescent="0.2">
      <c r="A460" s="5" t="str">
        <f t="shared" si="15"/>
        <v/>
      </c>
      <c r="B460" s="5" t="str">
        <f t="shared" si="14"/>
        <v/>
      </c>
    </row>
    <row r="461" spans="1:2" ht="15" customHeight="1" x14ac:dyDescent="0.2">
      <c r="A461" s="5" t="str">
        <f t="shared" si="15"/>
        <v/>
      </c>
      <c r="B461" s="5" t="str">
        <f t="shared" si="14"/>
        <v/>
      </c>
    </row>
    <row r="462" spans="1:2" ht="15" customHeight="1" x14ac:dyDescent="0.2">
      <c r="A462" s="5" t="str">
        <f t="shared" si="15"/>
        <v/>
      </c>
      <c r="B462" s="5" t="str">
        <f t="shared" si="14"/>
        <v/>
      </c>
    </row>
    <row r="463" spans="1:2" ht="15" customHeight="1" x14ac:dyDescent="0.2">
      <c r="A463" s="5" t="str">
        <f t="shared" si="15"/>
        <v/>
      </c>
      <c r="B463" s="5" t="str">
        <f t="shared" si="14"/>
        <v/>
      </c>
    </row>
    <row r="464" spans="1:2" ht="15" customHeight="1" x14ac:dyDescent="0.2">
      <c r="A464" s="5" t="str">
        <f t="shared" si="15"/>
        <v/>
      </c>
      <c r="B464" s="5" t="str">
        <f t="shared" si="14"/>
        <v/>
      </c>
    </row>
    <row r="465" spans="1:2" ht="15" customHeight="1" x14ac:dyDescent="0.2">
      <c r="A465" s="5" t="str">
        <f t="shared" si="15"/>
        <v/>
      </c>
      <c r="B465" s="5" t="str">
        <f t="shared" si="14"/>
        <v/>
      </c>
    </row>
    <row r="466" spans="1:2" ht="15" customHeight="1" x14ac:dyDescent="0.2">
      <c r="A466" s="5" t="str">
        <f t="shared" si="15"/>
        <v/>
      </c>
      <c r="B466" s="5" t="str">
        <f t="shared" si="14"/>
        <v/>
      </c>
    </row>
    <row r="467" spans="1:2" ht="15" customHeight="1" x14ac:dyDescent="0.2">
      <c r="A467" s="5" t="str">
        <f t="shared" si="15"/>
        <v/>
      </c>
      <c r="B467" s="5" t="str">
        <f t="shared" si="14"/>
        <v/>
      </c>
    </row>
    <row r="468" spans="1:2" ht="15" customHeight="1" x14ac:dyDescent="0.2">
      <c r="A468" s="5" t="str">
        <f t="shared" si="15"/>
        <v/>
      </c>
      <c r="B468" s="5" t="str">
        <f t="shared" si="14"/>
        <v/>
      </c>
    </row>
    <row r="469" spans="1:2" ht="15" customHeight="1" x14ac:dyDescent="0.2">
      <c r="A469" s="5" t="str">
        <f t="shared" si="15"/>
        <v/>
      </c>
      <c r="B469" s="5" t="str">
        <f t="shared" si="14"/>
        <v/>
      </c>
    </row>
    <row r="470" spans="1:2" ht="15" customHeight="1" x14ac:dyDescent="0.2">
      <c r="A470" s="5" t="str">
        <f t="shared" si="15"/>
        <v/>
      </c>
      <c r="B470" s="5" t="str">
        <f t="shared" si="14"/>
        <v/>
      </c>
    </row>
    <row r="471" spans="1:2" ht="15" customHeight="1" x14ac:dyDescent="0.2">
      <c r="A471" s="5" t="str">
        <f t="shared" si="15"/>
        <v/>
      </c>
      <c r="B471" s="5" t="str">
        <f t="shared" si="14"/>
        <v/>
      </c>
    </row>
    <row r="472" spans="1:2" ht="15" customHeight="1" x14ac:dyDescent="0.2">
      <c r="A472" s="5" t="str">
        <f t="shared" si="15"/>
        <v/>
      </c>
      <c r="B472" s="5" t="str">
        <f t="shared" si="14"/>
        <v/>
      </c>
    </row>
    <row r="473" spans="1:2" ht="15" customHeight="1" x14ac:dyDescent="0.2">
      <c r="A473" s="5" t="str">
        <f t="shared" si="15"/>
        <v/>
      </c>
      <c r="B473" s="5" t="str">
        <f t="shared" si="14"/>
        <v/>
      </c>
    </row>
    <row r="474" spans="1:2" ht="15" customHeight="1" x14ac:dyDescent="0.2">
      <c r="A474" s="5" t="str">
        <f t="shared" si="15"/>
        <v/>
      </c>
      <c r="B474" s="5" t="str">
        <f t="shared" si="14"/>
        <v/>
      </c>
    </row>
    <row r="475" spans="1:2" ht="15" customHeight="1" x14ac:dyDescent="0.2">
      <c r="A475" s="5" t="str">
        <f t="shared" si="15"/>
        <v/>
      </c>
      <c r="B475" s="5" t="str">
        <f t="shared" si="14"/>
        <v/>
      </c>
    </row>
    <row r="476" spans="1:2" ht="15" customHeight="1" x14ac:dyDescent="0.2">
      <c r="A476" s="5" t="str">
        <f t="shared" si="15"/>
        <v/>
      </c>
      <c r="B476" s="5" t="str">
        <f t="shared" si="14"/>
        <v/>
      </c>
    </row>
    <row r="477" spans="1:2" ht="15" customHeight="1" x14ac:dyDescent="0.2">
      <c r="A477" s="5" t="str">
        <f t="shared" si="15"/>
        <v/>
      </c>
      <c r="B477" s="5" t="str">
        <f t="shared" si="14"/>
        <v/>
      </c>
    </row>
    <row r="478" spans="1:2" ht="15" customHeight="1" x14ac:dyDescent="0.2">
      <c r="A478" s="5" t="str">
        <f t="shared" si="15"/>
        <v/>
      </c>
      <c r="B478" s="5" t="str">
        <f t="shared" si="14"/>
        <v/>
      </c>
    </row>
    <row r="479" spans="1:2" ht="15" customHeight="1" x14ac:dyDescent="0.2">
      <c r="A479" s="5" t="str">
        <f t="shared" si="15"/>
        <v/>
      </c>
      <c r="B479" s="5" t="str">
        <f t="shared" si="14"/>
        <v/>
      </c>
    </row>
    <row r="480" spans="1:2" ht="15" customHeight="1" x14ac:dyDescent="0.2">
      <c r="A480" s="5" t="str">
        <f t="shared" si="15"/>
        <v/>
      </c>
      <c r="B480" s="5" t="str">
        <f t="shared" si="14"/>
        <v/>
      </c>
    </row>
    <row r="481" spans="1:2" ht="15" customHeight="1" x14ac:dyDescent="0.2">
      <c r="A481" s="5" t="str">
        <f t="shared" si="15"/>
        <v/>
      </c>
      <c r="B481" s="5" t="str">
        <f t="shared" si="14"/>
        <v/>
      </c>
    </row>
    <row r="482" spans="1:2" ht="15" customHeight="1" x14ac:dyDescent="0.2">
      <c r="A482" s="5" t="str">
        <f t="shared" si="15"/>
        <v/>
      </c>
      <c r="B482" s="5" t="str">
        <f t="shared" si="14"/>
        <v/>
      </c>
    </row>
    <row r="483" spans="1:2" ht="15" customHeight="1" x14ac:dyDescent="0.2">
      <c r="A483" s="5" t="str">
        <f t="shared" si="15"/>
        <v/>
      </c>
      <c r="B483" s="5" t="str">
        <f t="shared" si="14"/>
        <v/>
      </c>
    </row>
    <row r="484" spans="1:2" ht="15" customHeight="1" x14ac:dyDescent="0.2">
      <c r="A484" s="5" t="str">
        <f t="shared" si="15"/>
        <v/>
      </c>
      <c r="B484" s="5" t="str">
        <f t="shared" si="14"/>
        <v/>
      </c>
    </row>
    <row r="485" spans="1:2" ht="15" customHeight="1" x14ac:dyDescent="0.2">
      <c r="A485" s="5" t="str">
        <f t="shared" si="15"/>
        <v/>
      </c>
      <c r="B485" s="5" t="str">
        <f t="shared" si="14"/>
        <v/>
      </c>
    </row>
    <row r="486" spans="1:2" ht="15" customHeight="1" x14ac:dyDescent="0.2">
      <c r="A486" s="5" t="str">
        <f t="shared" si="15"/>
        <v/>
      </c>
      <c r="B486" s="5" t="str">
        <f t="shared" si="14"/>
        <v/>
      </c>
    </row>
    <row r="487" spans="1:2" ht="15" customHeight="1" x14ac:dyDescent="0.2">
      <c r="A487" s="5" t="str">
        <f t="shared" si="15"/>
        <v/>
      </c>
      <c r="B487" s="5" t="str">
        <f t="shared" si="14"/>
        <v/>
      </c>
    </row>
    <row r="488" spans="1:2" ht="15" customHeight="1" x14ac:dyDescent="0.2">
      <c r="A488" s="5" t="str">
        <f t="shared" si="15"/>
        <v/>
      </c>
      <c r="B488" s="5" t="str">
        <f t="shared" si="14"/>
        <v/>
      </c>
    </row>
    <row r="489" spans="1:2" ht="15" customHeight="1" x14ac:dyDescent="0.2">
      <c r="A489" s="5" t="str">
        <f t="shared" si="15"/>
        <v/>
      </c>
      <c r="B489" s="5" t="str">
        <f t="shared" si="14"/>
        <v/>
      </c>
    </row>
    <row r="490" spans="1:2" ht="15" customHeight="1" x14ac:dyDescent="0.2">
      <c r="A490" s="5" t="str">
        <f t="shared" si="15"/>
        <v/>
      </c>
      <c r="B490" s="5" t="str">
        <f t="shared" si="14"/>
        <v/>
      </c>
    </row>
    <row r="491" spans="1:2" ht="15" customHeight="1" x14ac:dyDescent="0.2">
      <c r="A491" s="5" t="str">
        <f t="shared" si="15"/>
        <v/>
      </c>
      <c r="B491" s="5" t="str">
        <f t="shared" si="14"/>
        <v/>
      </c>
    </row>
    <row r="492" spans="1:2" ht="15" customHeight="1" x14ac:dyDescent="0.2">
      <c r="A492" s="5" t="str">
        <f t="shared" si="15"/>
        <v/>
      </c>
      <c r="B492" s="5" t="str">
        <f t="shared" si="14"/>
        <v/>
      </c>
    </row>
    <row r="493" spans="1:2" ht="15" customHeight="1" x14ac:dyDescent="0.2">
      <c r="A493" s="5" t="str">
        <f t="shared" si="15"/>
        <v/>
      </c>
      <c r="B493" s="5" t="str">
        <f t="shared" si="14"/>
        <v/>
      </c>
    </row>
    <row r="494" spans="1:2" ht="15" customHeight="1" x14ac:dyDescent="0.2">
      <c r="A494" s="5" t="str">
        <f t="shared" si="15"/>
        <v/>
      </c>
      <c r="B494" s="5" t="str">
        <f t="shared" si="14"/>
        <v/>
      </c>
    </row>
    <row r="495" spans="1:2" ht="15" customHeight="1" x14ac:dyDescent="0.2">
      <c r="A495" s="5" t="str">
        <f t="shared" si="15"/>
        <v/>
      </c>
      <c r="B495" s="5" t="str">
        <f t="shared" si="14"/>
        <v/>
      </c>
    </row>
    <row r="496" spans="1:2" ht="15" customHeight="1" x14ac:dyDescent="0.2">
      <c r="A496" s="5" t="str">
        <f t="shared" si="15"/>
        <v/>
      </c>
      <c r="B496" s="5" t="str">
        <f t="shared" si="14"/>
        <v/>
      </c>
    </row>
    <row r="497" spans="1:2" ht="15" customHeight="1" x14ac:dyDescent="0.2">
      <c r="A497" s="5" t="str">
        <f t="shared" si="15"/>
        <v/>
      </c>
      <c r="B497" s="5" t="str">
        <f t="shared" si="14"/>
        <v/>
      </c>
    </row>
    <row r="498" spans="1:2" ht="15" customHeight="1" x14ac:dyDescent="0.2">
      <c r="A498" s="5" t="str">
        <f t="shared" si="15"/>
        <v/>
      </c>
      <c r="B498" s="5" t="str">
        <f t="shared" si="14"/>
        <v/>
      </c>
    </row>
    <row r="499" spans="1:2" ht="15" customHeight="1" x14ac:dyDescent="0.2">
      <c r="A499" s="5" t="str">
        <f t="shared" si="15"/>
        <v/>
      </c>
      <c r="B499" s="5" t="str">
        <f t="shared" si="14"/>
        <v/>
      </c>
    </row>
    <row r="500" spans="1:2" ht="15" customHeight="1" x14ac:dyDescent="0.2">
      <c r="A500" s="5" t="str">
        <f t="shared" si="15"/>
        <v/>
      </c>
      <c r="B500" s="5" t="str">
        <f t="shared" si="14"/>
        <v/>
      </c>
    </row>
    <row r="501" spans="1:2" ht="15" customHeight="1" x14ac:dyDescent="0.2">
      <c r="A501" s="5" t="str">
        <f t="shared" si="15"/>
        <v/>
      </c>
      <c r="B501" s="5" t="str">
        <f t="shared" si="14"/>
        <v/>
      </c>
    </row>
    <row r="502" spans="1:2" ht="15" customHeight="1" x14ac:dyDescent="0.2">
      <c r="A502" s="5" t="str">
        <f t="shared" si="15"/>
        <v/>
      </c>
      <c r="B502" s="5" t="str">
        <f t="shared" si="14"/>
        <v/>
      </c>
    </row>
    <row r="503" spans="1:2" ht="15" customHeight="1" x14ac:dyDescent="0.2">
      <c r="A503" s="5" t="str">
        <f t="shared" si="15"/>
        <v/>
      </c>
      <c r="B503" s="5" t="str">
        <f t="shared" si="14"/>
        <v/>
      </c>
    </row>
    <row r="504" spans="1:2" ht="15" customHeight="1" x14ac:dyDescent="0.2">
      <c r="A504" s="5" t="str">
        <f t="shared" si="15"/>
        <v/>
      </c>
      <c r="B504" s="5" t="str">
        <f t="shared" si="14"/>
        <v/>
      </c>
    </row>
    <row r="505" spans="1:2" ht="15" customHeight="1" x14ac:dyDescent="0.2">
      <c r="A505" s="5" t="str">
        <f t="shared" si="15"/>
        <v/>
      </c>
      <c r="B505" s="5" t="str">
        <f t="shared" si="14"/>
        <v/>
      </c>
    </row>
    <row r="506" spans="1:2" ht="15" customHeight="1" x14ac:dyDescent="0.2">
      <c r="A506" s="5" t="str">
        <f t="shared" si="15"/>
        <v/>
      </c>
      <c r="B506" s="5" t="str">
        <f t="shared" si="14"/>
        <v/>
      </c>
    </row>
    <row r="507" spans="1:2" ht="15" customHeight="1" x14ac:dyDescent="0.2">
      <c r="A507" s="5" t="str">
        <f t="shared" si="15"/>
        <v/>
      </c>
      <c r="B507" s="5" t="str">
        <f t="shared" si="14"/>
        <v/>
      </c>
    </row>
    <row r="508" spans="1:2" ht="15" customHeight="1" x14ac:dyDescent="0.2">
      <c r="A508" s="5" t="str">
        <f t="shared" si="15"/>
        <v/>
      </c>
      <c r="B508" s="5" t="str">
        <f t="shared" si="14"/>
        <v/>
      </c>
    </row>
    <row r="509" spans="1:2" ht="15" customHeight="1" x14ac:dyDescent="0.2">
      <c r="A509" s="5" t="str">
        <f t="shared" si="15"/>
        <v/>
      </c>
      <c r="B509" s="5" t="str">
        <f t="shared" si="14"/>
        <v/>
      </c>
    </row>
    <row r="510" spans="1:2" ht="15" customHeight="1" x14ac:dyDescent="0.2">
      <c r="A510" s="5" t="str">
        <f t="shared" si="15"/>
        <v/>
      </c>
      <c r="B510" s="5" t="str">
        <f t="shared" si="14"/>
        <v/>
      </c>
    </row>
    <row r="511" spans="1:2" ht="15" customHeight="1" x14ac:dyDescent="0.2">
      <c r="A511" s="5" t="str">
        <f t="shared" si="15"/>
        <v/>
      </c>
      <c r="B511" s="5" t="str">
        <f t="shared" si="14"/>
        <v/>
      </c>
    </row>
    <row r="512" spans="1:2" ht="15" customHeight="1" x14ac:dyDescent="0.2">
      <c r="A512" s="5" t="str">
        <f t="shared" si="15"/>
        <v/>
      </c>
      <c r="B512" s="5" t="str">
        <f t="shared" si="14"/>
        <v/>
      </c>
    </row>
    <row r="513" spans="1:2" ht="15" customHeight="1" x14ac:dyDescent="0.2">
      <c r="A513" s="5" t="str">
        <f t="shared" si="15"/>
        <v/>
      </c>
      <c r="B513" s="5" t="str">
        <f t="shared" si="14"/>
        <v/>
      </c>
    </row>
    <row r="514" spans="1:2" ht="15" customHeight="1" x14ac:dyDescent="0.2">
      <c r="A514" s="5" t="str">
        <f t="shared" si="15"/>
        <v/>
      </c>
      <c r="B514" s="5" t="str">
        <f t="shared" si="14"/>
        <v/>
      </c>
    </row>
    <row r="515" spans="1:2" ht="15" customHeight="1" x14ac:dyDescent="0.2">
      <c r="A515" s="5" t="str">
        <f t="shared" si="15"/>
        <v/>
      </c>
      <c r="B515" s="5" t="str">
        <f t="shared" ref="B515:B578" si="16">IF(C515="","",1)</f>
        <v/>
      </c>
    </row>
    <row r="516" spans="1:2" ht="15" customHeight="1" x14ac:dyDescent="0.2">
      <c r="A516" s="5" t="str">
        <f t="shared" ref="A516:A579" si="17">IF(C516="","",A515+1)</f>
        <v/>
      </c>
      <c r="B516" s="5" t="str">
        <f t="shared" si="16"/>
        <v/>
      </c>
    </row>
    <row r="517" spans="1:2" ht="15" customHeight="1" x14ac:dyDescent="0.2">
      <c r="A517" s="5" t="str">
        <f t="shared" si="17"/>
        <v/>
      </c>
      <c r="B517" s="5" t="str">
        <f t="shared" si="16"/>
        <v/>
      </c>
    </row>
    <row r="518" spans="1:2" ht="15" customHeight="1" x14ac:dyDescent="0.2">
      <c r="A518" s="5" t="str">
        <f t="shared" si="17"/>
        <v/>
      </c>
      <c r="B518" s="5" t="str">
        <f t="shared" si="16"/>
        <v/>
      </c>
    </row>
    <row r="519" spans="1:2" ht="15" customHeight="1" x14ac:dyDescent="0.2">
      <c r="A519" s="5" t="str">
        <f t="shared" si="17"/>
        <v/>
      </c>
      <c r="B519" s="5" t="str">
        <f t="shared" si="16"/>
        <v/>
      </c>
    </row>
    <row r="520" spans="1:2" ht="15" customHeight="1" x14ac:dyDescent="0.2">
      <c r="A520" s="5" t="str">
        <f t="shared" si="17"/>
        <v/>
      </c>
      <c r="B520" s="5" t="str">
        <f t="shared" si="16"/>
        <v/>
      </c>
    </row>
    <row r="521" spans="1:2" ht="15" customHeight="1" x14ac:dyDescent="0.2">
      <c r="A521" s="5" t="str">
        <f t="shared" si="17"/>
        <v/>
      </c>
      <c r="B521" s="5" t="str">
        <f t="shared" si="16"/>
        <v/>
      </c>
    </row>
    <row r="522" spans="1:2" ht="15" customHeight="1" x14ac:dyDescent="0.2">
      <c r="A522" s="5" t="str">
        <f t="shared" si="17"/>
        <v/>
      </c>
      <c r="B522" s="5" t="str">
        <f t="shared" si="16"/>
        <v/>
      </c>
    </row>
    <row r="523" spans="1:2" ht="15" customHeight="1" x14ac:dyDescent="0.2">
      <c r="A523" s="5" t="str">
        <f t="shared" si="17"/>
        <v/>
      </c>
      <c r="B523" s="5" t="str">
        <f t="shared" si="16"/>
        <v/>
      </c>
    </row>
    <row r="524" spans="1:2" ht="15" customHeight="1" x14ac:dyDescent="0.2">
      <c r="A524" s="5" t="str">
        <f t="shared" si="17"/>
        <v/>
      </c>
      <c r="B524" s="5" t="str">
        <f t="shared" si="16"/>
        <v/>
      </c>
    </row>
    <row r="525" spans="1:2" ht="15" customHeight="1" x14ac:dyDescent="0.2">
      <c r="A525" s="5" t="str">
        <f t="shared" si="17"/>
        <v/>
      </c>
      <c r="B525" s="5" t="str">
        <f t="shared" si="16"/>
        <v/>
      </c>
    </row>
    <row r="526" spans="1:2" ht="15" customHeight="1" x14ac:dyDescent="0.2">
      <c r="A526" s="5" t="str">
        <f t="shared" si="17"/>
        <v/>
      </c>
      <c r="B526" s="5" t="str">
        <f t="shared" si="16"/>
        <v/>
      </c>
    </row>
    <row r="527" spans="1:2" ht="15" customHeight="1" x14ac:dyDescent="0.2">
      <c r="A527" s="5" t="str">
        <f t="shared" si="17"/>
        <v/>
      </c>
      <c r="B527" s="5" t="str">
        <f t="shared" si="16"/>
        <v/>
      </c>
    </row>
    <row r="528" spans="1:2" ht="15" customHeight="1" x14ac:dyDescent="0.2">
      <c r="A528" s="5" t="str">
        <f t="shared" si="17"/>
        <v/>
      </c>
      <c r="B528" s="5" t="str">
        <f t="shared" si="16"/>
        <v/>
      </c>
    </row>
    <row r="529" spans="1:2" ht="15" customHeight="1" x14ac:dyDescent="0.2">
      <c r="A529" s="5" t="str">
        <f t="shared" si="17"/>
        <v/>
      </c>
      <c r="B529" s="5" t="str">
        <f t="shared" si="16"/>
        <v/>
      </c>
    </row>
    <row r="530" spans="1:2" ht="15" customHeight="1" x14ac:dyDescent="0.2">
      <c r="A530" s="5" t="str">
        <f t="shared" si="17"/>
        <v/>
      </c>
      <c r="B530" s="5" t="str">
        <f t="shared" si="16"/>
        <v/>
      </c>
    </row>
    <row r="531" spans="1:2" ht="15" customHeight="1" x14ac:dyDescent="0.2">
      <c r="A531" s="5" t="str">
        <f t="shared" si="17"/>
        <v/>
      </c>
      <c r="B531" s="5" t="str">
        <f t="shared" si="16"/>
        <v/>
      </c>
    </row>
    <row r="532" spans="1:2" ht="15" customHeight="1" x14ac:dyDescent="0.2">
      <c r="A532" s="5" t="str">
        <f t="shared" si="17"/>
        <v/>
      </c>
      <c r="B532" s="5" t="str">
        <f t="shared" si="16"/>
        <v/>
      </c>
    </row>
    <row r="533" spans="1:2" ht="15" customHeight="1" x14ac:dyDescent="0.2">
      <c r="A533" s="5" t="str">
        <f t="shared" si="17"/>
        <v/>
      </c>
      <c r="B533" s="5" t="str">
        <f t="shared" si="16"/>
        <v/>
      </c>
    </row>
    <row r="534" spans="1:2" ht="15" customHeight="1" x14ac:dyDescent="0.2">
      <c r="A534" s="5" t="str">
        <f t="shared" si="17"/>
        <v/>
      </c>
      <c r="B534" s="5" t="str">
        <f t="shared" si="16"/>
        <v/>
      </c>
    </row>
    <row r="535" spans="1:2" ht="15" customHeight="1" x14ac:dyDescent="0.2">
      <c r="A535" s="5" t="str">
        <f t="shared" si="17"/>
        <v/>
      </c>
      <c r="B535" s="5" t="str">
        <f t="shared" si="16"/>
        <v/>
      </c>
    </row>
    <row r="536" spans="1:2" ht="15" customHeight="1" x14ac:dyDescent="0.2">
      <c r="A536" s="5" t="str">
        <f t="shared" si="17"/>
        <v/>
      </c>
      <c r="B536" s="5" t="str">
        <f t="shared" si="16"/>
        <v/>
      </c>
    </row>
    <row r="537" spans="1:2" ht="15" customHeight="1" x14ac:dyDescent="0.2">
      <c r="A537" s="5" t="str">
        <f t="shared" si="17"/>
        <v/>
      </c>
      <c r="B537" s="5" t="str">
        <f t="shared" si="16"/>
        <v/>
      </c>
    </row>
    <row r="538" spans="1:2" ht="15" customHeight="1" x14ac:dyDescent="0.2">
      <c r="A538" s="5" t="str">
        <f t="shared" si="17"/>
        <v/>
      </c>
      <c r="B538" s="5" t="str">
        <f t="shared" si="16"/>
        <v/>
      </c>
    </row>
    <row r="539" spans="1:2" ht="15" customHeight="1" x14ac:dyDescent="0.2">
      <c r="A539" s="5" t="str">
        <f t="shared" si="17"/>
        <v/>
      </c>
      <c r="B539" s="5" t="str">
        <f t="shared" si="16"/>
        <v/>
      </c>
    </row>
    <row r="540" spans="1:2" ht="15" customHeight="1" x14ac:dyDescent="0.2">
      <c r="A540" s="5" t="str">
        <f t="shared" si="17"/>
        <v/>
      </c>
      <c r="B540" s="5" t="str">
        <f t="shared" si="16"/>
        <v/>
      </c>
    </row>
    <row r="541" spans="1:2" ht="15" customHeight="1" x14ac:dyDescent="0.2">
      <c r="A541" s="5" t="str">
        <f t="shared" si="17"/>
        <v/>
      </c>
      <c r="B541" s="5" t="str">
        <f t="shared" si="16"/>
        <v/>
      </c>
    </row>
    <row r="542" spans="1:2" ht="15" customHeight="1" x14ac:dyDescent="0.2">
      <c r="A542" s="5" t="str">
        <f t="shared" si="17"/>
        <v/>
      </c>
      <c r="B542" s="5" t="str">
        <f t="shared" si="16"/>
        <v/>
      </c>
    </row>
    <row r="543" spans="1:2" ht="15" customHeight="1" x14ac:dyDescent="0.2">
      <c r="A543" s="5" t="str">
        <f t="shared" si="17"/>
        <v/>
      </c>
      <c r="B543" s="5" t="str">
        <f t="shared" si="16"/>
        <v/>
      </c>
    </row>
    <row r="544" spans="1:2" ht="15" customHeight="1" x14ac:dyDescent="0.2">
      <c r="A544" s="5" t="str">
        <f t="shared" si="17"/>
        <v/>
      </c>
      <c r="B544" s="5" t="str">
        <f t="shared" si="16"/>
        <v/>
      </c>
    </row>
    <row r="545" spans="1:2" ht="15" customHeight="1" x14ac:dyDescent="0.2">
      <c r="A545" s="5" t="str">
        <f t="shared" si="17"/>
        <v/>
      </c>
      <c r="B545" s="5" t="str">
        <f t="shared" si="16"/>
        <v/>
      </c>
    </row>
    <row r="546" spans="1:2" ht="15" customHeight="1" x14ac:dyDescent="0.2">
      <c r="A546" s="5" t="str">
        <f t="shared" si="17"/>
        <v/>
      </c>
      <c r="B546" s="5" t="str">
        <f t="shared" si="16"/>
        <v/>
      </c>
    </row>
    <row r="547" spans="1:2" ht="15" customHeight="1" x14ac:dyDescent="0.2">
      <c r="A547" s="5" t="str">
        <f t="shared" si="17"/>
        <v/>
      </c>
      <c r="B547" s="5" t="str">
        <f t="shared" si="16"/>
        <v/>
      </c>
    </row>
    <row r="548" spans="1:2" ht="15" customHeight="1" x14ac:dyDescent="0.2">
      <c r="A548" s="5" t="str">
        <f t="shared" si="17"/>
        <v/>
      </c>
      <c r="B548" s="5" t="str">
        <f t="shared" si="16"/>
        <v/>
      </c>
    </row>
    <row r="549" spans="1:2" ht="15" customHeight="1" x14ac:dyDescent="0.2">
      <c r="A549" s="5" t="str">
        <f t="shared" si="17"/>
        <v/>
      </c>
      <c r="B549" s="5" t="str">
        <f t="shared" si="16"/>
        <v/>
      </c>
    </row>
    <row r="550" spans="1:2" ht="15" customHeight="1" x14ac:dyDescent="0.2">
      <c r="A550" s="5" t="str">
        <f t="shared" si="17"/>
        <v/>
      </c>
      <c r="B550" s="5" t="str">
        <f t="shared" si="16"/>
        <v/>
      </c>
    </row>
    <row r="551" spans="1:2" ht="15" customHeight="1" x14ac:dyDescent="0.2">
      <c r="A551" s="5" t="str">
        <f t="shared" si="17"/>
        <v/>
      </c>
      <c r="B551" s="5" t="str">
        <f t="shared" si="16"/>
        <v/>
      </c>
    </row>
    <row r="552" spans="1:2" ht="15" customHeight="1" x14ac:dyDescent="0.2">
      <c r="A552" s="5" t="str">
        <f t="shared" si="17"/>
        <v/>
      </c>
      <c r="B552" s="5" t="str">
        <f t="shared" si="16"/>
        <v/>
      </c>
    </row>
    <row r="553" spans="1:2" ht="15" customHeight="1" x14ac:dyDescent="0.2">
      <c r="A553" s="5" t="str">
        <f t="shared" si="17"/>
        <v/>
      </c>
      <c r="B553" s="5" t="str">
        <f t="shared" si="16"/>
        <v/>
      </c>
    </row>
    <row r="554" spans="1:2" ht="15" customHeight="1" x14ac:dyDescent="0.2">
      <c r="A554" s="5" t="str">
        <f t="shared" si="17"/>
        <v/>
      </c>
      <c r="B554" s="5" t="str">
        <f t="shared" si="16"/>
        <v/>
      </c>
    </row>
    <row r="555" spans="1:2" ht="15" customHeight="1" x14ac:dyDescent="0.2">
      <c r="A555" s="5" t="str">
        <f t="shared" si="17"/>
        <v/>
      </c>
      <c r="B555" s="5" t="str">
        <f t="shared" si="16"/>
        <v/>
      </c>
    </row>
    <row r="556" spans="1:2" ht="15" customHeight="1" x14ac:dyDescent="0.2">
      <c r="A556" s="5" t="str">
        <f t="shared" si="17"/>
        <v/>
      </c>
      <c r="B556" s="5" t="str">
        <f t="shared" si="16"/>
        <v/>
      </c>
    </row>
    <row r="557" spans="1:2" ht="15" customHeight="1" x14ac:dyDescent="0.2">
      <c r="A557" s="5" t="str">
        <f t="shared" si="17"/>
        <v/>
      </c>
      <c r="B557" s="5" t="str">
        <f t="shared" si="16"/>
        <v/>
      </c>
    </row>
    <row r="558" spans="1:2" ht="15" customHeight="1" x14ac:dyDescent="0.2">
      <c r="A558" s="5" t="str">
        <f t="shared" si="17"/>
        <v/>
      </c>
      <c r="B558" s="5" t="str">
        <f t="shared" si="16"/>
        <v/>
      </c>
    </row>
    <row r="559" spans="1:2" ht="15" customHeight="1" x14ac:dyDescent="0.2">
      <c r="A559" s="5" t="str">
        <f t="shared" si="17"/>
        <v/>
      </c>
      <c r="B559" s="5" t="str">
        <f t="shared" si="16"/>
        <v/>
      </c>
    </row>
    <row r="560" spans="1:2" ht="15" customHeight="1" x14ac:dyDescent="0.2">
      <c r="A560" s="5" t="str">
        <f t="shared" si="17"/>
        <v/>
      </c>
      <c r="B560" s="5" t="str">
        <f t="shared" si="16"/>
        <v/>
      </c>
    </row>
    <row r="561" spans="1:2" ht="15" customHeight="1" x14ac:dyDescent="0.2">
      <c r="A561" s="5" t="str">
        <f t="shared" si="17"/>
        <v/>
      </c>
      <c r="B561" s="5" t="str">
        <f t="shared" si="16"/>
        <v/>
      </c>
    </row>
    <row r="562" spans="1:2" ht="15" customHeight="1" x14ac:dyDescent="0.2">
      <c r="A562" s="5" t="str">
        <f t="shared" si="17"/>
        <v/>
      </c>
      <c r="B562" s="5" t="str">
        <f t="shared" si="16"/>
        <v/>
      </c>
    </row>
    <row r="563" spans="1:2" ht="15" customHeight="1" x14ac:dyDescent="0.2">
      <c r="A563" s="5" t="str">
        <f t="shared" si="17"/>
        <v/>
      </c>
      <c r="B563" s="5" t="str">
        <f t="shared" si="16"/>
        <v/>
      </c>
    </row>
    <row r="564" spans="1:2" ht="15" customHeight="1" x14ac:dyDescent="0.2">
      <c r="A564" s="5" t="str">
        <f t="shared" si="17"/>
        <v/>
      </c>
      <c r="B564" s="5" t="str">
        <f t="shared" si="16"/>
        <v/>
      </c>
    </row>
    <row r="565" spans="1:2" ht="15" customHeight="1" x14ac:dyDescent="0.2">
      <c r="A565" s="5" t="str">
        <f t="shared" si="17"/>
        <v/>
      </c>
      <c r="B565" s="5" t="str">
        <f t="shared" si="16"/>
        <v/>
      </c>
    </row>
    <row r="566" spans="1:2" ht="15" customHeight="1" x14ac:dyDescent="0.2">
      <c r="A566" s="5" t="str">
        <f t="shared" si="17"/>
        <v/>
      </c>
      <c r="B566" s="5" t="str">
        <f t="shared" si="16"/>
        <v/>
      </c>
    </row>
    <row r="567" spans="1:2" ht="15" customHeight="1" x14ac:dyDescent="0.2">
      <c r="A567" s="5" t="str">
        <f t="shared" si="17"/>
        <v/>
      </c>
      <c r="B567" s="5" t="str">
        <f t="shared" si="16"/>
        <v/>
      </c>
    </row>
    <row r="568" spans="1:2" ht="15" customHeight="1" x14ac:dyDescent="0.2">
      <c r="A568" s="5" t="str">
        <f t="shared" si="17"/>
        <v/>
      </c>
      <c r="B568" s="5" t="str">
        <f t="shared" si="16"/>
        <v/>
      </c>
    </row>
    <row r="569" spans="1:2" ht="15" customHeight="1" x14ac:dyDescent="0.2">
      <c r="A569" s="5" t="str">
        <f t="shared" si="17"/>
        <v/>
      </c>
      <c r="B569" s="5" t="str">
        <f t="shared" si="16"/>
        <v/>
      </c>
    </row>
    <row r="570" spans="1:2" ht="15" customHeight="1" x14ac:dyDescent="0.2">
      <c r="A570" s="5" t="str">
        <f t="shared" si="17"/>
        <v/>
      </c>
      <c r="B570" s="5" t="str">
        <f t="shared" si="16"/>
        <v/>
      </c>
    </row>
    <row r="571" spans="1:2" ht="15" customHeight="1" x14ac:dyDescent="0.2">
      <c r="A571" s="5" t="str">
        <f t="shared" si="17"/>
        <v/>
      </c>
      <c r="B571" s="5" t="str">
        <f t="shared" si="16"/>
        <v/>
      </c>
    </row>
    <row r="572" spans="1:2" ht="15" customHeight="1" x14ac:dyDescent="0.2">
      <c r="A572" s="5" t="str">
        <f t="shared" si="17"/>
        <v/>
      </c>
      <c r="B572" s="5" t="str">
        <f t="shared" si="16"/>
        <v/>
      </c>
    </row>
    <row r="573" spans="1:2" ht="15" customHeight="1" x14ac:dyDescent="0.2">
      <c r="A573" s="5" t="str">
        <f t="shared" si="17"/>
        <v/>
      </c>
      <c r="B573" s="5" t="str">
        <f t="shared" si="16"/>
        <v/>
      </c>
    </row>
    <row r="574" spans="1:2" ht="15" customHeight="1" x14ac:dyDescent="0.2">
      <c r="A574" s="5" t="str">
        <f t="shared" si="17"/>
        <v/>
      </c>
      <c r="B574" s="5" t="str">
        <f t="shared" si="16"/>
        <v/>
      </c>
    </row>
    <row r="575" spans="1:2" ht="15" customHeight="1" x14ac:dyDescent="0.2">
      <c r="A575" s="5" t="str">
        <f t="shared" si="17"/>
        <v/>
      </c>
      <c r="B575" s="5" t="str">
        <f t="shared" si="16"/>
        <v/>
      </c>
    </row>
    <row r="576" spans="1:2" ht="15" customHeight="1" x14ac:dyDescent="0.2">
      <c r="A576" s="5" t="str">
        <f t="shared" si="17"/>
        <v/>
      </c>
      <c r="B576" s="5" t="str">
        <f t="shared" si="16"/>
        <v/>
      </c>
    </row>
    <row r="577" spans="1:2" ht="15" customHeight="1" x14ac:dyDescent="0.2">
      <c r="A577" s="5" t="str">
        <f t="shared" si="17"/>
        <v/>
      </c>
      <c r="B577" s="5" t="str">
        <f t="shared" si="16"/>
        <v/>
      </c>
    </row>
    <row r="578" spans="1:2" ht="15" customHeight="1" x14ac:dyDescent="0.2">
      <c r="A578" s="5" t="str">
        <f t="shared" si="17"/>
        <v/>
      </c>
      <c r="B578" s="5" t="str">
        <f t="shared" si="16"/>
        <v/>
      </c>
    </row>
    <row r="579" spans="1:2" ht="15" customHeight="1" x14ac:dyDescent="0.2">
      <c r="A579" s="5" t="str">
        <f t="shared" si="17"/>
        <v/>
      </c>
      <c r="B579" s="5" t="str">
        <f t="shared" ref="B579:B642" si="18">IF(C579="","",1)</f>
        <v/>
      </c>
    </row>
    <row r="580" spans="1:2" ht="15" customHeight="1" x14ac:dyDescent="0.2">
      <c r="A580" s="5" t="str">
        <f t="shared" ref="A580:A643" si="19">IF(C580="","",A579+1)</f>
        <v/>
      </c>
      <c r="B580" s="5" t="str">
        <f t="shared" si="18"/>
        <v/>
      </c>
    </row>
    <row r="581" spans="1:2" ht="15" customHeight="1" x14ac:dyDescent="0.2">
      <c r="A581" s="5" t="str">
        <f t="shared" si="19"/>
        <v/>
      </c>
      <c r="B581" s="5" t="str">
        <f t="shared" si="18"/>
        <v/>
      </c>
    </row>
    <row r="582" spans="1:2" ht="15" customHeight="1" x14ac:dyDescent="0.2">
      <c r="A582" s="5" t="str">
        <f t="shared" si="19"/>
        <v/>
      </c>
      <c r="B582" s="5" t="str">
        <f t="shared" si="18"/>
        <v/>
      </c>
    </row>
    <row r="583" spans="1:2" ht="15" customHeight="1" x14ac:dyDescent="0.2">
      <c r="A583" s="5" t="str">
        <f t="shared" si="19"/>
        <v/>
      </c>
      <c r="B583" s="5" t="str">
        <f t="shared" si="18"/>
        <v/>
      </c>
    </row>
    <row r="584" spans="1:2" ht="15" customHeight="1" x14ac:dyDescent="0.2">
      <c r="A584" s="5" t="str">
        <f t="shared" si="19"/>
        <v/>
      </c>
      <c r="B584" s="5" t="str">
        <f t="shared" si="18"/>
        <v/>
      </c>
    </row>
    <row r="585" spans="1:2" ht="15" customHeight="1" x14ac:dyDescent="0.2">
      <c r="A585" s="5" t="str">
        <f t="shared" si="19"/>
        <v/>
      </c>
      <c r="B585" s="5" t="str">
        <f t="shared" si="18"/>
        <v/>
      </c>
    </row>
    <row r="586" spans="1:2" ht="15" customHeight="1" x14ac:dyDescent="0.2">
      <c r="A586" s="5" t="str">
        <f t="shared" si="19"/>
        <v/>
      </c>
      <c r="B586" s="5" t="str">
        <f t="shared" si="18"/>
        <v/>
      </c>
    </row>
    <row r="587" spans="1:2" ht="15" customHeight="1" x14ac:dyDescent="0.2">
      <c r="A587" s="5" t="str">
        <f t="shared" si="19"/>
        <v/>
      </c>
      <c r="B587" s="5" t="str">
        <f t="shared" si="18"/>
        <v/>
      </c>
    </row>
    <row r="588" spans="1:2" ht="15" customHeight="1" x14ac:dyDescent="0.2">
      <c r="A588" s="5" t="str">
        <f t="shared" si="19"/>
        <v/>
      </c>
      <c r="B588" s="5" t="str">
        <f t="shared" si="18"/>
        <v/>
      </c>
    </row>
    <row r="589" spans="1:2" ht="15" customHeight="1" x14ac:dyDescent="0.2">
      <c r="A589" s="5" t="str">
        <f t="shared" si="19"/>
        <v/>
      </c>
      <c r="B589" s="5" t="str">
        <f t="shared" si="18"/>
        <v/>
      </c>
    </row>
    <row r="590" spans="1:2" ht="15" customHeight="1" x14ac:dyDescent="0.2">
      <c r="A590" s="5" t="str">
        <f t="shared" si="19"/>
        <v/>
      </c>
      <c r="B590" s="5" t="str">
        <f t="shared" si="18"/>
        <v/>
      </c>
    </row>
    <row r="591" spans="1:2" ht="15" customHeight="1" x14ac:dyDescent="0.2">
      <c r="A591" s="5" t="str">
        <f t="shared" si="19"/>
        <v/>
      </c>
      <c r="B591" s="5" t="str">
        <f t="shared" si="18"/>
        <v/>
      </c>
    </row>
    <row r="592" spans="1:2" ht="15" customHeight="1" x14ac:dyDescent="0.2">
      <c r="A592" s="5" t="str">
        <f t="shared" si="19"/>
        <v/>
      </c>
      <c r="B592" s="5" t="str">
        <f t="shared" si="18"/>
        <v/>
      </c>
    </row>
    <row r="593" spans="1:2" ht="15" customHeight="1" x14ac:dyDescent="0.2">
      <c r="A593" s="5" t="str">
        <f t="shared" si="19"/>
        <v/>
      </c>
      <c r="B593" s="5" t="str">
        <f t="shared" si="18"/>
        <v/>
      </c>
    </row>
    <row r="594" spans="1:2" ht="15" customHeight="1" x14ac:dyDescent="0.2">
      <c r="A594" s="5" t="str">
        <f t="shared" si="19"/>
        <v/>
      </c>
      <c r="B594" s="5" t="str">
        <f t="shared" si="18"/>
        <v/>
      </c>
    </row>
    <row r="595" spans="1:2" ht="15" customHeight="1" x14ac:dyDescent="0.2">
      <c r="A595" s="5" t="str">
        <f t="shared" si="19"/>
        <v/>
      </c>
      <c r="B595" s="5" t="str">
        <f t="shared" si="18"/>
        <v/>
      </c>
    </row>
    <row r="596" spans="1:2" ht="15" customHeight="1" x14ac:dyDescent="0.2">
      <c r="A596" s="5" t="str">
        <f t="shared" si="19"/>
        <v/>
      </c>
      <c r="B596" s="5" t="str">
        <f t="shared" si="18"/>
        <v/>
      </c>
    </row>
    <row r="597" spans="1:2" ht="15" customHeight="1" x14ac:dyDescent="0.2">
      <c r="A597" s="5" t="str">
        <f t="shared" si="19"/>
        <v/>
      </c>
      <c r="B597" s="5" t="str">
        <f t="shared" si="18"/>
        <v/>
      </c>
    </row>
    <row r="598" spans="1:2" ht="15" customHeight="1" x14ac:dyDescent="0.2">
      <c r="A598" s="5" t="str">
        <f t="shared" si="19"/>
        <v/>
      </c>
      <c r="B598" s="5" t="str">
        <f t="shared" si="18"/>
        <v/>
      </c>
    </row>
    <row r="599" spans="1:2" ht="15" customHeight="1" x14ac:dyDescent="0.2">
      <c r="A599" s="5" t="str">
        <f t="shared" si="19"/>
        <v/>
      </c>
      <c r="B599" s="5" t="str">
        <f t="shared" si="18"/>
        <v/>
      </c>
    </row>
    <row r="600" spans="1:2" ht="15" customHeight="1" x14ac:dyDescent="0.2">
      <c r="A600" s="5" t="str">
        <f t="shared" si="19"/>
        <v/>
      </c>
      <c r="B600" s="5" t="str">
        <f t="shared" si="18"/>
        <v/>
      </c>
    </row>
    <row r="601" spans="1:2" ht="15" customHeight="1" x14ac:dyDescent="0.2">
      <c r="A601" s="5" t="str">
        <f t="shared" si="19"/>
        <v/>
      </c>
      <c r="B601" s="5" t="str">
        <f t="shared" si="18"/>
        <v/>
      </c>
    </row>
    <row r="602" spans="1:2" ht="15" customHeight="1" x14ac:dyDescent="0.2">
      <c r="A602" s="5" t="str">
        <f t="shared" si="19"/>
        <v/>
      </c>
      <c r="B602" s="5" t="str">
        <f t="shared" si="18"/>
        <v/>
      </c>
    </row>
    <row r="603" spans="1:2" ht="15" customHeight="1" x14ac:dyDescent="0.2">
      <c r="A603" s="5" t="str">
        <f t="shared" si="19"/>
        <v/>
      </c>
      <c r="B603" s="5" t="str">
        <f t="shared" si="18"/>
        <v/>
      </c>
    </row>
    <row r="604" spans="1:2" ht="15" customHeight="1" x14ac:dyDescent="0.2">
      <c r="A604" s="5" t="str">
        <f t="shared" si="19"/>
        <v/>
      </c>
      <c r="B604" s="5" t="str">
        <f t="shared" si="18"/>
        <v/>
      </c>
    </row>
    <row r="605" spans="1:2" ht="15" customHeight="1" x14ac:dyDescent="0.2">
      <c r="A605" s="5" t="str">
        <f t="shared" si="19"/>
        <v/>
      </c>
      <c r="B605" s="5" t="str">
        <f t="shared" si="18"/>
        <v/>
      </c>
    </row>
    <row r="606" spans="1:2" ht="15" customHeight="1" x14ac:dyDescent="0.2">
      <c r="A606" s="5" t="str">
        <f t="shared" si="19"/>
        <v/>
      </c>
      <c r="B606" s="5" t="str">
        <f t="shared" si="18"/>
        <v/>
      </c>
    </row>
    <row r="607" spans="1:2" ht="15" customHeight="1" x14ac:dyDescent="0.2">
      <c r="A607" s="5" t="str">
        <f t="shared" si="19"/>
        <v/>
      </c>
      <c r="B607" s="5" t="str">
        <f t="shared" si="18"/>
        <v/>
      </c>
    </row>
    <row r="608" spans="1:2" ht="15" customHeight="1" x14ac:dyDescent="0.2">
      <c r="A608" s="5" t="str">
        <f t="shared" si="19"/>
        <v/>
      </c>
      <c r="B608" s="5" t="str">
        <f t="shared" si="18"/>
        <v/>
      </c>
    </row>
    <row r="609" spans="1:2" ht="15" customHeight="1" x14ac:dyDescent="0.2">
      <c r="A609" s="5" t="str">
        <f t="shared" si="19"/>
        <v/>
      </c>
      <c r="B609" s="5" t="str">
        <f t="shared" si="18"/>
        <v/>
      </c>
    </row>
    <row r="610" spans="1:2" ht="15" customHeight="1" x14ac:dyDescent="0.2">
      <c r="A610" s="5" t="str">
        <f t="shared" si="19"/>
        <v/>
      </c>
      <c r="B610" s="5" t="str">
        <f t="shared" si="18"/>
        <v/>
      </c>
    </row>
    <row r="611" spans="1:2" ht="15" customHeight="1" x14ac:dyDescent="0.2">
      <c r="A611" s="5" t="str">
        <f t="shared" si="19"/>
        <v/>
      </c>
      <c r="B611" s="5" t="str">
        <f t="shared" si="18"/>
        <v/>
      </c>
    </row>
    <row r="612" spans="1:2" ht="15" customHeight="1" x14ac:dyDescent="0.2">
      <c r="A612" s="5" t="str">
        <f t="shared" si="19"/>
        <v/>
      </c>
      <c r="B612" s="5" t="str">
        <f t="shared" si="18"/>
        <v/>
      </c>
    </row>
    <row r="613" spans="1:2" ht="15" customHeight="1" x14ac:dyDescent="0.2">
      <c r="A613" s="5" t="str">
        <f t="shared" si="19"/>
        <v/>
      </c>
      <c r="B613" s="5" t="str">
        <f t="shared" si="18"/>
        <v/>
      </c>
    </row>
    <row r="614" spans="1:2" ht="15" customHeight="1" x14ac:dyDescent="0.2">
      <c r="A614" s="5" t="str">
        <f t="shared" si="19"/>
        <v/>
      </c>
      <c r="B614" s="5" t="str">
        <f t="shared" si="18"/>
        <v/>
      </c>
    </row>
    <row r="615" spans="1:2" ht="15" customHeight="1" x14ac:dyDescent="0.2">
      <c r="A615" s="5" t="str">
        <f t="shared" si="19"/>
        <v/>
      </c>
      <c r="B615" s="5" t="str">
        <f t="shared" si="18"/>
        <v/>
      </c>
    </row>
    <row r="616" spans="1:2" ht="15" customHeight="1" x14ac:dyDescent="0.2">
      <c r="A616" s="5" t="str">
        <f t="shared" si="19"/>
        <v/>
      </c>
      <c r="B616" s="5" t="str">
        <f t="shared" si="18"/>
        <v/>
      </c>
    </row>
    <row r="617" spans="1:2" ht="15" customHeight="1" x14ac:dyDescent="0.2">
      <c r="A617" s="5" t="str">
        <f t="shared" si="19"/>
        <v/>
      </c>
      <c r="B617" s="5" t="str">
        <f t="shared" si="18"/>
        <v/>
      </c>
    </row>
    <row r="618" spans="1:2" ht="15" customHeight="1" x14ac:dyDescent="0.2">
      <c r="A618" s="5" t="str">
        <f t="shared" si="19"/>
        <v/>
      </c>
      <c r="B618" s="5" t="str">
        <f t="shared" si="18"/>
        <v/>
      </c>
    </row>
    <row r="619" spans="1:2" ht="15" customHeight="1" x14ac:dyDescent="0.2">
      <c r="A619" s="5" t="str">
        <f t="shared" si="19"/>
        <v/>
      </c>
      <c r="B619" s="5" t="str">
        <f t="shared" si="18"/>
        <v/>
      </c>
    </row>
    <row r="620" spans="1:2" ht="15" customHeight="1" x14ac:dyDescent="0.2">
      <c r="A620" s="5" t="str">
        <f t="shared" si="19"/>
        <v/>
      </c>
      <c r="B620" s="5" t="str">
        <f t="shared" si="18"/>
        <v/>
      </c>
    </row>
    <row r="621" spans="1:2" ht="15" customHeight="1" x14ac:dyDescent="0.2">
      <c r="A621" s="5" t="str">
        <f t="shared" si="19"/>
        <v/>
      </c>
      <c r="B621" s="5" t="str">
        <f t="shared" si="18"/>
        <v/>
      </c>
    </row>
    <row r="622" spans="1:2" ht="15" customHeight="1" x14ac:dyDescent="0.2">
      <c r="A622" s="5" t="str">
        <f t="shared" si="19"/>
        <v/>
      </c>
      <c r="B622" s="5" t="str">
        <f t="shared" si="18"/>
        <v/>
      </c>
    </row>
    <row r="623" spans="1:2" ht="15" customHeight="1" x14ac:dyDescent="0.2">
      <c r="A623" s="5" t="str">
        <f t="shared" si="19"/>
        <v/>
      </c>
      <c r="B623" s="5" t="str">
        <f t="shared" si="18"/>
        <v/>
      </c>
    </row>
    <row r="624" spans="1:2" ht="15" customHeight="1" x14ac:dyDescent="0.2">
      <c r="A624" s="5" t="str">
        <f t="shared" si="19"/>
        <v/>
      </c>
      <c r="B624" s="5" t="str">
        <f t="shared" si="18"/>
        <v/>
      </c>
    </row>
    <row r="625" spans="1:2" ht="15" customHeight="1" x14ac:dyDescent="0.2">
      <c r="A625" s="5" t="str">
        <f t="shared" si="19"/>
        <v/>
      </c>
      <c r="B625" s="5" t="str">
        <f t="shared" si="18"/>
        <v/>
      </c>
    </row>
    <row r="626" spans="1:2" ht="15" customHeight="1" x14ac:dyDescent="0.2">
      <c r="A626" s="5" t="str">
        <f t="shared" si="19"/>
        <v/>
      </c>
      <c r="B626" s="5" t="str">
        <f t="shared" si="18"/>
        <v/>
      </c>
    </row>
    <row r="627" spans="1:2" ht="15" customHeight="1" x14ac:dyDescent="0.2">
      <c r="A627" s="5" t="str">
        <f t="shared" si="19"/>
        <v/>
      </c>
      <c r="B627" s="5" t="str">
        <f t="shared" si="18"/>
        <v/>
      </c>
    </row>
    <row r="628" spans="1:2" ht="15" customHeight="1" x14ac:dyDescent="0.2">
      <c r="A628" s="5" t="str">
        <f t="shared" si="19"/>
        <v/>
      </c>
      <c r="B628" s="5" t="str">
        <f t="shared" si="18"/>
        <v/>
      </c>
    </row>
    <row r="629" spans="1:2" ht="15" customHeight="1" x14ac:dyDescent="0.2">
      <c r="A629" s="5" t="str">
        <f t="shared" si="19"/>
        <v/>
      </c>
      <c r="B629" s="5" t="str">
        <f t="shared" si="18"/>
        <v/>
      </c>
    </row>
    <row r="630" spans="1:2" ht="15" customHeight="1" x14ac:dyDescent="0.2">
      <c r="A630" s="5" t="str">
        <f t="shared" si="19"/>
        <v/>
      </c>
      <c r="B630" s="5" t="str">
        <f t="shared" si="18"/>
        <v/>
      </c>
    </row>
    <row r="631" spans="1:2" ht="15" customHeight="1" x14ac:dyDescent="0.2">
      <c r="A631" s="5" t="str">
        <f t="shared" si="19"/>
        <v/>
      </c>
      <c r="B631" s="5" t="str">
        <f t="shared" si="18"/>
        <v/>
      </c>
    </row>
    <row r="632" spans="1:2" ht="15" customHeight="1" x14ac:dyDescent="0.2">
      <c r="A632" s="5" t="str">
        <f t="shared" si="19"/>
        <v/>
      </c>
      <c r="B632" s="5" t="str">
        <f t="shared" si="18"/>
        <v/>
      </c>
    </row>
    <row r="633" spans="1:2" ht="15" customHeight="1" x14ac:dyDescent="0.2">
      <c r="A633" s="5" t="str">
        <f t="shared" si="19"/>
        <v/>
      </c>
      <c r="B633" s="5" t="str">
        <f t="shared" si="18"/>
        <v/>
      </c>
    </row>
    <row r="634" spans="1:2" ht="15" customHeight="1" x14ac:dyDescent="0.2">
      <c r="A634" s="5" t="str">
        <f t="shared" si="19"/>
        <v/>
      </c>
      <c r="B634" s="5" t="str">
        <f t="shared" si="18"/>
        <v/>
      </c>
    </row>
    <row r="635" spans="1:2" ht="15" customHeight="1" x14ac:dyDescent="0.2">
      <c r="A635" s="5" t="str">
        <f t="shared" si="19"/>
        <v/>
      </c>
      <c r="B635" s="5" t="str">
        <f t="shared" si="18"/>
        <v/>
      </c>
    </row>
    <row r="636" spans="1:2" ht="15" customHeight="1" x14ac:dyDescent="0.2">
      <c r="A636" s="5" t="str">
        <f t="shared" si="19"/>
        <v/>
      </c>
      <c r="B636" s="5" t="str">
        <f t="shared" si="18"/>
        <v/>
      </c>
    </row>
    <row r="637" spans="1:2" ht="15" customHeight="1" x14ac:dyDescent="0.2">
      <c r="A637" s="5" t="str">
        <f t="shared" si="19"/>
        <v/>
      </c>
      <c r="B637" s="5" t="str">
        <f t="shared" si="18"/>
        <v/>
      </c>
    </row>
    <row r="638" spans="1:2" ht="15" customHeight="1" x14ac:dyDescent="0.2">
      <c r="A638" s="5" t="str">
        <f t="shared" si="19"/>
        <v/>
      </c>
      <c r="B638" s="5" t="str">
        <f t="shared" si="18"/>
        <v/>
      </c>
    </row>
    <row r="639" spans="1:2" ht="15" customHeight="1" x14ac:dyDescent="0.2">
      <c r="A639" s="5" t="str">
        <f t="shared" si="19"/>
        <v/>
      </c>
      <c r="B639" s="5" t="str">
        <f t="shared" si="18"/>
        <v/>
      </c>
    </row>
    <row r="640" spans="1:2" ht="15" customHeight="1" x14ac:dyDescent="0.2">
      <c r="A640" s="5" t="str">
        <f t="shared" si="19"/>
        <v/>
      </c>
      <c r="B640" s="5" t="str">
        <f t="shared" si="18"/>
        <v/>
      </c>
    </row>
    <row r="641" spans="1:2" ht="15" customHeight="1" x14ac:dyDescent="0.2">
      <c r="A641" s="5" t="str">
        <f t="shared" si="19"/>
        <v/>
      </c>
      <c r="B641" s="5" t="str">
        <f t="shared" si="18"/>
        <v/>
      </c>
    </row>
    <row r="642" spans="1:2" ht="15" customHeight="1" x14ac:dyDescent="0.2">
      <c r="A642" s="5" t="str">
        <f t="shared" si="19"/>
        <v/>
      </c>
      <c r="B642" s="5" t="str">
        <f t="shared" si="18"/>
        <v/>
      </c>
    </row>
    <row r="643" spans="1:2" ht="15" customHeight="1" x14ac:dyDescent="0.2">
      <c r="A643" s="5" t="str">
        <f t="shared" si="19"/>
        <v/>
      </c>
      <c r="B643" s="5" t="str">
        <f t="shared" ref="B643:B706" si="20">IF(C643="","",1)</f>
        <v/>
      </c>
    </row>
    <row r="644" spans="1:2" ht="15" customHeight="1" x14ac:dyDescent="0.2">
      <c r="A644" s="5" t="str">
        <f t="shared" ref="A644:A707" si="21">IF(C644="","",A643+1)</f>
        <v/>
      </c>
      <c r="B644" s="5" t="str">
        <f t="shared" si="20"/>
        <v/>
      </c>
    </row>
    <row r="645" spans="1:2" ht="15" customHeight="1" x14ac:dyDescent="0.2">
      <c r="A645" s="5" t="str">
        <f t="shared" si="21"/>
        <v/>
      </c>
      <c r="B645" s="5" t="str">
        <f t="shared" si="20"/>
        <v/>
      </c>
    </row>
    <row r="646" spans="1:2" ht="15" customHeight="1" x14ac:dyDescent="0.2">
      <c r="A646" s="5" t="str">
        <f t="shared" si="21"/>
        <v/>
      </c>
      <c r="B646" s="5" t="str">
        <f t="shared" si="20"/>
        <v/>
      </c>
    </row>
    <row r="647" spans="1:2" ht="15" customHeight="1" x14ac:dyDescent="0.2">
      <c r="A647" s="5" t="str">
        <f t="shared" si="21"/>
        <v/>
      </c>
      <c r="B647" s="5" t="str">
        <f t="shared" si="20"/>
        <v/>
      </c>
    </row>
    <row r="648" spans="1:2" ht="15" customHeight="1" x14ac:dyDescent="0.2">
      <c r="A648" s="5" t="str">
        <f t="shared" si="21"/>
        <v/>
      </c>
      <c r="B648" s="5" t="str">
        <f t="shared" si="20"/>
        <v/>
      </c>
    </row>
    <row r="649" spans="1:2" ht="15" customHeight="1" x14ac:dyDescent="0.2">
      <c r="A649" s="5" t="str">
        <f t="shared" si="21"/>
        <v/>
      </c>
      <c r="B649" s="5" t="str">
        <f t="shared" si="20"/>
        <v/>
      </c>
    </row>
    <row r="650" spans="1:2" ht="15" customHeight="1" x14ac:dyDescent="0.2">
      <c r="A650" s="5" t="str">
        <f t="shared" si="21"/>
        <v/>
      </c>
      <c r="B650" s="5" t="str">
        <f t="shared" si="20"/>
        <v/>
      </c>
    </row>
    <row r="651" spans="1:2" ht="15" customHeight="1" x14ac:dyDescent="0.2">
      <c r="A651" s="5" t="str">
        <f t="shared" si="21"/>
        <v/>
      </c>
      <c r="B651" s="5" t="str">
        <f t="shared" si="20"/>
        <v/>
      </c>
    </row>
    <row r="652" spans="1:2" ht="15" customHeight="1" x14ac:dyDescent="0.2">
      <c r="A652" s="5" t="str">
        <f t="shared" si="21"/>
        <v/>
      </c>
      <c r="B652" s="5" t="str">
        <f t="shared" si="20"/>
        <v/>
      </c>
    </row>
    <row r="653" spans="1:2" ht="15" customHeight="1" x14ac:dyDescent="0.2">
      <c r="A653" s="5" t="str">
        <f t="shared" si="21"/>
        <v/>
      </c>
      <c r="B653" s="5" t="str">
        <f t="shared" si="20"/>
        <v/>
      </c>
    </row>
    <row r="654" spans="1:2" ht="15" customHeight="1" x14ac:dyDescent="0.2">
      <c r="A654" s="5" t="str">
        <f t="shared" si="21"/>
        <v/>
      </c>
      <c r="B654" s="5" t="str">
        <f t="shared" si="20"/>
        <v/>
      </c>
    </row>
    <row r="655" spans="1:2" ht="15" customHeight="1" x14ac:dyDescent="0.2">
      <c r="A655" s="5" t="str">
        <f t="shared" si="21"/>
        <v/>
      </c>
      <c r="B655" s="5" t="str">
        <f t="shared" si="20"/>
        <v/>
      </c>
    </row>
    <row r="656" spans="1:2" ht="15" customHeight="1" x14ac:dyDescent="0.2">
      <c r="A656" s="5" t="str">
        <f t="shared" si="21"/>
        <v/>
      </c>
      <c r="B656" s="5" t="str">
        <f t="shared" si="20"/>
        <v/>
      </c>
    </row>
    <row r="657" spans="1:2" ht="15" customHeight="1" x14ac:dyDescent="0.2">
      <c r="A657" s="5" t="str">
        <f t="shared" si="21"/>
        <v/>
      </c>
      <c r="B657" s="5" t="str">
        <f t="shared" si="20"/>
        <v/>
      </c>
    </row>
    <row r="658" spans="1:2" ht="15" customHeight="1" x14ac:dyDescent="0.2">
      <c r="A658" s="5" t="str">
        <f t="shared" si="21"/>
        <v/>
      </c>
      <c r="B658" s="5" t="str">
        <f t="shared" si="20"/>
        <v/>
      </c>
    </row>
    <row r="659" spans="1:2" ht="15" customHeight="1" x14ac:dyDescent="0.2">
      <c r="A659" s="5" t="str">
        <f t="shared" si="21"/>
        <v/>
      </c>
      <c r="B659" s="5" t="str">
        <f t="shared" si="20"/>
        <v/>
      </c>
    </row>
    <row r="660" spans="1:2" ht="15" customHeight="1" x14ac:dyDescent="0.2">
      <c r="A660" s="5" t="str">
        <f t="shared" si="21"/>
        <v/>
      </c>
      <c r="B660" s="5" t="str">
        <f t="shared" si="20"/>
        <v/>
      </c>
    </row>
    <row r="661" spans="1:2" ht="15" customHeight="1" x14ac:dyDescent="0.2">
      <c r="A661" s="5" t="str">
        <f t="shared" si="21"/>
        <v/>
      </c>
      <c r="B661" s="5" t="str">
        <f t="shared" si="20"/>
        <v/>
      </c>
    </row>
    <row r="662" spans="1:2" ht="15" customHeight="1" x14ac:dyDescent="0.2">
      <c r="A662" s="5" t="str">
        <f t="shared" si="21"/>
        <v/>
      </c>
      <c r="B662" s="5" t="str">
        <f t="shared" si="20"/>
        <v/>
      </c>
    </row>
    <row r="663" spans="1:2" ht="15" customHeight="1" x14ac:dyDescent="0.2">
      <c r="A663" s="5" t="str">
        <f t="shared" si="21"/>
        <v/>
      </c>
      <c r="B663" s="5" t="str">
        <f t="shared" si="20"/>
        <v/>
      </c>
    </row>
    <row r="664" spans="1:2" ht="15" customHeight="1" x14ac:dyDescent="0.2">
      <c r="A664" s="5" t="str">
        <f t="shared" si="21"/>
        <v/>
      </c>
      <c r="B664" s="5" t="str">
        <f t="shared" si="20"/>
        <v/>
      </c>
    </row>
    <row r="665" spans="1:2" ht="15" customHeight="1" x14ac:dyDescent="0.2">
      <c r="A665" s="5" t="str">
        <f t="shared" si="21"/>
        <v/>
      </c>
      <c r="B665" s="5" t="str">
        <f t="shared" si="20"/>
        <v/>
      </c>
    </row>
    <row r="666" spans="1:2" ht="15" customHeight="1" x14ac:dyDescent="0.2">
      <c r="A666" s="5" t="str">
        <f t="shared" si="21"/>
        <v/>
      </c>
      <c r="B666" s="5" t="str">
        <f t="shared" si="20"/>
        <v/>
      </c>
    </row>
    <row r="667" spans="1:2" ht="15" customHeight="1" x14ac:dyDescent="0.2">
      <c r="A667" s="5" t="str">
        <f t="shared" si="21"/>
        <v/>
      </c>
      <c r="B667" s="5" t="str">
        <f t="shared" si="20"/>
        <v/>
      </c>
    </row>
    <row r="668" spans="1:2" ht="15" customHeight="1" x14ac:dyDescent="0.2">
      <c r="A668" s="5" t="str">
        <f t="shared" si="21"/>
        <v/>
      </c>
      <c r="B668" s="5" t="str">
        <f t="shared" si="20"/>
        <v/>
      </c>
    </row>
    <row r="669" spans="1:2" ht="15" customHeight="1" x14ac:dyDescent="0.2">
      <c r="A669" s="5" t="str">
        <f t="shared" si="21"/>
        <v/>
      </c>
      <c r="B669" s="5" t="str">
        <f t="shared" si="20"/>
        <v/>
      </c>
    </row>
    <row r="670" spans="1:2" ht="15" customHeight="1" x14ac:dyDescent="0.2">
      <c r="A670" s="5" t="str">
        <f t="shared" si="21"/>
        <v/>
      </c>
      <c r="B670" s="5" t="str">
        <f t="shared" si="20"/>
        <v/>
      </c>
    </row>
    <row r="671" spans="1:2" ht="15" customHeight="1" x14ac:dyDescent="0.2">
      <c r="A671" s="5" t="str">
        <f t="shared" si="21"/>
        <v/>
      </c>
      <c r="B671" s="5" t="str">
        <f t="shared" si="20"/>
        <v/>
      </c>
    </row>
    <row r="672" spans="1:2" ht="15" customHeight="1" x14ac:dyDescent="0.2">
      <c r="A672" s="5" t="str">
        <f t="shared" si="21"/>
        <v/>
      </c>
      <c r="B672" s="5" t="str">
        <f t="shared" si="20"/>
        <v/>
      </c>
    </row>
    <row r="673" spans="1:2" ht="15" customHeight="1" x14ac:dyDescent="0.2">
      <c r="A673" s="5" t="str">
        <f t="shared" si="21"/>
        <v/>
      </c>
      <c r="B673" s="5" t="str">
        <f t="shared" si="20"/>
        <v/>
      </c>
    </row>
    <row r="674" spans="1:2" ht="15" customHeight="1" x14ac:dyDescent="0.2">
      <c r="A674" s="5" t="str">
        <f t="shared" si="21"/>
        <v/>
      </c>
      <c r="B674" s="5" t="str">
        <f t="shared" si="20"/>
        <v/>
      </c>
    </row>
    <row r="675" spans="1:2" ht="15" customHeight="1" x14ac:dyDescent="0.2">
      <c r="A675" s="5" t="str">
        <f t="shared" si="21"/>
        <v/>
      </c>
      <c r="B675" s="5" t="str">
        <f t="shared" si="20"/>
        <v/>
      </c>
    </row>
    <row r="676" spans="1:2" ht="15" customHeight="1" x14ac:dyDescent="0.2">
      <c r="A676" s="5" t="str">
        <f t="shared" si="21"/>
        <v/>
      </c>
      <c r="B676" s="5" t="str">
        <f t="shared" si="20"/>
        <v/>
      </c>
    </row>
    <row r="677" spans="1:2" ht="15" customHeight="1" x14ac:dyDescent="0.2">
      <c r="A677" s="5" t="str">
        <f t="shared" si="21"/>
        <v/>
      </c>
      <c r="B677" s="5" t="str">
        <f t="shared" si="20"/>
        <v/>
      </c>
    </row>
    <row r="678" spans="1:2" ht="15" customHeight="1" x14ac:dyDescent="0.2">
      <c r="A678" s="5" t="str">
        <f t="shared" si="21"/>
        <v/>
      </c>
      <c r="B678" s="5" t="str">
        <f t="shared" si="20"/>
        <v/>
      </c>
    </row>
    <row r="679" spans="1:2" ht="15" customHeight="1" x14ac:dyDescent="0.2">
      <c r="A679" s="5" t="str">
        <f t="shared" si="21"/>
        <v/>
      </c>
      <c r="B679" s="5" t="str">
        <f t="shared" si="20"/>
        <v/>
      </c>
    </row>
    <row r="680" spans="1:2" ht="15" customHeight="1" x14ac:dyDescent="0.2">
      <c r="A680" s="5" t="str">
        <f t="shared" si="21"/>
        <v/>
      </c>
      <c r="B680" s="5" t="str">
        <f t="shared" si="20"/>
        <v/>
      </c>
    </row>
    <row r="681" spans="1:2" ht="15" customHeight="1" x14ac:dyDescent="0.2">
      <c r="A681" s="5" t="str">
        <f t="shared" si="21"/>
        <v/>
      </c>
      <c r="B681" s="5" t="str">
        <f t="shared" si="20"/>
        <v/>
      </c>
    </row>
    <row r="682" spans="1:2" ht="15" customHeight="1" x14ac:dyDescent="0.2">
      <c r="A682" s="5" t="str">
        <f t="shared" si="21"/>
        <v/>
      </c>
      <c r="B682" s="5" t="str">
        <f t="shared" si="20"/>
        <v/>
      </c>
    </row>
    <row r="683" spans="1:2" ht="15" customHeight="1" x14ac:dyDescent="0.2">
      <c r="A683" s="5" t="str">
        <f t="shared" si="21"/>
        <v/>
      </c>
      <c r="B683" s="5" t="str">
        <f t="shared" si="20"/>
        <v/>
      </c>
    </row>
    <row r="684" spans="1:2" ht="15" customHeight="1" x14ac:dyDescent="0.2">
      <c r="A684" s="5" t="str">
        <f t="shared" si="21"/>
        <v/>
      </c>
      <c r="B684" s="5" t="str">
        <f t="shared" si="20"/>
        <v/>
      </c>
    </row>
    <row r="685" spans="1:2" ht="15" customHeight="1" x14ac:dyDescent="0.2">
      <c r="A685" s="5" t="str">
        <f t="shared" si="21"/>
        <v/>
      </c>
      <c r="B685" s="5" t="str">
        <f t="shared" si="20"/>
        <v/>
      </c>
    </row>
    <row r="686" spans="1:2" ht="15" customHeight="1" x14ac:dyDescent="0.2">
      <c r="A686" s="5" t="str">
        <f t="shared" si="21"/>
        <v/>
      </c>
      <c r="B686" s="5" t="str">
        <f t="shared" si="20"/>
        <v/>
      </c>
    </row>
    <row r="687" spans="1:2" ht="15" customHeight="1" x14ac:dyDescent="0.2">
      <c r="A687" s="5" t="str">
        <f t="shared" si="21"/>
        <v/>
      </c>
      <c r="B687" s="5" t="str">
        <f t="shared" si="20"/>
        <v/>
      </c>
    </row>
    <row r="688" spans="1:2" ht="15" customHeight="1" x14ac:dyDescent="0.2">
      <c r="A688" s="5" t="str">
        <f t="shared" si="21"/>
        <v/>
      </c>
      <c r="B688" s="5" t="str">
        <f t="shared" si="20"/>
        <v/>
      </c>
    </row>
    <row r="689" spans="1:2" ht="15" customHeight="1" x14ac:dyDescent="0.2">
      <c r="A689" s="5" t="str">
        <f t="shared" si="21"/>
        <v/>
      </c>
      <c r="B689" s="5" t="str">
        <f t="shared" si="20"/>
        <v/>
      </c>
    </row>
    <row r="690" spans="1:2" ht="15" customHeight="1" x14ac:dyDescent="0.2">
      <c r="A690" s="5" t="str">
        <f t="shared" si="21"/>
        <v/>
      </c>
      <c r="B690" s="5" t="str">
        <f t="shared" si="20"/>
        <v/>
      </c>
    </row>
    <row r="691" spans="1:2" ht="15" customHeight="1" x14ac:dyDescent="0.2">
      <c r="A691" s="5" t="str">
        <f t="shared" si="21"/>
        <v/>
      </c>
      <c r="B691" s="5" t="str">
        <f t="shared" si="20"/>
        <v/>
      </c>
    </row>
    <row r="692" spans="1:2" ht="15" customHeight="1" x14ac:dyDescent="0.2">
      <c r="A692" s="5" t="str">
        <f t="shared" si="21"/>
        <v/>
      </c>
      <c r="B692" s="5" t="str">
        <f t="shared" si="20"/>
        <v/>
      </c>
    </row>
    <row r="693" spans="1:2" ht="15" customHeight="1" x14ac:dyDescent="0.2">
      <c r="A693" s="5" t="str">
        <f t="shared" si="21"/>
        <v/>
      </c>
      <c r="B693" s="5" t="str">
        <f t="shared" si="20"/>
        <v/>
      </c>
    </row>
    <row r="694" spans="1:2" ht="15" customHeight="1" x14ac:dyDescent="0.2">
      <c r="A694" s="5" t="str">
        <f t="shared" si="21"/>
        <v/>
      </c>
      <c r="B694" s="5" t="str">
        <f t="shared" si="20"/>
        <v/>
      </c>
    </row>
    <row r="695" spans="1:2" ht="15" customHeight="1" x14ac:dyDescent="0.2">
      <c r="A695" s="5" t="str">
        <f t="shared" si="21"/>
        <v/>
      </c>
      <c r="B695" s="5" t="str">
        <f t="shared" si="20"/>
        <v/>
      </c>
    </row>
    <row r="696" spans="1:2" ht="15" customHeight="1" x14ac:dyDescent="0.2">
      <c r="A696" s="5" t="str">
        <f t="shared" si="21"/>
        <v/>
      </c>
      <c r="B696" s="5" t="str">
        <f t="shared" si="20"/>
        <v/>
      </c>
    </row>
    <row r="697" spans="1:2" ht="15" customHeight="1" x14ac:dyDescent="0.2">
      <c r="A697" s="5" t="str">
        <f t="shared" si="21"/>
        <v/>
      </c>
      <c r="B697" s="5" t="str">
        <f t="shared" si="20"/>
        <v/>
      </c>
    </row>
    <row r="698" spans="1:2" ht="15" customHeight="1" x14ac:dyDescent="0.2">
      <c r="A698" s="5" t="str">
        <f t="shared" si="21"/>
        <v/>
      </c>
      <c r="B698" s="5" t="str">
        <f t="shared" si="20"/>
        <v/>
      </c>
    </row>
    <row r="699" spans="1:2" ht="15" customHeight="1" x14ac:dyDescent="0.2">
      <c r="A699" s="5" t="str">
        <f t="shared" si="21"/>
        <v/>
      </c>
      <c r="B699" s="5" t="str">
        <f t="shared" si="20"/>
        <v/>
      </c>
    </row>
    <row r="700" spans="1:2" ht="15" customHeight="1" x14ac:dyDescent="0.2">
      <c r="A700" s="5" t="str">
        <f t="shared" si="21"/>
        <v/>
      </c>
      <c r="B700" s="5" t="str">
        <f t="shared" si="20"/>
        <v/>
      </c>
    </row>
    <row r="701" spans="1:2" ht="15" customHeight="1" x14ac:dyDescent="0.2">
      <c r="A701" s="5" t="str">
        <f t="shared" si="21"/>
        <v/>
      </c>
      <c r="B701" s="5" t="str">
        <f t="shared" si="20"/>
        <v/>
      </c>
    </row>
    <row r="702" spans="1:2" ht="15" customHeight="1" x14ac:dyDescent="0.2">
      <c r="A702" s="5" t="str">
        <f t="shared" si="21"/>
        <v/>
      </c>
      <c r="B702" s="5" t="str">
        <f t="shared" si="20"/>
        <v/>
      </c>
    </row>
    <row r="703" spans="1:2" ht="15" customHeight="1" x14ac:dyDescent="0.2">
      <c r="A703" s="5" t="str">
        <f t="shared" si="21"/>
        <v/>
      </c>
      <c r="B703" s="5" t="str">
        <f t="shared" si="20"/>
        <v/>
      </c>
    </row>
    <row r="704" spans="1:2" ht="15" customHeight="1" x14ac:dyDescent="0.2">
      <c r="A704" s="5" t="str">
        <f t="shared" si="21"/>
        <v/>
      </c>
      <c r="B704" s="5" t="str">
        <f t="shared" si="20"/>
        <v/>
      </c>
    </row>
    <row r="705" spans="1:2" ht="15" customHeight="1" x14ac:dyDescent="0.2">
      <c r="A705" s="5" t="str">
        <f t="shared" si="21"/>
        <v/>
      </c>
      <c r="B705" s="5" t="str">
        <f t="shared" si="20"/>
        <v/>
      </c>
    </row>
    <row r="706" spans="1:2" ht="15" customHeight="1" x14ac:dyDescent="0.2">
      <c r="A706" s="5" t="str">
        <f t="shared" si="21"/>
        <v/>
      </c>
      <c r="B706" s="5" t="str">
        <f t="shared" si="20"/>
        <v/>
      </c>
    </row>
    <row r="707" spans="1:2" ht="15" customHeight="1" x14ac:dyDescent="0.2">
      <c r="A707" s="5" t="str">
        <f t="shared" si="21"/>
        <v/>
      </c>
      <c r="B707" s="5" t="str">
        <f t="shared" ref="B707:B770" si="22">IF(C707="","",1)</f>
        <v/>
      </c>
    </row>
    <row r="708" spans="1:2" ht="15" customHeight="1" x14ac:dyDescent="0.2">
      <c r="A708" s="5" t="str">
        <f t="shared" ref="A708:A771" si="23">IF(C708="","",A707+1)</f>
        <v/>
      </c>
      <c r="B708" s="5" t="str">
        <f t="shared" si="22"/>
        <v/>
      </c>
    </row>
    <row r="709" spans="1:2" ht="15" customHeight="1" x14ac:dyDescent="0.2">
      <c r="A709" s="5" t="str">
        <f t="shared" si="23"/>
        <v/>
      </c>
      <c r="B709" s="5" t="str">
        <f t="shared" si="22"/>
        <v/>
      </c>
    </row>
    <row r="710" spans="1:2" ht="15" customHeight="1" x14ac:dyDescent="0.2">
      <c r="A710" s="5" t="str">
        <f t="shared" si="23"/>
        <v/>
      </c>
      <c r="B710" s="5" t="str">
        <f t="shared" si="22"/>
        <v/>
      </c>
    </row>
    <row r="711" spans="1:2" ht="15" customHeight="1" x14ac:dyDescent="0.2">
      <c r="A711" s="5" t="str">
        <f t="shared" si="23"/>
        <v/>
      </c>
      <c r="B711" s="5" t="str">
        <f t="shared" si="22"/>
        <v/>
      </c>
    </row>
    <row r="712" spans="1:2" ht="15" customHeight="1" x14ac:dyDescent="0.2">
      <c r="A712" s="5" t="str">
        <f t="shared" si="23"/>
        <v/>
      </c>
      <c r="B712" s="5" t="str">
        <f t="shared" si="22"/>
        <v/>
      </c>
    </row>
    <row r="713" spans="1:2" ht="15" customHeight="1" x14ac:dyDescent="0.2">
      <c r="A713" s="5" t="str">
        <f t="shared" si="23"/>
        <v/>
      </c>
      <c r="B713" s="5" t="str">
        <f t="shared" si="22"/>
        <v/>
      </c>
    </row>
    <row r="714" spans="1:2" ht="15" customHeight="1" x14ac:dyDescent="0.2">
      <c r="A714" s="5" t="str">
        <f t="shared" si="23"/>
        <v/>
      </c>
      <c r="B714" s="5" t="str">
        <f t="shared" si="22"/>
        <v/>
      </c>
    </row>
    <row r="715" spans="1:2" ht="15" customHeight="1" x14ac:dyDescent="0.2">
      <c r="A715" s="5" t="str">
        <f t="shared" si="23"/>
        <v/>
      </c>
      <c r="B715" s="5" t="str">
        <f t="shared" si="22"/>
        <v/>
      </c>
    </row>
    <row r="716" spans="1:2" ht="15" customHeight="1" x14ac:dyDescent="0.2">
      <c r="A716" s="5" t="str">
        <f t="shared" si="23"/>
        <v/>
      </c>
      <c r="B716" s="5" t="str">
        <f t="shared" si="22"/>
        <v/>
      </c>
    </row>
    <row r="717" spans="1:2" ht="15" customHeight="1" x14ac:dyDescent="0.2">
      <c r="A717" s="5" t="str">
        <f t="shared" si="23"/>
        <v/>
      </c>
      <c r="B717" s="5" t="str">
        <f t="shared" si="22"/>
        <v/>
      </c>
    </row>
    <row r="718" spans="1:2" ht="15" customHeight="1" x14ac:dyDescent="0.2">
      <c r="A718" s="5" t="str">
        <f t="shared" si="23"/>
        <v/>
      </c>
      <c r="B718" s="5" t="str">
        <f t="shared" si="22"/>
        <v/>
      </c>
    </row>
    <row r="719" spans="1:2" ht="15" customHeight="1" x14ac:dyDescent="0.2">
      <c r="A719" s="5" t="str">
        <f t="shared" si="23"/>
        <v/>
      </c>
      <c r="B719" s="5" t="str">
        <f t="shared" si="22"/>
        <v/>
      </c>
    </row>
    <row r="720" spans="1:2" ht="15" customHeight="1" x14ac:dyDescent="0.2">
      <c r="A720" s="5" t="str">
        <f t="shared" si="23"/>
        <v/>
      </c>
      <c r="B720" s="5" t="str">
        <f t="shared" si="22"/>
        <v/>
      </c>
    </row>
    <row r="721" spans="1:2" ht="15" customHeight="1" x14ac:dyDescent="0.2">
      <c r="A721" s="5" t="str">
        <f t="shared" si="23"/>
        <v/>
      </c>
      <c r="B721" s="5" t="str">
        <f t="shared" si="22"/>
        <v/>
      </c>
    </row>
    <row r="722" spans="1:2" ht="15" customHeight="1" x14ac:dyDescent="0.2">
      <c r="A722" s="5" t="str">
        <f t="shared" si="23"/>
        <v/>
      </c>
      <c r="B722" s="5" t="str">
        <f t="shared" si="22"/>
        <v/>
      </c>
    </row>
    <row r="723" spans="1:2" ht="15" customHeight="1" x14ac:dyDescent="0.2">
      <c r="A723" s="5" t="str">
        <f t="shared" si="23"/>
        <v/>
      </c>
      <c r="B723" s="5" t="str">
        <f t="shared" si="22"/>
        <v/>
      </c>
    </row>
    <row r="724" spans="1:2" ht="15" customHeight="1" x14ac:dyDescent="0.2">
      <c r="A724" s="5" t="str">
        <f t="shared" si="23"/>
        <v/>
      </c>
      <c r="B724" s="5" t="str">
        <f t="shared" si="22"/>
        <v/>
      </c>
    </row>
    <row r="725" spans="1:2" ht="15" customHeight="1" x14ac:dyDescent="0.2">
      <c r="A725" s="5" t="str">
        <f t="shared" si="23"/>
        <v/>
      </c>
      <c r="B725" s="5" t="str">
        <f t="shared" si="22"/>
        <v/>
      </c>
    </row>
    <row r="726" spans="1:2" ht="15" customHeight="1" x14ac:dyDescent="0.2">
      <c r="A726" s="5" t="str">
        <f t="shared" si="23"/>
        <v/>
      </c>
      <c r="B726" s="5" t="str">
        <f t="shared" si="22"/>
        <v/>
      </c>
    </row>
    <row r="727" spans="1:2" ht="15" customHeight="1" x14ac:dyDescent="0.2">
      <c r="A727" s="5" t="str">
        <f t="shared" si="23"/>
        <v/>
      </c>
      <c r="B727" s="5" t="str">
        <f t="shared" si="22"/>
        <v/>
      </c>
    </row>
    <row r="728" spans="1:2" ht="15" customHeight="1" x14ac:dyDescent="0.2">
      <c r="A728" s="5" t="str">
        <f t="shared" si="23"/>
        <v/>
      </c>
      <c r="B728" s="5" t="str">
        <f t="shared" si="22"/>
        <v/>
      </c>
    </row>
    <row r="729" spans="1:2" ht="15" customHeight="1" x14ac:dyDescent="0.2">
      <c r="A729" s="5" t="str">
        <f t="shared" si="23"/>
        <v/>
      </c>
      <c r="B729" s="5" t="str">
        <f t="shared" si="22"/>
        <v/>
      </c>
    </row>
    <row r="730" spans="1:2" ht="15" customHeight="1" x14ac:dyDescent="0.2">
      <c r="A730" s="5" t="str">
        <f t="shared" si="23"/>
        <v/>
      </c>
      <c r="B730" s="5" t="str">
        <f t="shared" si="22"/>
        <v/>
      </c>
    </row>
    <row r="731" spans="1:2" ht="15" customHeight="1" x14ac:dyDescent="0.2">
      <c r="A731" s="5" t="str">
        <f t="shared" si="23"/>
        <v/>
      </c>
      <c r="B731" s="5" t="str">
        <f t="shared" si="22"/>
        <v/>
      </c>
    </row>
    <row r="732" spans="1:2" ht="15" customHeight="1" x14ac:dyDescent="0.2">
      <c r="A732" s="5" t="str">
        <f t="shared" si="23"/>
        <v/>
      </c>
      <c r="B732" s="5" t="str">
        <f t="shared" si="22"/>
        <v/>
      </c>
    </row>
    <row r="733" spans="1:2" ht="15" customHeight="1" x14ac:dyDescent="0.2">
      <c r="A733" s="5" t="str">
        <f t="shared" si="23"/>
        <v/>
      </c>
      <c r="B733" s="5" t="str">
        <f t="shared" si="22"/>
        <v/>
      </c>
    </row>
    <row r="734" spans="1:2" ht="15" customHeight="1" x14ac:dyDescent="0.2">
      <c r="A734" s="5" t="str">
        <f t="shared" si="23"/>
        <v/>
      </c>
      <c r="B734" s="5" t="str">
        <f t="shared" si="22"/>
        <v/>
      </c>
    </row>
    <row r="735" spans="1:2" ht="15" customHeight="1" x14ac:dyDescent="0.2">
      <c r="A735" s="5" t="str">
        <f t="shared" si="23"/>
        <v/>
      </c>
      <c r="B735" s="5" t="str">
        <f t="shared" si="22"/>
        <v/>
      </c>
    </row>
    <row r="736" spans="1:2" ht="15" customHeight="1" x14ac:dyDescent="0.2">
      <c r="A736" s="5" t="str">
        <f t="shared" si="23"/>
        <v/>
      </c>
      <c r="B736" s="5" t="str">
        <f t="shared" si="22"/>
        <v/>
      </c>
    </row>
    <row r="737" spans="1:2" ht="15" customHeight="1" x14ac:dyDescent="0.2">
      <c r="A737" s="5" t="str">
        <f t="shared" si="23"/>
        <v/>
      </c>
      <c r="B737" s="5" t="str">
        <f t="shared" si="22"/>
        <v/>
      </c>
    </row>
    <row r="738" spans="1:2" ht="15" customHeight="1" x14ac:dyDescent="0.2">
      <c r="A738" s="5" t="str">
        <f t="shared" si="23"/>
        <v/>
      </c>
      <c r="B738" s="5" t="str">
        <f t="shared" si="22"/>
        <v/>
      </c>
    </row>
    <row r="739" spans="1:2" ht="15" customHeight="1" x14ac:dyDescent="0.2">
      <c r="A739" s="5" t="str">
        <f t="shared" si="23"/>
        <v/>
      </c>
      <c r="B739" s="5" t="str">
        <f t="shared" si="22"/>
        <v/>
      </c>
    </row>
    <row r="740" spans="1:2" ht="15" customHeight="1" x14ac:dyDescent="0.2">
      <c r="A740" s="5" t="str">
        <f t="shared" si="23"/>
        <v/>
      </c>
      <c r="B740" s="5" t="str">
        <f t="shared" si="22"/>
        <v/>
      </c>
    </row>
    <row r="741" spans="1:2" ht="15" customHeight="1" x14ac:dyDescent="0.2">
      <c r="A741" s="5" t="str">
        <f t="shared" si="23"/>
        <v/>
      </c>
      <c r="B741" s="5" t="str">
        <f t="shared" si="22"/>
        <v/>
      </c>
    </row>
    <row r="742" spans="1:2" ht="15" customHeight="1" x14ac:dyDescent="0.2">
      <c r="A742" s="5" t="str">
        <f t="shared" si="23"/>
        <v/>
      </c>
      <c r="B742" s="5" t="str">
        <f t="shared" si="22"/>
        <v/>
      </c>
    </row>
    <row r="743" spans="1:2" ht="15" customHeight="1" x14ac:dyDescent="0.2">
      <c r="A743" s="5" t="str">
        <f t="shared" si="23"/>
        <v/>
      </c>
      <c r="B743" s="5" t="str">
        <f t="shared" si="22"/>
        <v/>
      </c>
    </row>
    <row r="744" spans="1:2" ht="15" customHeight="1" x14ac:dyDescent="0.2">
      <c r="A744" s="5" t="str">
        <f t="shared" si="23"/>
        <v/>
      </c>
      <c r="B744" s="5" t="str">
        <f t="shared" si="22"/>
        <v/>
      </c>
    </row>
    <row r="745" spans="1:2" ht="15" customHeight="1" x14ac:dyDescent="0.2">
      <c r="A745" s="5" t="str">
        <f t="shared" si="23"/>
        <v/>
      </c>
      <c r="B745" s="5" t="str">
        <f t="shared" si="22"/>
        <v/>
      </c>
    </row>
    <row r="746" spans="1:2" ht="15" customHeight="1" x14ac:dyDescent="0.2">
      <c r="A746" s="5" t="str">
        <f t="shared" si="23"/>
        <v/>
      </c>
      <c r="B746" s="5" t="str">
        <f t="shared" si="22"/>
        <v/>
      </c>
    </row>
    <row r="747" spans="1:2" ht="15" customHeight="1" x14ac:dyDescent="0.2">
      <c r="A747" s="5" t="str">
        <f t="shared" si="23"/>
        <v/>
      </c>
      <c r="B747" s="5" t="str">
        <f t="shared" si="22"/>
        <v/>
      </c>
    </row>
    <row r="748" spans="1:2" ht="15" customHeight="1" x14ac:dyDescent="0.2">
      <c r="A748" s="5" t="str">
        <f t="shared" si="23"/>
        <v/>
      </c>
      <c r="B748" s="5" t="str">
        <f t="shared" si="22"/>
        <v/>
      </c>
    </row>
    <row r="749" spans="1:2" ht="15" customHeight="1" x14ac:dyDescent="0.2">
      <c r="A749" s="5" t="str">
        <f t="shared" si="23"/>
        <v/>
      </c>
      <c r="B749" s="5" t="str">
        <f t="shared" si="22"/>
        <v/>
      </c>
    </row>
    <row r="750" spans="1:2" ht="15" customHeight="1" x14ac:dyDescent="0.2">
      <c r="A750" s="5" t="str">
        <f t="shared" si="23"/>
        <v/>
      </c>
      <c r="B750" s="5" t="str">
        <f t="shared" si="22"/>
        <v/>
      </c>
    </row>
    <row r="751" spans="1:2" ht="15" customHeight="1" x14ac:dyDescent="0.2">
      <c r="A751" s="5" t="str">
        <f t="shared" si="23"/>
        <v/>
      </c>
      <c r="B751" s="5" t="str">
        <f t="shared" si="22"/>
        <v/>
      </c>
    </row>
    <row r="752" spans="1:2" ht="15" customHeight="1" x14ac:dyDescent="0.2">
      <c r="A752" s="5" t="str">
        <f t="shared" si="23"/>
        <v/>
      </c>
      <c r="B752" s="5" t="str">
        <f t="shared" si="22"/>
        <v/>
      </c>
    </row>
    <row r="753" spans="1:2" ht="15" customHeight="1" x14ac:dyDescent="0.2">
      <c r="A753" s="5" t="str">
        <f t="shared" si="23"/>
        <v/>
      </c>
      <c r="B753" s="5" t="str">
        <f t="shared" si="22"/>
        <v/>
      </c>
    </row>
    <row r="754" spans="1:2" ht="15" customHeight="1" x14ac:dyDescent="0.2">
      <c r="A754" s="5" t="str">
        <f t="shared" si="23"/>
        <v/>
      </c>
      <c r="B754" s="5" t="str">
        <f t="shared" si="22"/>
        <v/>
      </c>
    </row>
    <row r="755" spans="1:2" ht="15" customHeight="1" x14ac:dyDescent="0.2">
      <c r="A755" s="5" t="str">
        <f t="shared" si="23"/>
        <v/>
      </c>
      <c r="B755" s="5" t="str">
        <f t="shared" si="22"/>
        <v/>
      </c>
    </row>
    <row r="756" spans="1:2" ht="15" customHeight="1" x14ac:dyDescent="0.2">
      <c r="A756" s="5" t="str">
        <f t="shared" si="23"/>
        <v/>
      </c>
      <c r="B756" s="5" t="str">
        <f t="shared" si="22"/>
        <v/>
      </c>
    </row>
    <row r="757" spans="1:2" ht="15" customHeight="1" x14ac:dyDescent="0.2">
      <c r="A757" s="5" t="str">
        <f t="shared" si="23"/>
        <v/>
      </c>
      <c r="B757" s="5" t="str">
        <f t="shared" si="22"/>
        <v/>
      </c>
    </row>
    <row r="758" spans="1:2" ht="15" customHeight="1" x14ac:dyDescent="0.2">
      <c r="A758" s="5" t="str">
        <f t="shared" si="23"/>
        <v/>
      </c>
      <c r="B758" s="5" t="str">
        <f t="shared" si="22"/>
        <v/>
      </c>
    </row>
    <row r="759" spans="1:2" ht="15" customHeight="1" x14ac:dyDescent="0.2">
      <c r="A759" s="5" t="str">
        <f t="shared" si="23"/>
        <v/>
      </c>
      <c r="B759" s="5" t="str">
        <f t="shared" si="22"/>
        <v/>
      </c>
    </row>
    <row r="760" spans="1:2" ht="15" customHeight="1" x14ac:dyDescent="0.2">
      <c r="A760" s="5" t="str">
        <f t="shared" si="23"/>
        <v/>
      </c>
      <c r="B760" s="5" t="str">
        <f t="shared" si="22"/>
        <v/>
      </c>
    </row>
    <row r="761" spans="1:2" ht="15" customHeight="1" x14ac:dyDescent="0.2">
      <c r="A761" s="5" t="str">
        <f t="shared" si="23"/>
        <v/>
      </c>
      <c r="B761" s="5" t="str">
        <f t="shared" si="22"/>
        <v/>
      </c>
    </row>
    <row r="762" spans="1:2" ht="15" customHeight="1" x14ac:dyDescent="0.2">
      <c r="A762" s="5" t="str">
        <f t="shared" si="23"/>
        <v/>
      </c>
      <c r="B762" s="5" t="str">
        <f t="shared" si="22"/>
        <v/>
      </c>
    </row>
    <row r="763" spans="1:2" ht="15" customHeight="1" x14ac:dyDescent="0.2">
      <c r="A763" s="5" t="str">
        <f t="shared" si="23"/>
        <v/>
      </c>
      <c r="B763" s="5" t="str">
        <f t="shared" si="22"/>
        <v/>
      </c>
    </row>
    <row r="764" spans="1:2" ht="15" customHeight="1" x14ac:dyDescent="0.2">
      <c r="A764" s="5" t="str">
        <f t="shared" si="23"/>
        <v/>
      </c>
      <c r="B764" s="5" t="str">
        <f t="shared" si="22"/>
        <v/>
      </c>
    </row>
    <row r="765" spans="1:2" ht="15" customHeight="1" x14ac:dyDescent="0.2">
      <c r="A765" s="5" t="str">
        <f t="shared" si="23"/>
        <v/>
      </c>
      <c r="B765" s="5" t="str">
        <f t="shared" si="22"/>
        <v/>
      </c>
    </row>
    <row r="766" spans="1:2" ht="15" customHeight="1" x14ac:dyDescent="0.2">
      <c r="A766" s="5" t="str">
        <f t="shared" si="23"/>
        <v/>
      </c>
      <c r="B766" s="5" t="str">
        <f t="shared" si="22"/>
        <v/>
      </c>
    </row>
    <row r="767" spans="1:2" ht="15" customHeight="1" x14ac:dyDescent="0.2">
      <c r="A767" s="5" t="str">
        <f t="shared" si="23"/>
        <v/>
      </c>
      <c r="B767" s="5" t="str">
        <f t="shared" si="22"/>
        <v/>
      </c>
    </row>
    <row r="768" spans="1:2" ht="15" customHeight="1" x14ac:dyDescent="0.2">
      <c r="A768" s="5" t="str">
        <f t="shared" si="23"/>
        <v/>
      </c>
      <c r="B768" s="5" t="str">
        <f t="shared" si="22"/>
        <v/>
      </c>
    </row>
    <row r="769" spans="1:2" ht="15" customHeight="1" x14ac:dyDescent="0.2">
      <c r="A769" s="5" t="str">
        <f t="shared" si="23"/>
        <v/>
      </c>
      <c r="B769" s="5" t="str">
        <f t="shared" si="22"/>
        <v/>
      </c>
    </row>
    <row r="770" spans="1:2" ht="15" customHeight="1" x14ac:dyDescent="0.2">
      <c r="A770" s="5" t="str">
        <f t="shared" si="23"/>
        <v/>
      </c>
      <c r="B770" s="5" t="str">
        <f t="shared" si="22"/>
        <v/>
      </c>
    </row>
    <row r="771" spans="1:2" ht="15" customHeight="1" x14ac:dyDescent="0.2">
      <c r="A771" s="5" t="str">
        <f t="shared" si="23"/>
        <v/>
      </c>
      <c r="B771" s="5" t="str">
        <f t="shared" ref="B771:B808" si="24">IF(C771="","",1)</f>
        <v/>
      </c>
    </row>
    <row r="772" spans="1:2" ht="15" customHeight="1" x14ac:dyDescent="0.2">
      <c r="A772" s="5" t="str">
        <f t="shared" ref="A772:A808" si="25">IF(C772="","",A771+1)</f>
        <v/>
      </c>
      <c r="B772" s="5" t="str">
        <f t="shared" si="24"/>
        <v/>
      </c>
    </row>
    <row r="773" spans="1:2" ht="15" customHeight="1" x14ac:dyDescent="0.2">
      <c r="A773" s="5" t="str">
        <f t="shared" si="25"/>
        <v/>
      </c>
      <c r="B773" s="5" t="str">
        <f t="shared" si="24"/>
        <v/>
      </c>
    </row>
    <row r="774" spans="1:2" ht="15" customHeight="1" x14ac:dyDescent="0.2">
      <c r="A774" s="5" t="str">
        <f t="shared" si="25"/>
        <v/>
      </c>
      <c r="B774" s="5" t="str">
        <f t="shared" si="24"/>
        <v/>
      </c>
    </row>
    <row r="775" spans="1:2" ht="15" customHeight="1" x14ac:dyDescent="0.2">
      <c r="A775" s="5" t="str">
        <f t="shared" si="25"/>
        <v/>
      </c>
      <c r="B775" s="5" t="str">
        <f t="shared" si="24"/>
        <v/>
      </c>
    </row>
    <row r="776" spans="1:2" ht="15" customHeight="1" x14ac:dyDescent="0.2">
      <c r="A776" s="5" t="str">
        <f t="shared" si="25"/>
        <v/>
      </c>
      <c r="B776" s="5" t="str">
        <f t="shared" si="24"/>
        <v/>
      </c>
    </row>
    <row r="777" spans="1:2" ht="15" customHeight="1" x14ac:dyDescent="0.2">
      <c r="A777" s="5" t="str">
        <f t="shared" si="25"/>
        <v/>
      </c>
      <c r="B777" s="5" t="str">
        <f t="shared" si="24"/>
        <v/>
      </c>
    </row>
    <row r="778" spans="1:2" ht="15" customHeight="1" x14ac:dyDescent="0.2">
      <c r="A778" s="5" t="str">
        <f t="shared" si="25"/>
        <v/>
      </c>
      <c r="B778" s="5" t="str">
        <f t="shared" si="24"/>
        <v/>
      </c>
    </row>
    <row r="779" spans="1:2" ht="15" customHeight="1" x14ac:dyDescent="0.2">
      <c r="A779" s="5" t="str">
        <f t="shared" si="25"/>
        <v/>
      </c>
      <c r="B779" s="5" t="str">
        <f t="shared" si="24"/>
        <v/>
      </c>
    </row>
    <row r="780" spans="1:2" ht="15" customHeight="1" x14ac:dyDescent="0.2">
      <c r="A780" s="5" t="str">
        <f t="shared" si="25"/>
        <v/>
      </c>
      <c r="B780" s="5" t="str">
        <f t="shared" si="24"/>
        <v/>
      </c>
    </row>
    <row r="781" spans="1:2" ht="15" customHeight="1" x14ac:dyDescent="0.2">
      <c r="A781" s="5" t="str">
        <f t="shared" si="25"/>
        <v/>
      </c>
      <c r="B781" s="5" t="str">
        <f t="shared" si="24"/>
        <v/>
      </c>
    </row>
    <row r="782" spans="1:2" ht="15" customHeight="1" x14ac:dyDescent="0.2">
      <c r="A782" s="5" t="str">
        <f t="shared" si="25"/>
        <v/>
      </c>
      <c r="B782" s="5" t="str">
        <f t="shared" si="24"/>
        <v/>
      </c>
    </row>
    <row r="783" spans="1:2" ht="15" customHeight="1" x14ac:dyDescent="0.2">
      <c r="A783" s="5" t="str">
        <f t="shared" si="25"/>
        <v/>
      </c>
      <c r="B783" s="5" t="str">
        <f t="shared" si="24"/>
        <v/>
      </c>
    </row>
    <row r="784" spans="1:2" ht="15" customHeight="1" x14ac:dyDescent="0.2">
      <c r="A784" s="5" t="str">
        <f t="shared" si="25"/>
        <v/>
      </c>
      <c r="B784" s="5" t="str">
        <f t="shared" si="24"/>
        <v/>
      </c>
    </row>
    <row r="785" spans="1:2" ht="15" customHeight="1" x14ac:dyDescent="0.2">
      <c r="A785" s="5" t="str">
        <f t="shared" si="25"/>
        <v/>
      </c>
      <c r="B785" s="5" t="str">
        <f t="shared" si="24"/>
        <v/>
      </c>
    </row>
    <row r="786" spans="1:2" ht="15" customHeight="1" x14ac:dyDescent="0.2">
      <c r="A786" s="5" t="str">
        <f t="shared" si="25"/>
        <v/>
      </c>
      <c r="B786" s="5" t="str">
        <f t="shared" si="24"/>
        <v/>
      </c>
    </row>
    <row r="787" spans="1:2" ht="15" customHeight="1" x14ac:dyDescent="0.2">
      <c r="A787" s="5" t="str">
        <f t="shared" si="25"/>
        <v/>
      </c>
      <c r="B787" s="5" t="str">
        <f t="shared" si="24"/>
        <v/>
      </c>
    </row>
    <row r="788" spans="1:2" ht="15" customHeight="1" x14ac:dyDescent="0.2">
      <c r="A788" s="5" t="str">
        <f t="shared" si="25"/>
        <v/>
      </c>
      <c r="B788" s="5" t="str">
        <f t="shared" si="24"/>
        <v/>
      </c>
    </row>
    <row r="789" spans="1:2" ht="15" customHeight="1" x14ac:dyDescent="0.2">
      <c r="A789" s="5" t="str">
        <f t="shared" si="25"/>
        <v/>
      </c>
      <c r="B789" s="5" t="str">
        <f t="shared" si="24"/>
        <v/>
      </c>
    </row>
    <row r="790" spans="1:2" ht="15" customHeight="1" x14ac:dyDescent="0.2">
      <c r="A790" s="5" t="str">
        <f t="shared" si="25"/>
        <v/>
      </c>
      <c r="B790" s="5" t="str">
        <f t="shared" si="24"/>
        <v/>
      </c>
    </row>
    <row r="791" spans="1:2" ht="15" customHeight="1" x14ac:dyDescent="0.2">
      <c r="A791" s="5" t="str">
        <f t="shared" si="25"/>
        <v/>
      </c>
      <c r="B791" s="5" t="str">
        <f t="shared" si="24"/>
        <v/>
      </c>
    </row>
    <row r="792" spans="1:2" ht="15" customHeight="1" x14ac:dyDescent="0.2">
      <c r="A792" s="5" t="str">
        <f t="shared" si="25"/>
        <v/>
      </c>
      <c r="B792" s="5" t="str">
        <f t="shared" si="24"/>
        <v/>
      </c>
    </row>
    <row r="793" spans="1:2" ht="15" customHeight="1" x14ac:dyDescent="0.2">
      <c r="A793" s="5" t="str">
        <f t="shared" si="25"/>
        <v/>
      </c>
      <c r="B793" s="5" t="str">
        <f t="shared" si="24"/>
        <v/>
      </c>
    </row>
    <row r="794" spans="1:2" ht="15" customHeight="1" x14ac:dyDescent="0.2">
      <c r="A794" s="5" t="str">
        <f t="shared" si="25"/>
        <v/>
      </c>
      <c r="B794" s="5" t="str">
        <f t="shared" si="24"/>
        <v/>
      </c>
    </row>
    <row r="795" spans="1:2" ht="15" customHeight="1" x14ac:dyDescent="0.2">
      <c r="A795" s="5" t="str">
        <f t="shared" si="25"/>
        <v/>
      </c>
      <c r="B795" s="5" t="str">
        <f t="shared" si="24"/>
        <v/>
      </c>
    </row>
    <row r="796" spans="1:2" ht="15" customHeight="1" x14ac:dyDescent="0.2">
      <c r="A796" s="5" t="str">
        <f t="shared" si="25"/>
        <v/>
      </c>
      <c r="B796" s="5" t="str">
        <f t="shared" si="24"/>
        <v/>
      </c>
    </row>
    <row r="797" spans="1:2" ht="15" customHeight="1" x14ac:dyDescent="0.2">
      <c r="A797" s="5" t="str">
        <f t="shared" si="25"/>
        <v/>
      </c>
      <c r="B797" s="5" t="str">
        <f t="shared" si="24"/>
        <v/>
      </c>
    </row>
    <row r="798" spans="1:2" ht="15" customHeight="1" x14ac:dyDescent="0.2">
      <c r="A798" s="5" t="str">
        <f t="shared" si="25"/>
        <v/>
      </c>
      <c r="B798" s="5" t="str">
        <f t="shared" si="24"/>
        <v/>
      </c>
    </row>
    <row r="799" spans="1:2" ht="15" customHeight="1" x14ac:dyDescent="0.2">
      <c r="A799" s="5" t="str">
        <f t="shared" si="25"/>
        <v/>
      </c>
      <c r="B799" s="5" t="str">
        <f t="shared" si="24"/>
        <v/>
      </c>
    </row>
    <row r="800" spans="1:2" ht="15" customHeight="1" x14ac:dyDescent="0.2">
      <c r="A800" s="5" t="str">
        <f t="shared" si="25"/>
        <v/>
      </c>
      <c r="B800" s="5" t="str">
        <f t="shared" si="24"/>
        <v/>
      </c>
    </row>
    <row r="801" spans="1:2" ht="15" customHeight="1" x14ac:dyDescent="0.2">
      <c r="A801" s="5" t="str">
        <f t="shared" si="25"/>
        <v/>
      </c>
      <c r="B801" s="5" t="str">
        <f t="shared" si="24"/>
        <v/>
      </c>
    </row>
    <row r="802" spans="1:2" ht="15" customHeight="1" x14ac:dyDescent="0.2">
      <c r="A802" s="5" t="str">
        <f t="shared" si="25"/>
        <v/>
      </c>
      <c r="B802" s="5" t="str">
        <f t="shared" si="24"/>
        <v/>
      </c>
    </row>
    <row r="803" spans="1:2" ht="15" customHeight="1" x14ac:dyDescent="0.2">
      <c r="A803" s="5" t="str">
        <f t="shared" si="25"/>
        <v/>
      </c>
      <c r="B803" s="5" t="str">
        <f t="shared" si="24"/>
        <v/>
      </c>
    </row>
    <row r="804" spans="1:2" ht="15" customHeight="1" x14ac:dyDescent="0.2">
      <c r="A804" s="5" t="str">
        <f t="shared" si="25"/>
        <v/>
      </c>
      <c r="B804" s="5" t="str">
        <f t="shared" si="24"/>
        <v/>
      </c>
    </row>
    <row r="805" spans="1:2" ht="15" customHeight="1" x14ac:dyDescent="0.2">
      <c r="A805" s="5" t="str">
        <f t="shared" si="25"/>
        <v/>
      </c>
      <c r="B805" s="5" t="str">
        <f t="shared" si="24"/>
        <v/>
      </c>
    </row>
    <row r="806" spans="1:2" ht="15" customHeight="1" x14ac:dyDescent="0.2">
      <c r="A806" s="5" t="str">
        <f t="shared" si="25"/>
        <v/>
      </c>
      <c r="B806" s="5" t="str">
        <f t="shared" si="24"/>
        <v/>
      </c>
    </row>
    <row r="807" spans="1:2" ht="15" customHeight="1" x14ac:dyDescent="0.2">
      <c r="A807" s="5" t="str">
        <f t="shared" si="25"/>
        <v/>
      </c>
      <c r="B807" s="5" t="str">
        <f t="shared" si="24"/>
        <v/>
      </c>
    </row>
    <row r="808" spans="1:2" ht="15" customHeight="1" x14ac:dyDescent="0.2">
      <c r="A808" s="5" t="str">
        <f t="shared" si="25"/>
        <v/>
      </c>
      <c r="B808" s="5" t="str">
        <f t="shared" si="24"/>
        <v/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showGridLines="0" workbookViewId="0">
      <selection activeCell="G32" sqref="G32"/>
    </sheetView>
  </sheetViews>
  <sheetFormatPr defaultRowHeight="15" customHeight="1" x14ac:dyDescent="0.2"/>
  <cols>
    <col min="1" max="1" width="7.28515625" style="7" bestFit="1" customWidth="1"/>
    <col min="2" max="2" width="9.28515625" style="7" bestFit="1" customWidth="1"/>
    <col min="3" max="3" width="10.7109375" style="7" bestFit="1" customWidth="1"/>
    <col min="4" max="4" width="13.7109375" style="7" bestFit="1" customWidth="1"/>
    <col min="5" max="7" width="9.140625" style="7"/>
    <col min="8" max="9" width="10.7109375" style="7" bestFit="1" customWidth="1"/>
    <col min="10" max="10" width="13.7109375" style="7" bestFit="1" customWidth="1"/>
    <col min="11" max="16384" width="9.140625" style="7"/>
  </cols>
  <sheetData>
    <row r="1" spans="1:10" s="6" customFormat="1" ht="15" customHeight="1" x14ac:dyDescent="0.2">
      <c r="A1" s="6" t="s">
        <v>2</v>
      </c>
      <c r="B1" s="6" t="s">
        <v>3</v>
      </c>
      <c r="C1" s="6" t="s">
        <v>32</v>
      </c>
      <c r="D1" s="6" t="s">
        <v>33</v>
      </c>
      <c r="E1" s="6" t="s">
        <v>45</v>
      </c>
      <c r="F1" s="6" t="s">
        <v>46</v>
      </c>
      <c r="G1" s="6" t="s">
        <v>34</v>
      </c>
      <c r="H1" s="9" t="s">
        <v>35</v>
      </c>
      <c r="I1" s="6" t="s">
        <v>32</v>
      </c>
      <c r="J1" s="6" t="s">
        <v>33</v>
      </c>
    </row>
    <row r="2" spans="1:10" ht="15" hidden="1" customHeight="1" x14ac:dyDescent="0.2">
      <c r="A2" s="8">
        <f>IF(C2="","",1)</f>
        <v>1</v>
      </c>
      <c r="B2" s="8">
        <f>IF(C2="","",1)</f>
        <v>1</v>
      </c>
      <c r="C2" s="7">
        <v>0</v>
      </c>
      <c r="D2" s="7">
        <v>8</v>
      </c>
      <c r="E2" s="20">
        <v>-0.12863825363825354</v>
      </c>
      <c r="F2" s="20">
        <f>IF(E2&lt;0,0,IF(E2&gt;1,1,E2))</f>
        <v>0</v>
      </c>
      <c r="G2" s="20">
        <f>F2*(1-F2)</f>
        <v>0</v>
      </c>
      <c r="H2" s="20">
        <f>SQRT(G2)</f>
        <v>0</v>
      </c>
      <c r="I2" s="11" t="e">
        <f>C2/H2</f>
        <v>#DIV/0!</v>
      </c>
      <c r="J2" s="11" t="e">
        <f>D2/H2</f>
        <v>#DIV/0!</v>
      </c>
    </row>
    <row r="3" spans="1:10" ht="15" customHeight="1" x14ac:dyDescent="0.2">
      <c r="A3" s="8">
        <f>IF(C3="","",A2+1)</f>
        <v>2</v>
      </c>
      <c r="B3" s="8">
        <f t="shared" ref="B3:B5" si="0">IF(C3="","",1)</f>
        <v>1</v>
      </c>
      <c r="C3" s="7">
        <v>1</v>
      </c>
      <c r="D3" s="7">
        <v>16</v>
      </c>
      <c r="E3" s="20">
        <v>0.68840956340956438</v>
      </c>
      <c r="F3" s="20">
        <f t="shared" ref="F3:F41" si="1">IF(E3&lt;0,0,IF(E3&gt;1,1,E3))</f>
        <v>0.68840956340956438</v>
      </c>
      <c r="G3" s="20">
        <f t="shared" ref="G3:G41" si="2">F3*(1-F3)</f>
        <v>0.21450183641581733</v>
      </c>
      <c r="H3" s="20">
        <f t="shared" ref="H3:H41" si="3">SQRT(G3)</f>
        <v>0.46314342963688615</v>
      </c>
      <c r="I3" s="11">
        <f t="shared" ref="I3:I41" si="4">C3/H3</f>
        <v>2.1591583427708785</v>
      </c>
      <c r="J3" s="11">
        <f t="shared" ref="J3:J41" si="5">D3/H3</f>
        <v>34.546533484334056</v>
      </c>
    </row>
    <row r="4" spans="1:10" ht="15" customHeight="1" x14ac:dyDescent="0.2">
      <c r="A4" s="8">
        <f t="shared" ref="A4:A5" si="6">IF(C4="","",A3+1)</f>
        <v>3</v>
      </c>
      <c r="B4" s="8">
        <f t="shared" si="0"/>
        <v>1</v>
      </c>
      <c r="C4" s="7">
        <v>1</v>
      </c>
      <c r="D4" s="7">
        <v>18</v>
      </c>
      <c r="E4" s="20">
        <v>0.89267151767151898</v>
      </c>
      <c r="F4" s="20">
        <f t="shared" si="1"/>
        <v>0.89267151767151898</v>
      </c>
      <c r="G4" s="20">
        <f t="shared" si="2"/>
        <v>9.5809079209545955E-2</v>
      </c>
      <c r="H4" s="20">
        <f t="shared" si="3"/>
        <v>0.30953041726064007</v>
      </c>
      <c r="I4" s="11">
        <f t="shared" si="4"/>
        <v>3.2307002615447322</v>
      </c>
      <c r="J4" s="11">
        <f t="shared" si="5"/>
        <v>58.152604707805182</v>
      </c>
    </row>
    <row r="5" spans="1:10" ht="15" customHeight="1" x14ac:dyDescent="0.2">
      <c r="A5" s="8">
        <f t="shared" si="6"/>
        <v>4</v>
      </c>
      <c r="B5" s="8">
        <f t="shared" si="0"/>
        <v>1</v>
      </c>
      <c r="C5" s="7">
        <v>0</v>
      </c>
      <c r="D5" s="7">
        <v>11</v>
      </c>
      <c r="E5" s="20">
        <v>0.17775467775467813</v>
      </c>
      <c r="F5" s="20">
        <f t="shared" si="1"/>
        <v>0.17775467775467813</v>
      </c>
      <c r="G5" s="20">
        <f t="shared" si="2"/>
        <v>0.14615795229100867</v>
      </c>
      <c r="H5" s="20">
        <f t="shared" si="3"/>
        <v>0.38230609763775503</v>
      </c>
      <c r="I5" s="11">
        <f t="shared" si="4"/>
        <v>0</v>
      </c>
      <c r="J5" s="11">
        <f t="shared" si="5"/>
        <v>28.772755830912189</v>
      </c>
    </row>
    <row r="6" spans="1:10" ht="15" customHeight="1" x14ac:dyDescent="0.2">
      <c r="A6" s="8">
        <f t="shared" ref="A6:A41" si="7">IF(C6="","",A5+1)</f>
        <v>5</v>
      </c>
      <c r="B6" s="8">
        <f t="shared" ref="B6:B41" si="8">IF(C6="","",1)</f>
        <v>1</v>
      </c>
      <c r="C6" s="7">
        <v>0</v>
      </c>
      <c r="D6" s="7">
        <v>12</v>
      </c>
      <c r="E6" s="20">
        <v>0.27988565488565542</v>
      </c>
      <c r="F6" s="20">
        <f t="shared" si="1"/>
        <v>0.27988565488565542</v>
      </c>
      <c r="G6" s="20">
        <f t="shared" si="2"/>
        <v>0.20154967507488322</v>
      </c>
      <c r="H6" s="20">
        <f t="shared" si="3"/>
        <v>0.44894284165680071</v>
      </c>
      <c r="I6" s="11">
        <f t="shared" si="4"/>
        <v>0</v>
      </c>
      <c r="J6" s="11">
        <f t="shared" si="5"/>
        <v>26.729460605084181</v>
      </c>
    </row>
    <row r="7" spans="1:10" ht="15" customHeight="1" x14ac:dyDescent="0.2">
      <c r="A7" s="8">
        <f t="shared" si="7"/>
        <v>6</v>
      </c>
      <c r="B7" s="8">
        <f t="shared" si="8"/>
        <v>1</v>
      </c>
      <c r="C7" s="7">
        <v>1</v>
      </c>
      <c r="D7" s="7">
        <v>19</v>
      </c>
      <c r="E7" s="20">
        <v>0.99480249480249605</v>
      </c>
      <c r="F7" s="20">
        <f t="shared" si="1"/>
        <v>0.99480249480249605</v>
      </c>
      <c r="G7" s="20">
        <f t="shared" si="2"/>
        <v>5.170491137225868E-3</v>
      </c>
      <c r="H7" s="20">
        <f t="shared" si="3"/>
        <v>7.1906127257876068E-2</v>
      </c>
      <c r="I7" s="11">
        <f t="shared" si="4"/>
        <v>13.907020696771948</v>
      </c>
      <c r="J7" s="11">
        <f t="shared" si="5"/>
        <v>264.23339323866702</v>
      </c>
    </row>
    <row r="8" spans="1:10" ht="15" hidden="1" customHeight="1" x14ac:dyDescent="0.2">
      <c r="A8" s="8">
        <f t="shared" si="7"/>
        <v>7</v>
      </c>
      <c r="B8" s="8">
        <f t="shared" si="8"/>
        <v>1</v>
      </c>
      <c r="C8" s="7">
        <v>1</v>
      </c>
      <c r="D8" s="7">
        <v>20</v>
      </c>
      <c r="E8" s="20">
        <v>1.0969334719334736</v>
      </c>
      <c r="F8" s="20">
        <f t="shared" si="1"/>
        <v>1</v>
      </c>
      <c r="G8" s="20">
        <f t="shared" si="2"/>
        <v>0</v>
      </c>
      <c r="H8" s="20">
        <f t="shared" si="3"/>
        <v>0</v>
      </c>
      <c r="I8" s="11" t="e">
        <f t="shared" si="4"/>
        <v>#DIV/0!</v>
      </c>
      <c r="J8" s="11" t="e">
        <f t="shared" si="5"/>
        <v>#DIV/0!</v>
      </c>
    </row>
    <row r="9" spans="1:10" ht="15" customHeight="1" x14ac:dyDescent="0.2">
      <c r="A9" s="8">
        <f t="shared" si="7"/>
        <v>8</v>
      </c>
      <c r="B9" s="8">
        <f t="shared" si="8"/>
        <v>1</v>
      </c>
      <c r="C9" s="7">
        <v>0</v>
      </c>
      <c r="D9" s="7">
        <v>13</v>
      </c>
      <c r="E9" s="20">
        <v>0.38201663201663272</v>
      </c>
      <c r="F9" s="20">
        <f t="shared" si="1"/>
        <v>0.38201663201663272</v>
      </c>
      <c r="G9" s="20">
        <f t="shared" si="2"/>
        <v>0.23607992487930135</v>
      </c>
      <c r="H9" s="20">
        <f t="shared" si="3"/>
        <v>0.48588056647627031</v>
      </c>
      <c r="I9" s="11">
        <f t="shared" si="4"/>
        <v>0</v>
      </c>
      <c r="J9" s="11">
        <f t="shared" si="5"/>
        <v>26.755546315176407</v>
      </c>
    </row>
    <row r="10" spans="1:10" ht="15" hidden="1" customHeight="1" x14ac:dyDescent="0.2">
      <c r="A10" s="8">
        <f t="shared" si="7"/>
        <v>9</v>
      </c>
      <c r="B10" s="8">
        <f t="shared" si="8"/>
        <v>1</v>
      </c>
      <c r="C10" s="7">
        <v>0</v>
      </c>
      <c r="D10" s="7">
        <v>9</v>
      </c>
      <c r="E10" s="20">
        <v>-2.6507276507276245E-2</v>
      </c>
      <c r="F10" s="20">
        <f t="shared" si="1"/>
        <v>0</v>
      </c>
      <c r="G10" s="20">
        <f t="shared" si="2"/>
        <v>0</v>
      </c>
      <c r="H10" s="20">
        <f t="shared" si="3"/>
        <v>0</v>
      </c>
      <c r="I10" s="11" t="e">
        <f t="shared" si="4"/>
        <v>#DIV/0!</v>
      </c>
      <c r="J10" s="11" t="e">
        <f t="shared" si="5"/>
        <v>#DIV/0!</v>
      </c>
    </row>
    <row r="11" spans="1:10" ht="15" customHeight="1" x14ac:dyDescent="0.2">
      <c r="A11" s="8">
        <f t="shared" si="7"/>
        <v>10</v>
      </c>
      <c r="B11" s="8">
        <f t="shared" si="8"/>
        <v>1</v>
      </c>
      <c r="C11" s="7">
        <v>0</v>
      </c>
      <c r="D11" s="7">
        <v>10</v>
      </c>
      <c r="E11" s="20">
        <v>7.5623700623701051E-2</v>
      </c>
      <c r="F11" s="20">
        <f t="shared" si="1"/>
        <v>7.5623700623701051E-2</v>
      </c>
      <c r="G11" s="20">
        <f t="shared" si="2"/>
        <v>6.9904756527677886E-2</v>
      </c>
      <c r="H11" s="20">
        <f t="shared" si="3"/>
        <v>0.26439507659500372</v>
      </c>
      <c r="I11" s="11">
        <f t="shared" si="4"/>
        <v>0</v>
      </c>
      <c r="J11" s="11">
        <f t="shared" si="5"/>
        <v>37.822186890861985</v>
      </c>
    </row>
    <row r="12" spans="1:10" ht="15" customHeight="1" x14ac:dyDescent="0.2">
      <c r="A12" s="8">
        <f t="shared" si="7"/>
        <v>11</v>
      </c>
      <c r="B12" s="8">
        <f t="shared" si="8"/>
        <v>1</v>
      </c>
      <c r="C12" s="7">
        <v>1</v>
      </c>
      <c r="D12" s="7">
        <v>17</v>
      </c>
      <c r="E12" s="20">
        <v>0.79054054054054168</v>
      </c>
      <c r="F12" s="20">
        <f t="shared" si="1"/>
        <v>0.79054054054054168</v>
      </c>
      <c r="G12" s="20">
        <f t="shared" si="2"/>
        <v>0.16558619430240987</v>
      </c>
      <c r="H12" s="20">
        <f t="shared" si="3"/>
        <v>0.40692283580847349</v>
      </c>
      <c r="I12" s="11">
        <f t="shared" si="4"/>
        <v>2.4574683748411466</v>
      </c>
      <c r="J12" s="11">
        <f t="shared" si="5"/>
        <v>41.776962372299487</v>
      </c>
    </row>
    <row r="13" spans="1:10" ht="15" customHeight="1" x14ac:dyDescent="0.2">
      <c r="A13" s="8">
        <f t="shared" si="7"/>
        <v>12</v>
      </c>
      <c r="B13" s="8">
        <f t="shared" si="8"/>
        <v>1</v>
      </c>
      <c r="C13" s="7">
        <v>1</v>
      </c>
      <c r="D13" s="7">
        <v>18</v>
      </c>
      <c r="E13" s="20">
        <v>0.89267151767151898</v>
      </c>
      <c r="F13" s="20">
        <f t="shared" si="1"/>
        <v>0.89267151767151898</v>
      </c>
      <c r="G13" s="20">
        <f t="shared" si="2"/>
        <v>9.5809079209545955E-2</v>
      </c>
      <c r="H13" s="20">
        <f t="shared" si="3"/>
        <v>0.30953041726064007</v>
      </c>
      <c r="I13" s="11">
        <f t="shared" si="4"/>
        <v>3.2307002615447322</v>
      </c>
      <c r="J13" s="11">
        <f t="shared" si="5"/>
        <v>58.152604707805182</v>
      </c>
    </row>
    <row r="14" spans="1:10" ht="15" customHeight="1" x14ac:dyDescent="0.2">
      <c r="A14" s="8">
        <f t="shared" si="7"/>
        <v>13</v>
      </c>
      <c r="B14" s="8">
        <f t="shared" si="8"/>
        <v>1</v>
      </c>
      <c r="C14" s="7">
        <v>0</v>
      </c>
      <c r="D14" s="7">
        <v>14</v>
      </c>
      <c r="E14" s="20">
        <v>0.48414760914760979</v>
      </c>
      <c r="F14" s="20">
        <f t="shared" si="1"/>
        <v>0.48414760914760979</v>
      </c>
      <c r="G14" s="20">
        <f t="shared" si="2"/>
        <v>0.24974870170426305</v>
      </c>
      <c r="H14" s="20">
        <f t="shared" si="3"/>
        <v>0.49974863852167029</v>
      </c>
      <c r="I14" s="11">
        <f t="shared" si="4"/>
        <v>0</v>
      </c>
      <c r="J14" s="11">
        <f t="shared" si="5"/>
        <v>28.014083322796139</v>
      </c>
    </row>
    <row r="15" spans="1:10" ht="15" hidden="1" customHeight="1" x14ac:dyDescent="0.2">
      <c r="A15" s="8">
        <f t="shared" si="7"/>
        <v>14</v>
      </c>
      <c r="B15" s="8">
        <f t="shared" si="8"/>
        <v>1</v>
      </c>
      <c r="C15" s="7">
        <v>1</v>
      </c>
      <c r="D15" s="7">
        <v>20</v>
      </c>
      <c r="E15" s="20">
        <v>1.0969334719334736</v>
      </c>
      <c r="F15" s="20">
        <f t="shared" si="1"/>
        <v>1</v>
      </c>
      <c r="G15" s="20">
        <f t="shared" si="2"/>
        <v>0</v>
      </c>
      <c r="H15" s="20">
        <f t="shared" si="3"/>
        <v>0</v>
      </c>
      <c r="I15" s="11" t="e">
        <f t="shared" si="4"/>
        <v>#DIV/0!</v>
      </c>
      <c r="J15" s="11" t="e">
        <f t="shared" si="5"/>
        <v>#DIV/0!</v>
      </c>
    </row>
    <row r="16" spans="1:10" ht="15" hidden="1" customHeight="1" x14ac:dyDescent="0.2">
      <c r="A16" s="8">
        <f t="shared" si="7"/>
        <v>15</v>
      </c>
      <c r="B16" s="8">
        <f t="shared" si="8"/>
        <v>1</v>
      </c>
      <c r="C16" s="7">
        <v>0</v>
      </c>
      <c r="D16" s="7">
        <v>6</v>
      </c>
      <c r="E16" s="20">
        <v>-0.33290020790020802</v>
      </c>
      <c r="F16" s="20">
        <f t="shared" si="1"/>
        <v>0</v>
      </c>
      <c r="G16" s="20">
        <f t="shared" si="2"/>
        <v>0</v>
      </c>
      <c r="H16" s="20">
        <f t="shared" si="3"/>
        <v>0</v>
      </c>
      <c r="I16" s="11" t="e">
        <f t="shared" si="4"/>
        <v>#DIV/0!</v>
      </c>
      <c r="J16" s="11" t="e">
        <f t="shared" si="5"/>
        <v>#DIV/0!</v>
      </c>
    </row>
    <row r="17" spans="1:10" ht="15" customHeight="1" x14ac:dyDescent="0.2">
      <c r="A17" s="8">
        <f t="shared" si="7"/>
        <v>16</v>
      </c>
      <c r="B17" s="8">
        <f t="shared" si="8"/>
        <v>1</v>
      </c>
      <c r="C17" s="7">
        <v>1</v>
      </c>
      <c r="D17" s="7">
        <v>19</v>
      </c>
      <c r="E17" s="20">
        <v>0.99480249480249605</v>
      </c>
      <c r="F17" s="20">
        <f t="shared" si="1"/>
        <v>0.99480249480249605</v>
      </c>
      <c r="G17" s="20">
        <f t="shared" si="2"/>
        <v>5.170491137225868E-3</v>
      </c>
      <c r="H17" s="20">
        <f t="shared" si="3"/>
        <v>7.1906127257876068E-2</v>
      </c>
      <c r="I17" s="11">
        <f t="shared" si="4"/>
        <v>13.907020696771948</v>
      </c>
      <c r="J17" s="11">
        <f t="shared" si="5"/>
        <v>264.23339323866702</v>
      </c>
    </row>
    <row r="18" spans="1:10" ht="15" customHeight="1" x14ac:dyDescent="0.2">
      <c r="A18" s="8">
        <f t="shared" si="7"/>
        <v>17</v>
      </c>
      <c r="B18" s="8">
        <f t="shared" si="8"/>
        <v>1</v>
      </c>
      <c r="C18" s="7">
        <v>1</v>
      </c>
      <c r="D18" s="7">
        <v>16</v>
      </c>
      <c r="E18" s="20">
        <v>0.68840956340956438</v>
      </c>
      <c r="F18" s="20">
        <f t="shared" si="1"/>
        <v>0.68840956340956438</v>
      </c>
      <c r="G18" s="20">
        <f t="shared" si="2"/>
        <v>0.21450183641581733</v>
      </c>
      <c r="H18" s="20">
        <f t="shared" si="3"/>
        <v>0.46314342963688615</v>
      </c>
      <c r="I18" s="11">
        <f t="shared" si="4"/>
        <v>2.1591583427708785</v>
      </c>
      <c r="J18" s="11">
        <f t="shared" si="5"/>
        <v>34.546533484334056</v>
      </c>
    </row>
    <row r="19" spans="1:10" ht="15" customHeight="1" x14ac:dyDescent="0.2">
      <c r="A19" s="8">
        <f t="shared" si="7"/>
        <v>18</v>
      </c>
      <c r="B19" s="8">
        <f t="shared" si="8"/>
        <v>1</v>
      </c>
      <c r="C19" s="7">
        <v>0</v>
      </c>
      <c r="D19" s="7">
        <v>10</v>
      </c>
      <c r="E19" s="20">
        <v>7.5623700623701051E-2</v>
      </c>
      <c r="F19" s="20">
        <f t="shared" si="1"/>
        <v>7.5623700623701051E-2</v>
      </c>
      <c r="G19" s="20">
        <f t="shared" si="2"/>
        <v>6.9904756527677886E-2</v>
      </c>
      <c r="H19" s="20">
        <f t="shared" si="3"/>
        <v>0.26439507659500372</v>
      </c>
      <c r="I19" s="11">
        <f t="shared" si="4"/>
        <v>0</v>
      </c>
      <c r="J19" s="11">
        <f t="shared" si="5"/>
        <v>37.822186890861985</v>
      </c>
    </row>
    <row r="20" spans="1:10" ht="15" hidden="1" customHeight="1" x14ac:dyDescent="0.2">
      <c r="A20" s="8">
        <f t="shared" si="7"/>
        <v>19</v>
      </c>
      <c r="B20" s="8">
        <f t="shared" si="8"/>
        <v>1</v>
      </c>
      <c r="C20" s="7">
        <v>0</v>
      </c>
      <c r="D20" s="7">
        <v>8</v>
      </c>
      <c r="E20" s="20">
        <v>-0.12863825363825354</v>
      </c>
      <c r="F20" s="20">
        <f t="shared" si="1"/>
        <v>0</v>
      </c>
      <c r="G20" s="20">
        <f t="shared" si="2"/>
        <v>0</v>
      </c>
      <c r="H20" s="20">
        <f t="shared" si="3"/>
        <v>0</v>
      </c>
      <c r="I20" s="11" t="e">
        <f t="shared" si="4"/>
        <v>#DIV/0!</v>
      </c>
      <c r="J20" s="11" t="e">
        <f t="shared" si="5"/>
        <v>#DIV/0!</v>
      </c>
    </row>
    <row r="21" spans="1:10" ht="15" customHeight="1" x14ac:dyDescent="0.2">
      <c r="A21" s="8">
        <f t="shared" si="7"/>
        <v>20</v>
      </c>
      <c r="B21" s="8">
        <f t="shared" si="8"/>
        <v>1</v>
      </c>
      <c r="C21" s="7">
        <v>1</v>
      </c>
      <c r="D21" s="7">
        <v>18</v>
      </c>
      <c r="E21" s="20">
        <v>0.89267151767151898</v>
      </c>
      <c r="F21" s="20">
        <f t="shared" si="1"/>
        <v>0.89267151767151898</v>
      </c>
      <c r="G21" s="20">
        <f t="shared" si="2"/>
        <v>9.5809079209545955E-2</v>
      </c>
      <c r="H21" s="20">
        <f t="shared" si="3"/>
        <v>0.30953041726064007</v>
      </c>
      <c r="I21" s="11">
        <f t="shared" si="4"/>
        <v>3.2307002615447322</v>
      </c>
      <c r="J21" s="11">
        <f t="shared" si="5"/>
        <v>58.152604707805182</v>
      </c>
    </row>
    <row r="22" spans="1:10" ht="15" hidden="1" customHeight="1" x14ac:dyDescent="0.2">
      <c r="A22" s="8">
        <f t="shared" si="7"/>
        <v>21</v>
      </c>
      <c r="B22" s="8">
        <f t="shared" si="8"/>
        <v>1</v>
      </c>
      <c r="C22" s="7">
        <v>1</v>
      </c>
      <c r="D22" s="7">
        <v>22</v>
      </c>
      <c r="E22" s="20">
        <v>1.3011954261954277</v>
      </c>
      <c r="F22" s="20">
        <f t="shared" si="1"/>
        <v>1</v>
      </c>
      <c r="G22" s="20">
        <f t="shared" si="2"/>
        <v>0</v>
      </c>
      <c r="H22" s="20">
        <f t="shared" si="3"/>
        <v>0</v>
      </c>
      <c r="I22" s="11" t="e">
        <f t="shared" si="4"/>
        <v>#DIV/0!</v>
      </c>
      <c r="J22" s="11" t="e">
        <f t="shared" si="5"/>
        <v>#DIV/0!</v>
      </c>
    </row>
    <row r="23" spans="1:10" ht="15" customHeight="1" x14ac:dyDescent="0.2">
      <c r="A23" s="8">
        <f t="shared" si="7"/>
        <v>22</v>
      </c>
      <c r="B23" s="8">
        <f t="shared" si="8"/>
        <v>1</v>
      </c>
      <c r="C23" s="7">
        <v>1</v>
      </c>
      <c r="D23" s="7">
        <v>16</v>
      </c>
      <c r="E23" s="20">
        <v>0.68840956340956438</v>
      </c>
      <c r="F23" s="20">
        <f t="shared" si="1"/>
        <v>0.68840956340956438</v>
      </c>
      <c r="G23" s="20">
        <f t="shared" si="2"/>
        <v>0.21450183641581733</v>
      </c>
      <c r="H23" s="20">
        <f t="shared" si="3"/>
        <v>0.46314342963688615</v>
      </c>
      <c r="I23" s="11">
        <f t="shared" si="4"/>
        <v>2.1591583427708785</v>
      </c>
      <c r="J23" s="11">
        <f t="shared" si="5"/>
        <v>34.546533484334056</v>
      </c>
    </row>
    <row r="24" spans="1:10" ht="15" customHeight="1" x14ac:dyDescent="0.2">
      <c r="A24" s="8">
        <f t="shared" si="7"/>
        <v>23</v>
      </c>
      <c r="B24" s="8">
        <f t="shared" si="8"/>
        <v>1</v>
      </c>
      <c r="C24" s="7">
        <v>0</v>
      </c>
      <c r="D24" s="7">
        <v>12</v>
      </c>
      <c r="E24" s="20">
        <v>0.27988565488565542</v>
      </c>
      <c r="F24" s="20">
        <f t="shared" si="1"/>
        <v>0.27988565488565542</v>
      </c>
      <c r="G24" s="20">
        <f t="shared" si="2"/>
        <v>0.20154967507488322</v>
      </c>
      <c r="H24" s="20">
        <f t="shared" si="3"/>
        <v>0.44894284165680071</v>
      </c>
      <c r="I24" s="11">
        <f t="shared" si="4"/>
        <v>0</v>
      </c>
      <c r="J24" s="11">
        <f t="shared" si="5"/>
        <v>26.729460605084181</v>
      </c>
    </row>
    <row r="25" spans="1:10" ht="15" customHeight="1" x14ac:dyDescent="0.2">
      <c r="A25" s="8">
        <f t="shared" si="7"/>
        <v>24</v>
      </c>
      <c r="B25" s="8">
        <f t="shared" si="8"/>
        <v>1</v>
      </c>
      <c r="C25" s="7">
        <v>0</v>
      </c>
      <c r="D25" s="7">
        <v>11</v>
      </c>
      <c r="E25" s="20">
        <v>0.17775467775467813</v>
      </c>
      <c r="F25" s="20">
        <f t="shared" si="1"/>
        <v>0.17775467775467813</v>
      </c>
      <c r="G25" s="20">
        <f t="shared" si="2"/>
        <v>0.14615795229100867</v>
      </c>
      <c r="H25" s="20">
        <f t="shared" si="3"/>
        <v>0.38230609763775503</v>
      </c>
      <c r="I25" s="11">
        <f t="shared" si="4"/>
        <v>0</v>
      </c>
      <c r="J25" s="11">
        <f t="shared" si="5"/>
        <v>28.772755830912189</v>
      </c>
    </row>
    <row r="26" spans="1:10" ht="15" customHeight="1" x14ac:dyDescent="0.2">
      <c r="A26" s="8">
        <f t="shared" si="7"/>
        <v>25</v>
      </c>
      <c r="B26" s="8">
        <f t="shared" si="8"/>
        <v>1</v>
      </c>
      <c r="C26" s="7">
        <v>1</v>
      </c>
      <c r="D26" s="7">
        <v>16</v>
      </c>
      <c r="E26" s="20">
        <v>0.68840956340956438</v>
      </c>
      <c r="F26" s="20">
        <f t="shared" si="1"/>
        <v>0.68840956340956438</v>
      </c>
      <c r="G26" s="20">
        <f t="shared" si="2"/>
        <v>0.21450183641581733</v>
      </c>
      <c r="H26" s="20">
        <f t="shared" si="3"/>
        <v>0.46314342963688615</v>
      </c>
      <c r="I26" s="11">
        <f t="shared" si="4"/>
        <v>2.1591583427708785</v>
      </c>
      <c r="J26" s="11">
        <f t="shared" si="5"/>
        <v>34.546533484334056</v>
      </c>
    </row>
    <row r="27" spans="1:10" ht="15" customHeight="1" x14ac:dyDescent="0.2">
      <c r="A27" s="8">
        <f t="shared" si="7"/>
        <v>26</v>
      </c>
      <c r="B27" s="8">
        <f t="shared" si="8"/>
        <v>1</v>
      </c>
      <c r="C27" s="7">
        <v>0</v>
      </c>
      <c r="D27" s="7">
        <v>11</v>
      </c>
      <c r="E27" s="20">
        <v>0.17775467775467813</v>
      </c>
      <c r="F27" s="20">
        <f t="shared" si="1"/>
        <v>0.17775467775467813</v>
      </c>
      <c r="G27" s="20">
        <f t="shared" si="2"/>
        <v>0.14615795229100867</v>
      </c>
      <c r="H27" s="20">
        <f t="shared" si="3"/>
        <v>0.38230609763775503</v>
      </c>
      <c r="I27" s="11">
        <f t="shared" si="4"/>
        <v>0</v>
      </c>
      <c r="J27" s="11">
        <f t="shared" si="5"/>
        <v>28.772755830912189</v>
      </c>
    </row>
    <row r="28" spans="1:10" ht="15" hidden="1" customHeight="1" x14ac:dyDescent="0.2">
      <c r="A28" s="8">
        <f t="shared" si="7"/>
        <v>27</v>
      </c>
      <c r="B28" s="8">
        <f t="shared" si="8"/>
        <v>1</v>
      </c>
      <c r="C28" s="7">
        <v>1</v>
      </c>
      <c r="D28" s="7">
        <v>20</v>
      </c>
      <c r="E28" s="20">
        <v>1.0969334719334736</v>
      </c>
      <c r="F28" s="20">
        <f t="shared" si="1"/>
        <v>1</v>
      </c>
      <c r="G28" s="20">
        <f t="shared" si="2"/>
        <v>0</v>
      </c>
      <c r="H28" s="20">
        <f t="shared" si="3"/>
        <v>0</v>
      </c>
      <c r="I28" s="11" t="e">
        <f t="shared" si="4"/>
        <v>#DIV/0!</v>
      </c>
      <c r="J28" s="11" t="e">
        <f t="shared" si="5"/>
        <v>#DIV/0!</v>
      </c>
    </row>
    <row r="29" spans="1:10" ht="15" customHeight="1" x14ac:dyDescent="0.2">
      <c r="A29" s="8">
        <f t="shared" si="7"/>
        <v>28</v>
      </c>
      <c r="B29" s="8">
        <f t="shared" si="8"/>
        <v>1</v>
      </c>
      <c r="C29" s="7">
        <v>1</v>
      </c>
      <c r="D29" s="7">
        <v>18</v>
      </c>
      <c r="E29" s="20">
        <v>0.89267151767151898</v>
      </c>
      <c r="F29" s="20">
        <f t="shared" si="1"/>
        <v>0.89267151767151898</v>
      </c>
      <c r="G29" s="20">
        <f t="shared" si="2"/>
        <v>9.5809079209545955E-2</v>
      </c>
      <c r="H29" s="20">
        <f t="shared" si="3"/>
        <v>0.30953041726064007</v>
      </c>
      <c r="I29" s="11">
        <f t="shared" si="4"/>
        <v>3.2307002615447322</v>
      </c>
      <c r="J29" s="11">
        <f t="shared" si="5"/>
        <v>58.152604707805182</v>
      </c>
    </row>
    <row r="30" spans="1:10" ht="15" customHeight="1" x14ac:dyDescent="0.2">
      <c r="A30" s="8">
        <f t="shared" si="7"/>
        <v>29</v>
      </c>
      <c r="B30" s="8">
        <f t="shared" si="8"/>
        <v>1</v>
      </c>
      <c r="C30" s="7">
        <v>0</v>
      </c>
      <c r="D30" s="7">
        <v>11</v>
      </c>
      <c r="E30" s="20">
        <v>0.17775467775467813</v>
      </c>
      <c r="F30" s="20">
        <f t="shared" si="1"/>
        <v>0.17775467775467813</v>
      </c>
      <c r="G30" s="20">
        <f t="shared" si="2"/>
        <v>0.14615795229100867</v>
      </c>
      <c r="H30" s="20">
        <f t="shared" si="3"/>
        <v>0.38230609763775503</v>
      </c>
      <c r="I30" s="11">
        <f t="shared" si="4"/>
        <v>0</v>
      </c>
      <c r="J30" s="11">
        <f t="shared" si="5"/>
        <v>28.772755830912189</v>
      </c>
    </row>
    <row r="31" spans="1:10" ht="15" customHeight="1" x14ac:dyDescent="0.2">
      <c r="A31" s="8">
        <f t="shared" si="7"/>
        <v>30</v>
      </c>
      <c r="B31" s="8">
        <f t="shared" si="8"/>
        <v>1</v>
      </c>
      <c r="C31" s="7">
        <v>0</v>
      </c>
      <c r="D31" s="7">
        <v>10</v>
      </c>
      <c r="E31" s="20">
        <v>7.5623700623701051E-2</v>
      </c>
      <c r="F31" s="20">
        <f t="shared" si="1"/>
        <v>7.5623700623701051E-2</v>
      </c>
      <c r="G31" s="20">
        <f t="shared" si="2"/>
        <v>6.9904756527677886E-2</v>
      </c>
      <c r="H31" s="20">
        <f t="shared" si="3"/>
        <v>0.26439507659500372</v>
      </c>
      <c r="I31" s="11">
        <f t="shared" si="4"/>
        <v>0</v>
      </c>
      <c r="J31" s="11">
        <f t="shared" si="5"/>
        <v>37.822186890861985</v>
      </c>
    </row>
    <row r="32" spans="1:10" ht="15" customHeight="1" x14ac:dyDescent="0.2">
      <c r="A32" s="8">
        <f t="shared" si="7"/>
        <v>31</v>
      </c>
      <c r="B32" s="8">
        <f t="shared" si="8"/>
        <v>1</v>
      </c>
      <c r="C32" s="7">
        <v>1</v>
      </c>
      <c r="D32" s="7">
        <v>17</v>
      </c>
      <c r="E32" s="20">
        <v>0.79054054054054168</v>
      </c>
      <c r="F32" s="20">
        <f t="shared" si="1"/>
        <v>0.79054054054054168</v>
      </c>
      <c r="G32" s="20">
        <f t="shared" si="2"/>
        <v>0.16558619430240987</v>
      </c>
      <c r="H32" s="20">
        <f t="shared" si="3"/>
        <v>0.40692283580847349</v>
      </c>
      <c r="I32" s="11">
        <f t="shared" si="4"/>
        <v>2.4574683748411466</v>
      </c>
      <c r="J32" s="11">
        <f t="shared" si="5"/>
        <v>41.776962372299487</v>
      </c>
    </row>
    <row r="33" spans="1:10" ht="15" customHeight="1" x14ac:dyDescent="0.2">
      <c r="A33" s="8">
        <f t="shared" si="7"/>
        <v>32</v>
      </c>
      <c r="B33" s="8">
        <f t="shared" si="8"/>
        <v>1</v>
      </c>
      <c r="C33" s="7">
        <v>0</v>
      </c>
      <c r="D33" s="7">
        <v>13</v>
      </c>
      <c r="E33" s="20">
        <v>0.38201663201663272</v>
      </c>
      <c r="F33" s="20">
        <f t="shared" si="1"/>
        <v>0.38201663201663272</v>
      </c>
      <c r="G33" s="20">
        <f t="shared" si="2"/>
        <v>0.23607992487930135</v>
      </c>
      <c r="H33" s="20">
        <f t="shared" si="3"/>
        <v>0.48588056647627031</v>
      </c>
      <c r="I33" s="11">
        <f t="shared" si="4"/>
        <v>0</v>
      </c>
      <c r="J33" s="11">
        <f t="shared" si="5"/>
        <v>26.755546315176407</v>
      </c>
    </row>
    <row r="34" spans="1:10" ht="15" hidden="1" customHeight="1" x14ac:dyDescent="0.2">
      <c r="A34" s="8">
        <f t="shared" si="7"/>
        <v>33</v>
      </c>
      <c r="B34" s="8">
        <f t="shared" si="8"/>
        <v>1</v>
      </c>
      <c r="C34" s="7">
        <v>1</v>
      </c>
      <c r="D34" s="7">
        <v>21</v>
      </c>
      <c r="E34" s="20">
        <v>1.1990644490644504</v>
      </c>
      <c r="F34" s="20">
        <f t="shared" si="1"/>
        <v>1</v>
      </c>
      <c r="G34" s="20">
        <f t="shared" si="2"/>
        <v>0</v>
      </c>
      <c r="H34" s="20">
        <f t="shared" si="3"/>
        <v>0</v>
      </c>
      <c r="I34" s="11" t="e">
        <f t="shared" si="4"/>
        <v>#DIV/0!</v>
      </c>
      <c r="J34" s="11" t="e">
        <f t="shared" si="5"/>
        <v>#DIV/0!</v>
      </c>
    </row>
    <row r="35" spans="1:10" ht="15" hidden="1" customHeight="1" x14ac:dyDescent="0.2">
      <c r="A35" s="8">
        <f t="shared" si="7"/>
        <v>34</v>
      </c>
      <c r="B35" s="8">
        <f t="shared" si="8"/>
        <v>1</v>
      </c>
      <c r="C35" s="7">
        <v>1</v>
      </c>
      <c r="D35" s="7">
        <v>20</v>
      </c>
      <c r="E35" s="20">
        <v>1.0969334719334736</v>
      </c>
      <c r="F35" s="20">
        <f t="shared" si="1"/>
        <v>1</v>
      </c>
      <c r="G35" s="20">
        <f t="shared" si="2"/>
        <v>0</v>
      </c>
      <c r="H35" s="20">
        <f t="shared" si="3"/>
        <v>0</v>
      </c>
      <c r="I35" s="11" t="e">
        <f t="shared" si="4"/>
        <v>#DIV/0!</v>
      </c>
      <c r="J35" s="11" t="e">
        <f t="shared" si="5"/>
        <v>#DIV/0!</v>
      </c>
    </row>
    <row r="36" spans="1:10" ht="15" customHeight="1" x14ac:dyDescent="0.2">
      <c r="A36" s="8">
        <f t="shared" si="7"/>
        <v>35</v>
      </c>
      <c r="B36" s="8">
        <f t="shared" si="8"/>
        <v>1</v>
      </c>
      <c r="C36" s="7">
        <v>0</v>
      </c>
      <c r="D36" s="7">
        <v>11</v>
      </c>
      <c r="E36" s="20">
        <v>0.17775467775467813</v>
      </c>
      <c r="F36" s="20">
        <f t="shared" si="1"/>
        <v>0.17775467775467813</v>
      </c>
      <c r="G36" s="20">
        <f t="shared" si="2"/>
        <v>0.14615795229100867</v>
      </c>
      <c r="H36" s="20">
        <f t="shared" si="3"/>
        <v>0.38230609763775503</v>
      </c>
      <c r="I36" s="11">
        <f t="shared" si="4"/>
        <v>0</v>
      </c>
      <c r="J36" s="11">
        <f t="shared" si="5"/>
        <v>28.772755830912189</v>
      </c>
    </row>
    <row r="37" spans="1:10" ht="15" hidden="1" customHeight="1" x14ac:dyDescent="0.2">
      <c r="A37" s="8">
        <f t="shared" si="7"/>
        <v>36</v>
      </c>
      <c r="B37" s="8">
        <f t="shared" si="8"/>
        <v>1</v>
      </c>
      <c r="C37" s="7">
        <v>0</v>
      </c>
      <c r="D37" s="7">
        <v>8</v>
      </c>
      <c r="E37" s="20">
        <v>-0.12863825363825354</v>
      </c>
      <c r="F37" s="20">
        <f t="shared" si="1"/>
        <v>0</v>
      </c>
      <c r="G37" s="20">
        <f t="shared" si="2"/>
        <v>0</v>
      </c>
      <c r="H37" s="20">
        <f t="shared" si="3"/>
        <v>0</v>
      </c>
      <c r="I37" s="11" t="e">
        <f t="shared" si="4"/>
        <v>#DIV/0!</v>
      </c>
      <c r="J37" s="11" t="e">
        <f t="shared" si="5"/>
        <v>#DIV/0!</v>
      </c>
    </row>
    <row r="38" spans="1:10" ht="15" customHeight="1" x14ac:dyDescent="0.2">
      <c r="A38" s="8">
        <f t="shared" si="7"/>
        <v>37</v>
      </c>
      <c r="B38" s="8">
        <f t="shared" si="8"/>
        <v>1</v>
      </c>
      <c r="C38" s="7">
        <v>1</v>
      </c>
      <c r="D38" s="7">
        <v>17</v>
      </c>
      <c r="E38" s="20">
        <v>0.79054054054054168</v>
      </c>
      <c r="F38" s="20">
        <f t="shared" si="1"/>
        <v>0.79054054054054168</v>
      </c>
      <c r="G38" s="20">
        <f t="shared" si="2"/>
        <v>0.16558619430240987</v>
      </c>
      <c r="H38" s="20">
        <f t="shared" si="3"/>
        <v>0.40692283580847349</v>
      </c>
      <c r="I38" s="11">
        <f t="shared" si="4"/>
        <v>2.4574683748411466</v>
      </c>
      <c r="J38" s="11">
        <f t="shared" si="5"/>
        <v>41.776962372299487</v>
      </c>
    </row>
    <row r="39" spans="1:10" ht="15" customHeight="1" x14ac:dyDescent="0.2">
      <c r="A39" s="8">
        <f t="shared" si="7"/>
        <v>38</v>
      </c>
      <c r="B39" s="8">
        <f t="shared" si="8"/>
        <v>1</v>
      </c>
      <c r="C39" s="7">
        <v>1</v>
      </c>
      <c r="D39" s="7">
        <v>16</v>
      </c>
      <c r="E39" s="20">
        <v>0.68840956340956438</v>
      </c>
      <c r="F39" s="20">
        <f t="shared" si="1"/>
        <v>0.68840956340956438</v>
      </c>
      <c r="G39" s="20">
        <f t="shared" si="2"/>
        <v>0.21450183641581733</v>
      </c>
      <c r="H39" s="20">
        <f t="shared" si="3"/>
        <v>0.46314342963688615</v>
      </c>
      <c r="I39" s="11">
        <f t="shared" si="4"/>
        <v>2.1591583427708785</v>
      </c>
      <c r="J39" s="11">
        <f t="shared" si="5"/>
        <v>34.546533484334056</v>
      </c>
    </row>
    <row r="40" spans="1:10" ht="15" hidden="1" customHeight="1" x14ac:dyDescent="0.2">
      <c r="A40" s="8">
        <f t="shared" si="7"/>
        <v>39</v>
      </c>
      <c r="B40" s="8">
        <f t="shared" si="8"/>
        <v>1</v>
      </c>
      <c r="C40" s="7">
        <v>0</v>
      </c>
      <c r="D40" s="7">
        <v>7</v>
      </c>
      <c r="E40" s="20">
        <v>-0.23076923076923084</v>
      </c>
      <c r="F40" s="20">
        <f t="shared" si="1"/>
        <v>0</v>
      </c>
      <c r="G40" s="20">
        <f t="shared" si="2"/>
        <v>0</v>
      </c>
      <c r="H40" s="20">
        <f t="shared" si="3"/>
        <v>0</v>
      </c>
      <c r="I40" s="11" t="e">
        <f t="shared" si="4"/>
        <v>#DIV/0!</v>
      </c>
      <c r="J40" s="11" t="e">
        <f t="shared" si="5"/>
        <v>#DIV/0!</v>
      </c>
    </row>
    <row r="41" spans="1:10" ht="15" customHeight="1" x14ac:dyDescent="0.2">
      <c r="A41" s="8">
        <f t="shared" si="7"/>
        <v>40</v>
      </c>
      <c r="B41" s="8">
        <f t="shared" si="8"/>
        <v>1</v>
      </c>
      <c r="C41" s="7">
        <v>1</v>
      </c>
      <c r="D41" s="7">
        <v>17</v>
      </c>
      <c r="E41" s="20">
        <v>0.79054054054054168</v>
      </c>
      <c r="F41" s="20">
        <f t="shared" si="1"/>
        <v>0.79054054054054168</v>
      </c>
      <c r="G41" s="20">
        <f t="shared" si="2"/>
        <v>0.16558619430240987</v>
      </c>
      <c r="H41" s="20">
        <f t="shared" si="3"/>
        <v>0.40692283580847349</v>
      </c>
      <c r="I41" s="11">
        <f t="shared" si="4"/>
        <v>2.4574683748411466</v>
      </c>
      <c r="J41" s="11">
        <f t="shared" si="5"/>
        <v>41.776962372299487</v>
      </c>
    </row>
  </sheetData>
  <autoFilter ref="A1:J41">
    <filterColumn colId="8">
      <filters>
        <filter val="-"/>
        <filter val="13,9070"/>
        <filter val="2,1592"/>
        <filter val="2,4575"/>
        <filter val="3,2307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3</vt:i4>
      </vt:variant>
    </vt:vector>
  </HeadingPairs>
  <TitlesOfParts>
    <vt:vector size="27" baseType="lpstr">
      <vt:lpstr>Salário</vt:lpstr>
      <vt:lpstr>DESPALIM</vt:lpstr>
      <vt:lpstr>PHILLIPS</vt:lpstr>
      <vt:lpstr>CUSTOS</vt:lpstr>
      <vt:lpstr>MEX_COOB_DOUGLAS</vt:lpstr>
      <vt:lpstr>PoupRenda</vt:lpstr>
      <vt:lpstr>PoupRenda ccOMPLETO</vt:lpstr>
      <vt:lpstr>ROSAS</vt:lpstr>
      <vt:lpstr>CasaPrópria</vt:lpstr>
      <vt:lpstr>Vazanderson</vt:lpstr>
      <vt:lpstr>Vazanderson_Pond</vt:lpstr>
      <vt:lpstr>D_Loureiro</vt:lpstr>
      <vt:lpstr>d_Lou_Pond</vt:lpstr>
      <vt:lpstr>Loureiro</vt:lpstr>
      <vt:lpstr>Austrália</vt:lpstr>
      <vt:lpstr>Índia</vt:lpstr>
      <vt:lpstr>EUA 1</vt:lpstr>
      <vt:lpstr>EUA Completo</vt:lpstr>
      <vt:lpstr>EUA AR1</vt:lpstr>
      <vt:lpstr>EUA AR2</vt:lpstr>
      <vt:lpstr>EUA MA</vt:lpstr>
      <vt:lpstr>EUA2</vt:lpstr>
      <vt:lpstr>CasaPrópria_Pond</vt:lpstr>
      <vt:lpstr>Casa_Logit</vt:lpstr>
      <vt:lpstr>'PoupRenda ccOMPLETO'!matrziz_teste</vt:lpstr>
      <vt:lpstr>matrziz_teste</vt:lpstr>
      <vt:lpstr>D_Loureiro!Valor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2020-11-19T21:29:56Z</dcterms:modified>
</cp:coreProperties>
</file>