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RIOC245PFS\HomeFolder01$\torresfe\Documents\Pessoal\Reserva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8" i="1"/>
  <c r="H9" i="1" s="1"/>
  <c r="I3" i="1"/>
  <c r="H3" i="1"/>
  <c r="H4" i="1" s="1"/>
  <c r="I4" i="1" l="1"/>
</calcChain>
</file>

<file path=xl/comments1.xml><?xml version="1.0" encoding="utf-8"?>
<comments xmlns="http://schemas.openxmlformats.org/spreadsheetml/2006/main">
  <authors>
    <author>Torres, Fernando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Torres, Fernando:</t>
        </r>
        <r>
          <rPr>
            <sz val="9"/>
            <color indexed="81"/>
            <rFont val="Tahoma"/>
            <charset val="1"/>
          </rPr>
          <t xml:space="preserve">
12 dia de semana
10 final de semana</t>
        </r>
      </text>
    </comment>
  </commentList>
</comments>
</file>

<file path=xl/sharedStrings.xml><?xml version="1.0" encoding="utf-8"?>
<sst xmlns="http://schemas.openxmlformats.org/spreadsheetml/2006/main" count="51" uniqueCount="51">
  <si>
    <t>Atividade</t>
  </si>
  <si>
    <t>Qdte Horas</t>
  </si>
  <si>
    <t>Valor Hora</t>
  </si>
  <si>
    <t>Horas Estimadas</t>
  </si>
  <si>
    <t>Valor Estimado</t>
  </si>
  <si>
    <t>Criação do framework e arquitetura do projeto</t>
  </si>
  <si>
    <t>Implantação do layout comprado</t>
  </si>
  <si>
    <t>Carga Linx =&gt; Now =&gt; Clientes</t>
  </si>
  <si>
    <t>Carga Linx =&gt; Now =&gt; Vendas</t>
  </si>
  <si>
    <t>Carga Linx =&gt; Now =&gt; Coleções</t>
  </si>
  <si>
    <t>Carga Linx =&gt; Now =&gt; Faturamento</t>
  </si>
  <si>
    <t>Criação de tela para visualização de todas notificações</t>
  </si>
  <si>
    <t>Funcionalidade de criar notificações</t>
  </si>
  <si>
    <t>Integração Automática Now =&gt; SCPC(API)</t>
  </si>
  <si>
    <t>Integração Manual Now =&gt; SCPC(Excel)</t>
  </si>
  <si>
    <t>Criação tela para controle de integrações</t>
  </si>
  <si>
    <t>Criação de tela de login</t>
  </si>
  <si>
    <t>Criação de tela e funcionalidade troca de senha</t>
  </si>
  <si>
    <t>Dashboard - Agendas fixas</t>
  </si>
  <si>
    <t>Dashboard - Dados do RACA</t>
  </si>
  <si>
    <t>Dashboard - Gráficos em Pizza</t>
  </si>
  <si>
    <t>Funcionalidade da visão do operador</t>
  </si>
  <si>
    <t>Tela de cadastro de usuários (Cadastro, Permissão e Faixa)</t>
  </si>
  <si>
    <t>Tela de cadastro de faixa de inadimplência</t>
  </si>
  <si>
    <t>Tela de cadastro de classificação dos clientes</t>
  </si>
  <si>
    <t>Tela de Regua de Cobranças - Parametrização</t>
  </si>
  <si>
    <t>Tela de Regua de Cobranças - Associação Rating</t>
  </si>
  <si>
    <t>Tela de Parametrização de coleções</t>
  </si>
  <si>
    <t>Cadastro de Negociação</t>
  </si>
  <si>
    <t>Cadastro de motivos de contato</t>
  </si>
  <si>
    <t>Tela de agendas disponíveis</t>
  </si>
  <si>
    <t>Tela de conciliação</t>
  </si>
  <si>
    <t>Tela de cadastro/parametrização de agendas</t>
  </si>
  <si>
    <t>Tela de Perfil do cliente =&gt; Pedidos</t>
  </si>
  <si>
    <t>Tela de Perfil do cliente =&gt; Faturamento</t>
  </si>
  <si>
    <t>Tela de Perfil do cliente =&gt; Devolução</t>
  </si>
  <si>
    <t>Tela de Perfil do cliente =&gt; Histórico</t>
  </si>
  <si>
    <t>Tela de Perfil do cliente =&gt; Negociar</t>
  </si>
  <si>
    <t>Tela de Perfil do cliente =&gt; Simular Negociação</t>
  </si>
  <si>
    <t>Tela de Perfil do cliente =&gt; Cobrar</t>
  </si>
  <si>
    <t>Tela de Perfil do cliente =&gt; Registrar Contato</t>
  </si>
  <si>
    <t>Relatórios - Negociações Firmadas</t>
  </si>
  <si>
    <t>Relatórios - Acordos Firmados</t>
  </si>
  <si>
    <t>Relatórios - Recebimentos</t>
  </si>
  <si>
    <t>Relatórios - Efetividade Operador</t>
  </si>
  <si>
    <t>Relatórios - Produtividade Operador</t>
  </si>
  <si>
    <t>Horas por semana</t>
  </si>
  <si>
    <t>Desenvolvedores</t>
  </si>
  <si>
    <t>Semanas Estimadas</t>
  </si>
  <si>
    <t>Meses desenvolvimento</t>
  </si>
  <si>
    <t>Total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</si>
</sst>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tabSelected="1" topLeftCell="A22" workbookViewId="0">
      <selection activeCell="B3" sqref="B3"/>
    </sheetView>
  </sheetViews>
  <sheetFormatPr defaultRowHeight="30" customHeight="1" x14ac:dyDescent="0.25"/>
  <cols>
    <col min="1" max="1" width="9.140625" style="3"/>
    <col min="2" max="2" width="55.85546875" style="1" bestFit="1" customWidth="1"/>
    <col min="3" max="3" width="15.28515625" style="3" customWidth="1"/>
    <col min="4" max="6" width="9.140625" style="1"/>
    <col min="7" max="7" width="23.140625" style="1" bestFit="1" customWidth="1"/>
    <col min="8" max="8" width="13.85546875" style="2" customWidth="1"/>
    <col min="9" max="9" width="15.140625" style="1" customWidth="1"/>
    <col min="10" max="16384" width="9.140625" style="1"/>
  </cols>
  <sheetData>
    <row r="1" spans="1:9" ht="30" customHeight="1" x14ac:dyDescent="0.25">
      <c r="A1" s="10"/>
      <c r="B1" s="9" t="s">
        <v>0</v>
      </c>
      <c r="C1" s="10" t="s">
        <v>1</v>
      </c>
    </row>
    <row r="2" spans="1:9" ht="30" customHeight="1" x14ac:dyDescent="0.25">
      <c r="A2" s="11">
        <v>1.1000000000000001</v>
      </c>
      <c r="B2" s="6" t="s">
        <v>5</v>
      </c>
      <c r="C2" s="11">
        <v>24</v>
      </c>
      <c r="G2" s="6" t="s">
        <v>2</v>
      </c>
      <c r="H2" s="7">
        <v>90</v>
      </c>
    </row>
    <row r="3" spans="1:9" ht="30" customHeight="1" x14ac:dyDescent="0.25">
      <c r="A3" s="11">
        <v>1.2</v>
      </c>
      <c r="B3" s="6" t="s">
        <v>6</v>
      </c>
      <c r="C3" s="11">
        <v>24</v>
      </c>
      <c r="G3" s="6" t="s">
        <v>3</v>
      </c>
      <c r="H3" s="8">
        <f>SUM(C:C)</f>
        <v>792</v>
      </c>
      <c r="I3" s="4">
        <f>H3*0.2</f>
        <v>158.4</v>
      </c>
    </row>
    <row r="4" spans="1:9" ht="30" customHeight="1" x14ac:dyDescent="0.25">
      <c r="A4" s="11">
        <v>2.1</v>
      </c>
      <c r="B4" s="6" t="s">
        <v>7</v>
      </c>
      <c r="C4" s="11">
        <v>12</v>
      </c>
      <c r="G4" s="6" t="s">
        <v>4</v>
      </c>
      <c r="H4" s="7">
        <f>H3*H2</f>
        <v>71280</v>
      </c>
      <c r="I4" s="5">
        <f>(H3+I3)*H2</f>
        <v>85536</v>
      </c>
    </row>
    <row r="5" spans="1:9" ht="30" customHeight="1" x14ac:dyDescent="0.25">
      <c r="A5" s="11">
        <v>2.2000000000000002</v>
      </c>
      <c r="B5" s="6" t="s">
        <v>8</v>
      </c>
      <c r="C5" s="11">
        <v>12</v>
      </c>
      <c r="G5" s="6"/>
      <c r="H5" s="7"/>
    </row>
    <row r="6" spans="1:9" ht="30" customHeight="1" x14ac:dyDescent="0.25">
      <c r="A6" s="11">
        <v>2.2999999999999998</v>
      </c>
      <c r="B6" s="6" t="s">
        <v>9</v>
      </c>
      <c r="C6" s="11">
        <v>12</v>
      </c>
      <c r="G6" s="6" t="s">
        <v>46</v>
      </c>
      <c r="H6" s="8">
        <v>22</v>
      </c>
    </row>
    <row r="7" spans="1:9" ht="30" customHeight="1" x14ac:dyDescent="0.25">
      <c r="A7" s="11">
        <v>2.4</v>
      </c>
      <c r="B7" s="6" t="s">
        <v>10</v>
      </c>
      <c r="C7" s="11">
        <v>12</v>
      </c>
      <c r="G7" s="6" t="s">
        <v>47</v>
      </c>
      <c r="H7" s="8">
        <v>2</v>
      </c>
    </row>
    <row r="8" spans="1:9" ht="30" customHeight="1" x14ac:dyDescent="0.25">
      <c r="A8" s="11">
        <v>3.1</v>
      </c>
      <c r="B8" s="6" t="s">
        <v>11</v>
      </c>
      <c r="C8" s="11">
        <v>16</v>
      </c>
      <c r="G8" s="6" t="s">
        <v>48</v>
      </c>
      <c r="H8" s="8">
        <f>H3/(H6*H7)</f>
        <v>18</v>
      </c>
    </row>
    <row r="9" spans="1:9" ht="30" customHeight="1" x14ac:dyDescent="0.25">
      <c r="A9" s="11">
        <v>3.2</v>
      </c>
      <c r="B9" s="6" t="s">
        <v>12</v>
      </c>
      <c r="C9" s="11">
        <v>8</v>
      </c>
      <c r="G9" s="6" t="s">
        <v>49</v>
      </c>
      <c r="H9" s="8">
        <f>H8/4</f>
        <v>4.5</v>
      </c>
    </row>
    <row r="10" spans="1:9" ht="30" customHeight="1" x14ac:dyDescent="0.25">
      <c r="A10" s="11">
        <v>4.0999999999999996</v>
      </c>
      <c r="B10" s="6" t="s">
        <v>13</v>
      </c>
      <c r="C10" s="11">
        <v>16</v>
      </c>
      <c r="G10" s="6" t="s">
        <v>50</v>
      </c>
      <c r="H10" s="7">
        <f>I4/H9</f>
        <v>19008</v>
      </c>
      <c r="I10" s="2"/>
    </row>
    <row r="11" spans="1:9" ht="30" customHeight="1" x14ac:dyDescent="0.25">
      <c r="A11" s="11">
        <v>4.2</v>
      </c>
      <c r="B11" s="6" t="s">
        <v>14</v>
      </c>
      <c r="C11" s="11">
        <v>24</v>
      </c>
      <c r="I11" s="2"/>
    </row>
    <row r="12" spans="1:9" ht="30" customHeight="1" x14ac:dyDescent="0.25">
      <c r="A12" s="11">
        <v>4.3</v>
      </c>
      <c r="B12" s="6" t="s">
        <v>15</v>
      </c>
      <c r="C12" s="11">
        <v>16</v>
      </c>
      <c r="I12" s="2"/>
    </row>
    <row r="13" spans="1:9" ht="30" customHeight="1" x14ac:dyDescent="0.25">
      <c r="A13" s="11">
        <v>5.0999999999999996</v>
      </c>
      <c r="B13" s="6" t="s">
        <v>16</v>
      </c>
      <c r="C13" s="11">
        <v>16</v>
      </c>
    </row>
    <row r="14" spans="1:9" ht="30" customHeight="1" x14ac:dyDescent="0.25">
      <c r="A14" s="11">
        <v>5.2</v>
      </c>
      <c r="B14" s="6" t="s">
        <v>17</v>
      </c>
      <c r="C14" s="11">
        <v>16</v>
      </c>
    </row>
    <row r="15" spans="1:9" ht="30" customHeight="1" x14ac:dyDescent="0.25">
      <c r="A15" s="11">
        <v>6.1</v>
      </c>
      <c r="B15" s="6" t="s">
        <v>18</v>
      </c>
      <c r="C15" s="11">
        <v>24</v>
      </c>
    </row>
    <row r="16" spans="1:9" ht="30" customHeight="1" x14ac:dyDescent="0.25">
      <c r="A16" s="11">
        <v>6.2</v>
      </c>
      <c r="B16" s="6" t="s">
        <v>19</v>
      </c>
      <c r="C16" s="11">
        <v>32</v>
      </c>
    </row>
    <row r="17" spans="1:3" ht="30" customHeight="1" x14ac:dyDescent="0.25">
      <c r="A17" s="11">
        <v>6.3</v>
      </c>
      <c r="B17" s="6" t="s">
        <v>20</v>
      </c>
      <c r="C17" s="11">
        <v>32</v>
      </c>
    </row>
    <row r="18" spans="1:3" ht="30" customHeight="1" x14ac:dyDescent="0.25">
      <c r="A18" s="11">
        <v>7.1</v>
      </c>
      <c r="B18" s="6" t="s">
        <v>21</v>
      </c>
      <c r="C18" s="11">
        <v>32</v>
      </c>
    </row>
    <row r="19" spans="1:3" ht="30" customHeight="1" x14ac:dyDescent="0.25">
      <c r="A19" s="11">
        <v>8.1</v>
      </c>
      <c r="B19" s="6" t="s">
        <v>22</v>
      </c>
      <c r="C19" s="11">
        <v>32</v>
      </c>
    </row>
    <row r="20" spans="1:3" ht="30" customHeight="1" x14ac:dyDescent="0.25">
      <c r="A20" s="11">
        <v>9.1</v>
      </c>
      <c r="B20" s="6" t="s">
        <v>23</v>
      </c>
      <c r="C20" s="11">
        <v>16</v>
      </c>
    </row>
    <row r="21" spans="1:3" ht="30" customHeight="1" x14ac:dyDescent="0.25">
      <c r="A21" s="11">
        <v>10.1</v>
      </c>
      <c r="B21" s="6" t="s">
        <v>24</v>
      </c>
      <c r="C21" s="11">
        <v>16</v>
      </c>
    </row>
    <row r="22" spans="1:3" ht="30" customHeight="1" x14ac:dyDescent="0.25">
      <c r="A22" s="11">
        <v>11.1</v>
      </c>
      <c r="B22" s="6" t="s">
        <v>25</v>
      </c>
      <c r="C22" s="11">
        <v>16</v>
      </c>
    </row>
    <row r="23" spans="1:3" ht="30" customHeight="1" x14ac:dyDescent="0.25">
      <c r="A23" s="11">
        <v>11.2</v>
      </c>
      <c r="B23" s="6" t="s">
        <v>26</v>
      </c>
      <c r="C23" s="11">
        <v>16</v>
      </c>
    </row>
    <row r="24" spans="1:3" ht="30" customHeight="1" x14ac:dyDescent="0.25">
      <c r="A24" s="11">
        <v>12.1</v>
      </c>
      <c r="B24" s="6" t="s">
        <v>27</v>
      </c>
      <c r="C24" s="11">
        <v>16</v>
      </c>
    </row>
    <row r="25" spans="1:3" ht="30" customHeight="1" x14ac:dyDescent="0.25">
      <c r="A25" s="11">
        <v>13.1</v>
      </c>
      <c r="B25" s="6" t="s">
        <v>28</v>
      </c>
      <c r="C25" s="11">
        <v>16</v>
      </c>
    </row>
    <row r="26" spans="1:3" ht="30" customHeight="1" x14ac:dyDescent="0.25">
      <c r="A26" s="11">
        <v>14.1</v>
      </c>
      <c r="B26" s="6" t="s">
        <v>29</v>
      </c>
      <c r="C26" s="11">
        <v>16</v>
      </c>
    </row>
    <row r="27" spans="1:3" ht="30" customHeight="1" x14ac:dyDescent="0.25">
      <c r="A27" s="11">
        <v>15.1</v>
      </c>
      <c r="B27" s="6" t="s">
        <v>30</v>
      </c>
      <c r="C27" s="11">
        <v>32</v>
      </c>
    </row>
    <row r="28" spans="1:3" ht="30" customHeight="1" x14ac:dyDescent="0.25">
      <c r="A28" s="11">
        <v>16.100000000000001</v>
      </c>
      <c r="B28" s="6" t="s">
        <v>31</v>
      </c>
      <c r="C28" s="11">
        <v>32</v>
      </c>
    </row>
    <row r="29" spans="1:3" ht="30" customHeight="1" x14ac:dyDescent="0.25">
      <c r="A29" s="11">
        <v>17.100000000000001</v>
      </c>
      <c r="B29" s="6" t="s">
        <v>32</v>
      </c>
      <c r="C29" s="11">
        <v>16</v>
      </c>
    </row>
    <row r="30" spans="1:3" ht="30" customHeight="1" x14ac:dyDescent="0.25">
      <c r="A30" s="11">
        <v>18.100000000000001</v>
      </c>
      <c r="B30" s="6" t="s">
        <v>33</v>
      </c>
      <c r="C30" s="11">
        <v>16</v>
      </c>
    </row>
    <row r="31" spans="1:3" ht="30" customHeight="1" x14ac:dyDescent="0.25">
      <c r="A31" s="11">
        <v>18.2</v>
      </c>
      <c r="B31" s="6" t="s">
        <v>34</v>
      </c>
      <c r="C31" s="11">
        <v>16</v>
      </c>
    </row>
    <row r="32" spans="1:3" ht="30" customHeight="1" x14ac:dyDescent="0.25">
      <c r="A32" s="11">
        <v>18.3</v>
      </c>
      <c r="B32" s="6" t="s">
        <v>35</v>
      </c>
      <c r="C32" s="11">
        <v>16</v>
      </c>
    </row>
    <row r="33" spans="1:3" ht="30" customHeight="1" x14ac:dyDescent="0.25">
      <c r="A33" s="11">
        <v>18.399999999999999</v>
      </c>
      <c r="B33" s="6" t="s">
        <v>36</v>
      </c>
      <c r="C33" s="11">
        <v>16</v>
      </c>
    </row>
    <row r="34" spans="1:3" ht="30" customHeight="1" x14ac:dyDescent="0.25">
      <c r="A34" s="11">
        <v>18.5</v>
      </c>
      <c r="B34" s="6" t="s">
        <v>37</v>
      </c>
      <c r="C34" s="11">
        <v>32</v>
      </c>
    </row>
    <row r="35" spans="1:3" ht="30" customHeight="1" x14ac:dyDescent="0.25">
      <c r="A35" s="11">
        <v>18.600000000000001</v>
      </c>
      <c r="B35" s="6" t="s">
        <v>38</v>
      </c>
      <c r="C35" s="11">
        <v>32</v>
      </c>
    </row>
    <row r="36" spans="1:3" ht="30" customHeight="1" x14ac:dyDescent="0.25">
      <c r="A36" s="11">
        <v>18.7</v>
      </c>
      <c r="B36" s="6" t="s">
        <v>39</v>
      </c>
      <c r="C36" s="11">
        <v>16</v>
      </c>
    </row>
    <row r="37" spans="1:3" ht="30" customHeight="1" x14ac:dyDescent="0.25">
      <c r="A37" s="11">
        <v>18.8</v>
      </c>
      <c r="B37" s="6" t="s">
        <v>40</v>
      </c>
      <c r="C37" s="11">
        <v>16</v>
      </c>
    </row>
    <row r="38" spans="1:3" ht="30" customHeight="1" x14ac:dyDescent="0.25">
      <c r="A38" s="11">
        <v>19.100000000000001</v>
      </c>
      <c r="B38" s="6" t="s">
        <v>41</v>
      </c>
      <c r="C38" s="11">
        <v>16</v>
      </c>
    </row>
    <row r="39" spans="1:3" ht="30" customHeight="1" x14ac:dyDescent="0.25">
      <c r="A39" s="11">
        <v>19.2</v>
      </c>
      <c r="B39" s="6" t="s">
        <v>42</v>
      </c>
      <c r="C39" s="11">
        <v>16</v>
      </c>
    </row>
    <row r="40" spans="1:3" ht="30" customHeight="1" x14ac:dyDescent="0.25">
      <c r="A40" s="11">
        <v>19.3</v>
      </c>
      <c r="B40" s="6" t="s">
        <v>43</v>
      </c>
      <c r="C40" s="11">
        <v>16</v>
      </c>
    </row>
    <row r="41" spans="1:3" ht="30" customHeight="1" x14ac:dyDescent="0.25">
      <c r="A41" s="11">
        <v>19.399999999999999</v>
      </c>
      <c r="B41" s="6" t="s">
        <v>44</v>
      </c>
      <c r="C41" s="11">
        <v>16</v>
      </c>
    </row>
    <row r="42" spans="1:3" ht="30" customHeight="1" x14ac:dyDescent="0.25">
      <c r="A42" s="11">
        <v>19.5</v>
      </c>
      <c r="B42" s="6" t="s">
        <v>45</v>
      </c>
      <c r="C42" s="11">
        <v>16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Torres, Fernando</dc:creator>
  <cp:lastModifiedBy>Torres, Fernando</cp:lastModifiedBy>
  <dcterms:created xsi:type="dcterms:W3CDTF">2017-12-11T21:19:35Z</dcterms:created>
  <dcterms:modified xsi:type="dcterms:W3CDTF">2017-12-11T22:04:55Z</dcterms:modified>
</cp:coreProperties>
</file>