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D2AF9B1C-1756-4B71-AB8F-2A24F1260CDE}" xr6:coauthVersionLast="47" xr6:coauthVersionMax="47" xr10:uidLastSave="{00000000-0000-0000-0000-000000000000}"/>
  <bookViews>
    <workbookView xWindow="-120" yWindow="-120" windowWidth="20730" windowHeight="11760" activeTab="2" xr2:uid="{7A9F57B2-4B69-424B-9D6C-26DF9FAF92BE}"/>
  </bookViews>
  <sheets>
    <sheet name="estimaciones de coeficientes" sheetId="1" r:id="rId1"/>
    <sheet name="aproximaciones" sheetId="2" r:id="rId2"/>
    <sheet name="muestre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" l="1"/>
  <c r="M15" i="3"/>
  <c r="M19" i="3"/>
  <c r="M7" i="3"/>
  <c r="M3" i="3"/>
  <c r="M23" i="3"/>
  <c r="M27" i="3"/>
  <c r="M31" i="3"/>
  <c r="M35" i="3"/>
  <c r="M39" i="3"/>
  <c r="M43" i="3"/>
  <c r="M47" i="3"/>
  <c r="M51" i="3"/>
  <c r="M55" i="3"/>
  <c r="M59" i="3"/>
  <c r="M64" i="3"/>
  <c r="L15" i="3"/>
  <c r="L27" i="3"/>
  <c r="L39" i="3"/>
  <c r="L51" i="3"/>
  <c r="L63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L11" i="3" s="1"/>
  <c r="D11" i="3"/>
  <c r="E11" i="3"/>
  <c r="F11" i="3"/>
  <c r="G11" i="3"/>
  <c r="H11" i="3"/>
  <c r="I11" i="3"/>
  <c r="J11" i="3"/>
  <c r="K11" i="3"/>
  <c r="C12" i="3"/>
  <c r="L12" i="3" s="1"/>
  <c r="D12" i="3"/>
  <c r="E12" i="3"/>
  <c r="F12" i="3"/>
  <c r="G12" i="3"/>
  <c r="H12" i="3"/>
  <c r="I12" i="3"/>
  <c r="J12" i="3"/>
  <c r="K12" i="3"/>
  <c r="C13" i="3"/>
  <c r="D13" i="3"/>
  <c r="L13" i="3" s="1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L14" i="3" s="1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L23" i="3" s="1"/>
  <c r="D23" i="3"/>
  <c r="E23" i="3"/>
  <c r="F23" i="3"/>
  <c r="G23" i="3"/>
  <c r="H23" i="3"/>
  <c r="I23" i="3"/>
  <c r="J23" i="3"/>
  <c r="K23" i="3"/>
  <c r="C24" i="3"/>
  <c r="L24" i="3" s="1"/>
  <c r="D24" i="3"/>
  <c r="E24" i="3"/>
  <c r="F24" i="3"/>
  <c r="G24" i="3"/>
  <c r="H24" i="3"/>
  <c r="I24" i="3"/>
  <c r="J24" i="3"/>
  <c r="K24" i="3"/>
  <c r="C25" i="3"/>
  <c r="D25" i="3"/>
  <c r="E25" i="3"/>
  <c r="L25" i="3" s="1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L26" i="3" s="1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L35" i="3" s="1"/>
  <c r="D35" i="3"/>
  <c r="E35" i="3"/>
  <c r="F35" i="3"/>
  <c r="G35" i="3"/>
  <c r="H35" i="3"/>
  <c r="I35" i="3"/>
  <c r="J35" i="3"/>
  <c r="K35" i="3"/>
  <c r="C36" i="3"/>
  <c r="L36" i="3" s="1"/>
  <c r="D36" i="3"/>
  <c r="E36" i="3"/>
  <c r="F36" i="3"/>
  <c r="G36" i="3"/>
  <c r="H36" i="3"/>
  <c r="I36" i="3"/>
  <c r="J36" i="3"/>
  <c r="K36" i="3"/>
  <c r="C37" i="3"/>
  <c r="D37" i="3"/>
  <c r="E37" i="3"/>
  <c r="L37" i="3" s="1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L38" i="3" s="1"/>
  <c r="J38" i="3"/>
  <c r="K38" i="3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D44" i="3"/>
  <c r="E44" i="3"/>
  <c r="F44" i="3"/>
  <c r="G44" i="3"/>
  <c r="H44" i="3"/>
  <c r="I44" i="3"/>
  <c r="J44" i="3"/>
  <c r="K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L47" i="3" s="1"/>
  <c r="D47" i="3"/>
  <c r="E47" i="3"/>
  <c r="F47" i="3"/>
  <c r="G47" i="3"/>
  <c r="H47" i="3"/>
  <c r="I47" i="3"/>
  <c r="J47" i="3"/>
  <c r="K47" i="3"/>
  <c r="C48" i="3"/>
  <c r="L48" i="3" s="1"/>
  <c r="D48" i="3"/>
  <c r="E48" i="3"/>
  <c r="F48" i="3"/>
  <c r="G48" i="3"/>
  <c r="H48" i="3"/>
  <c r="I48" i="3"/>
  <c r="J48" i="3"/>
  <c r="K48" i="3"/>
  <c r="C49" i="3"/>
  <c r="D49" i="3"/>
  <c r="L49" i="3" s="1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L50" i="3" s="1"/>
  <c r="I50" i="3"/>
  <c r="J50" i="3"/>
  <c r="K50" i="3"/>
  <c r="C51" i="3"/>
  <c r="D51" i="3"/>
  <c r="E51" i="3"/>
  <c r="F51" i="3"/>
  <c r="G51" i="3"/>
  <c r="H51" i="3"/>
  <c r="I51" i="3"/>
  <c r="J51" i="3"/>
  <c r="K51" i="3"/>
  <c r="C52" i="3"/>
  <c r="D52" i="3"/>
  <c r="E52" i="3"/>
  <c r="F52" i="3"/>
  <c r="G52" i="3"/>
  <c r="H52" i="3"/>
  <c r="I52" i="3"/>
  <c r="J52" i="3"/>
  <c r="K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L59" i="3" s="1"/>
  <c r="D59" i="3"/>
  <c r="E59" i="3"/>
  <c r="F59" i="3"/>
  <c r="G59" i="3"/>
  <c r="H59" i="3"/>
  <c r="I59" i="3"/>
  <c r="J59" i="3"/>
  <c r="K59" i="3"/>
  <c r="C60" i="3"/>
  <c r="L60" i="3" s="1"/>
  <c r="D60" i="3"/>
  <c r="E60" i="3"/>
  <c r="F60" i="3"/>
  <c r="G60" i="3"/>
  <c r="H60" i="3"/>
  <c r="I60" i="3"/>
  <c r="J60" i="3"/>
  <c r="K60" i="3"/>
  <c r="C61" i="3"/>
  <c r="D61" i="3"/>
  <c r="L61" i="3" s="1"/>
  <c r="E61" i="3"/>
  <c r="F61" i="3"/>
  <c r="G61" i="3"/>
  <c r="H61" i="3"/>
  <c r="I61" i="3"/>
  <c r="J61" i="3"/>
  <c r="K61" i="3"/>
  <c r="C62" i="3"/>
  <c r="D62" i="3"/>
  <c r="E62" i="3"/>
  <c r="F62" i="3"/>
  <c r="G62" i="3"/>
  <c r="H62" i="3"/>
  <c r="L62" i="3" s="1"/>
  <c r="I62" i="3"/>
  <c r="J62" i="3"/>
  <c r="K62" i="3"/>
  <c r="C63" i="3"/>
  <c r="D63" i="3"/>
  <c r="E63" i="3"/>
  <c r="F63" i="3"/>
  <c r="G63" i="3"/>
  <c r="H63" i="3"/>
  <c r="I63" i="3"/>
  <c r="J63" i="3"/>
  <c r="K63" i="3"/>
  <c r="C64" i="3"/>
  <c r="D64" i="3"/>
  <c r="E64" i="3"/>
  <c r="F64" i="3"/>
  <c r="G64" i="3"/>
  <c r="H64" i="3"/>
  <c r="I64" i="3"/>
  <c r="J64" i="3"/>
  <c r="K64" i="3"/>
  <c r="B4" i="3"/>
  <c r="L4" i="3" s="1"/>
  <c r="B5" i="3"/>
  <c r="L5" i="3" s="1"/>
  <c r="B6" i="3"/>
  <c r="L6" i="3" s="1"/>
  <c r="B7" i="3"/>
  <c r="L7" i="3" s="1"/>
  <c r="B8" i="3"/>
  <c r="L8" i="3" s="1"/>
  <c r="B9" i="3"/>
  <c r="L9" i="3" s="1"/>
  <c r="B10" i="3"/>
  <c r="L10" i="3" s="1"/>
  <c r="B11" i="3"/>
  <c r="B12" i="3"/>
  <c r="B13" i="3"/>
  <c r="B14" i="3"/>
  <c r="B15" i="3"/>
  <c r="B16" i="3"/>
  <c r="L16" i="3" s="1"/>
  <c r="B17" i="3"/>
  <c r="L17" i="3" s="1"/>
  <c r="B18" i="3"/>
  <c r="L18" i="3" s="1"/>
  <c r="B19" i="3"/>
  <c r="L19" i="3" s="1"/>
  <c r="B20" i="3"/>
  <c r="L20" i="3" s="1"/>
  <c r="B21" i="3"/>
  <c r="L21" i="3" s="1"/>
  <c r="B22" i="3"/>
  <c r="L22" i="3" s="1"/>
  <c r="B23" i="3"/>
  <c r="B24" i="3"/>
  <c r="B25" i="3"/>
  <c r="B26" i="3"/>
  <c r="B27" i="3"/>
  <c r="B28" i="3"/>
  <c r="L28" i="3" s="1"/>
  <c r="B29" i="3"/>
  <c r="L29" i="3" s="1"/>
  <c r="B30" i="3"/>
  <c r="L30" i="3" s="1"/>
  <c r="B31" i="3"/>
  <c r="L31" i="3" s="1"/>
  <c r="B32" i="3"/>
  <c r="L32" i="3" s="1"/>
  <c r="B33" i="3"/>
  <c r="L33" i="3" s="1"/>
  <c r="B34" i="3"/>
  <c r="L34" i="3" s="1"/>
  <c r="B35" i="3"/>
  <c r="B36" i="3"/>
  <c r="B37" i="3"/>
  <c r="B38" i="3"/>
  <c r="B39" i="3"/>
  <c r="B40" i="3"/>
  <c r="L40" i="3" s="1"/>
  <c r="B41" i="3"/>
  <c r="L41" i="3" s="1"/>
  <c r="B42" i="3"/>
  <c r="L42" i="3" s="1"/>
  <c r="B43" i="3"/>
  <c r="L43" i="3" s="1"/>
  <c r="B44" i="3"/>
  <c r="L44" i="3" s="1"/>
  <c r="B45" i="3"/>
  <c r="L45" i="3" s="1"/>
  <c r="B46" i="3"/>
  <c r="L46" i="3" s="1"/>
  <c r="B47" i="3"/>
  <c r="B48" i="3"/>
  <c r="B49" i="3"/>
  <c r="B50" i="3"/>
  <c r="B51" i="3"/>
  <c r="B52" i="3"/>
  <c r="L52" i="3" s="1"/>
  <c r="B53" i="3"/>
  <c r="L53" i="3" s="1"/>
  <c r="B54" i="3"/>
  <c r="L54" i="3" s="1"/>
  <c r="B55" i="3"/>
  <c r="L55" i="3" s="1"/>
  <c r="B56" i="3"/>
  <c r="L56" i="3" s="1"/>
  <c r="B57" i="3"/>
  <c r="L57" i="3" s="1"/>
  <c r="B58" i="3"/>
  <c r="L58" i="3" s="1"/>
  <c r="B59" i="3"/>
  <c r="B60" i="3"/>
  <c r="B61" i="3"/>
  <c r="B62" i="3"/>
  <c r="B63" i="3"/>
  <c r="B64" i="3"/>
  <c r="L64" i="3" s="1"/>
  <c r="B3" i="3"/>
  <c r="L3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3" i="3"/>
  <c r="F7" i="2"/>
  <c r="G7" i="2"/>
  <c r="H7" i="2"/>
  <c r="I7" i="2"/>
  <c r="J7" i="2"/>
  <c r="K7" i="2"/>
  <c r="L7" i="2"/>
  <c r="M7" i="2"/>
  <c r="D7" i="2" s="1"/>
  <c r="N7" i="2"/>
  <c r="O7" i="2"/>
  <c r="O8" i="2" s="1"/>
  <c r="P7" i="2"/>
  <c r="P8" i="2" s="1"/>
  <c r="Q7" i="2"/>
  <c r="Q8" i="2" s="1"/>
  <c r="F8" i="2"/>
  <c r="G8" i="2"/>
  <c r="H8" i="2"/>
  <c r="I8" i="2"/>
  <c r="J8" i="2"/>
  <c r="K8" i="2"/>
  <c r="L8" i="2"/>
  <c r="N8" i="2"/>
  <c r="F9" i="2"/>
  <c r="G9" i="2"/>
  <c r="H9" i="2"/>
  <c r="I9" i="2"/>
  <c r="J9" i="2"/>
  <c r="K9" i="2"/>
  <c r="L9" i="2"/>
  <c r="N9" i="2"/>
  <c r="F10" i="2"/>
  <c r="G10" i="2"/>
  <c r="H10" i="2"/>
  <c r="I10" i="2"/>
  <c r="J10" i="2"/>
  <c r="K10" i="2"/>
  <c r="L10" i="2"/>
  <c r="N10" i="2"/>
  <c r="F11" i="2"/>
  <c r="G11" i="2"/>
  <c r="H11" i="2"/>
  <c r="I11" i="2"/>
  <c r="J11" i="2"/>
  <c r="K11" i="2"/>
  <c r="L11" i="2"/>
  <c r="N11" i="2"/>
  <c r="F12" i="2"/>
  <c r="G12" i="2"/>
  <c r="H12" i="2"/>
  <c r="I12" i="2"/>
  <c r="J12" i="2"/>
  <c r="K12" i="2"/>
  <c r="L12" i="2"/>
  <c r="N12" i="2"/>
  <c r="F13" i="2"/>
  <c r="G13" i="2"/>
  <c r="H13" i="2"/>
  <c r="I13" i="2"/>
  <c r="J13" i="2"/>
  <c r="K13" i="2"/>
  <c r="L13" i="2"/>
  <c r="N13" i="2"/>
  <c r="F14" i="2"/>
  <c r="G14" i="2"/>
  <c r="H14" i="2"/>
  <c r="I14" i="2"/>
  <c r="J14" i="2"/>
  <c r="K14" i="2"/>
  <c r="L14" i="2"/>
  <c r="N14" i="2"/>
  <c r="F15" i="2"/>
  <c r="G15" i="2"/>
  <c r="H15" i="2"/>
  <c r="I15" i="2"/>
  <c r="J15" i="2"/>
  <c r="K15" i="2"/>
  <c r="L15" i="2"/>
  <c r="N15" i="2"/>
  <c r="F16" i="2"/>
  <c r="G16" i="2"/>
  <c r="H16" i="2"/>
  <c r="I16" i="2"/>
  <c r="J16" i="2"/>
  <c r="K16" i="2"/>
  <c r="L16" i="2"/>
  <c r="N16" i="2"/>
  <c r="F17" i="2"/>
  <c r="G17" i="2"/>
  <c r="H17" i="2"/>
  <c r="I17" i="2"/>
  <c r="J17" i="2"/>
  <c r="K17" i="2"/>
  <c r="L17" i="2"/>
  <c r="N17" i="2"/>
  <c r="F18" i="2"/>
  <c r="G18" i="2"/>
  <c r="H18" i="2"/>
  <c r="I18" i="2"/>
  <c r="J18" i="2"/>
  <c r="K18" i="2"/>
  <c r="L18" i="2"/>
  <c r="N18" i="2"/>
  <c r="F19" i="2"/>
  <c r="G19" i="2"/>
  <c r="H19" i="2"/>
  <c r="I19" i="2"/>
  <c r="J19" i="2"/>
  <c r="K19" i="2"/>
  <c r="L19" i="2"/>
  <c r="N19" i="2"/>
  <c r="F20" i="2"/>
  <c r="G20" i="2"/>
  <c r="H20" i="2"/>
  <c r="I20" i="2"/>
  <c r="J20" i="2"/>
  <c r="K20" i="2"/>
  <c r="L20" i="2"/>
  <c r="N20" i="2"/>
  <c r="F21" i="2"/>
  <c r="G21" i="2"/>
  <c r="H21" i="2"/>
  <c r="I21" i="2"/>
  <c r="J21" i="2"/>
  <c r="K21" i="2"/>
  <c r="L21" i="2"/>
  <c r="N21" i="2"/>
  <c r="F22" i="2"/>
  <c r="G22" i="2"/>
  <c r="H22" i="2"/>
  <c r="I22" i="2"/>
  <c r="J22" i="2"/>
  <c r="K22" i="2"/>
  <c r="L22" i="2"/>
  <c r="N22" i="2"/>
  <c r="F23" i="2"/>
  <c r="G23" i="2"/>
  <c r="H23" i="2"/>
  <c r="I23" i="2"/>
  <c r="J23" i="2"/>
  <c r="K23" i="2"/>
  <c r="L23" i="2"/>
  <c r="N23" i="2"/>
  <c r="F24" i="2"/>
  <c r="G24" i="2"/>
  <c r="H24" i="2"/>
  <c r="I24" i="2"/>
  <c r="J24" i="2"/>
  <c r="K24" i="2"/>
  <c r="L24" i="2"/>
  <c r="N24" i="2"/>
  <c r="F25" i="2"/>
  <c r="G25" i="2"/>
  <c r="H25" i="2"/>
  <c r="I25" i="2"/>
  <c r="J25" i="2"/>
  <c r="K25" i="2"/>
  <c r="L25" i="2"/>
  <c r="N25" i="2"/>
  <c r="F26" i="2"/>
  <c r="G26" i="2"/>
  <c r="H26" i="2"/>
  <c r="I26" i="2"/>
  <c r="J26" i="2"/>
  <c r="K26" i="2"/>
  <c r="L26" i="2"/>
  <c r="N26" i="2"/>
  <c r="F27" i="2"/>
  <c r="G27" i="2"/>
  <c r="H27" i="2"/>
  <c r="I27" i="2"/>
  <c r="J27" i="2"/>
  <c r="K27" i="2"/>
  <c r="L27" i="2"/>
  <c r="N27" i="2"/>
  <c r="F28" i="2"/>
  <c r="G28" i="2"/>
  <c r="H28" i="2"/>
  <c r="I28" i="2"/>
  <c r="J28" i="2"/>
  <c r="K28" i="2"/>
  <c r="L28" i="2"/>
  <c r="N28" i="2"/>
  <c r="F29" i="2"/>
  <c r="G29" i="2"/>
  <c r="H29" i="2"/>
  <c r="I29" i="2"/>
  <c r="J29" i="2"/>
  <c r="K29" i="2"/>
  <c r="L29" i="2"/>
  <c r="N29" i="2"/>
  <c r="F30" i="2"/>
  <c r="G30" i="2"/>
  <c r="H30" i="2"/>
  <c r="I30" i="2"/>
  <c r="J30" i="2"/>
  <c r="K30" i="2"/>
  <c r="L30" i="2"/>
  <c r="N30" i="2"/>
  <c r="F31" i="2"/>
  <c r="G31" i="2"/>
  <c r="H31" i="2"/>
  <c r="I31" i="2"/>
  <c r="J31" i="2"/>
  <c r="K31" i="2"/>
  <c r="L31" i="2"/>
  <c r="N31" i="2"/>
  <c r="F32" i="2"/>
  <c r="G32" i="2"/>
  <c r="H32" i="2"/>
  <c r="I32" i="2"/>
  <c r="J32" i="2"/>
  <c r="K32" i="2"/>
  <c r="L32" i="2"/>
  <c r="N32" i="2"/>
  <c r="F33" i="2"/>
  <c r="G33" i="2"/>
  <c r="H33" i="2"/>
  <c r="I33" i="2"/>
  <c r="J33" i="2"/>
  <c r="K33" i="2"/>
  <c r="L33" i="2"/>
  <c r="N33" i="2"/>
  <c r="F34" i="2"/>
  <c r="G34" i="2"/>
  <c r="H34" i="2"/>
  <c r="I34" i="2"/>
  <c r="J34" i="2"/>
  <c r="K34" i="2"/>
  <c r="L34" i="2"/>
  <c r="N34" i="2"/>
  <c r="F35" i="2"/>
  <c r="G35" i="2"/>
  <c r="H35" i="2"/>
  <c r="I35" i="2"/>
  <c r="J35" i="2"/>
  <c r="K35" i="2"/>
  <c r="L35" i="2"/>
  <c r="N35" i="2"/>
  <c r="F36" i="2"/>
  <c r="G36" i="2"/>
  <c r="H36" i="2"/>
  <c r="I36" i="2"/>
  <c r="J36" i="2"/>
  <c r="K36" i="2"/>
  <c r="L36" i="2"/>
  <c r="N36" i="2"/>
  <c r="F37" i="2"/>
  <c r="G37" i="2"/>
  <c r="H37" i="2"/>
  <c r="I37" i="2"/>
  <c r="J37" i="2"/>
  <c r="K37" i="2"/>
  <c r="L37" i="2"/>
  <c r="N37" i="2"/>
  <c r="F38" i="2"/>
  <c r="G38" i="2"/>
  <c r="H38" i="2"/>
  <c r="I38" i="2"/>
  <c r="J38" i="2"/>
  <c r="K38" i="2"/>
  <c r="L38" i="2"/>
  <c r="N38" i="2"/>
  <c r="F39" i="2"/>
  <c r="G39" i="2"/>
  <c r="H39" i="2"/>
  <c r="I39" i="2"/>
  <c r="J39" i="2"/>
  <c r="K39" i="2"/>
  <c r="L39" i="2"/>
  <c r="N39" i="2"/>
  <c r="F40" i="2"/>
  <c r="G40" i="2"/>
  <c r="H40" i="2"/>
  <c r="I40" i="2"/>
  <c r="J40" i="2"/>
  <c r="K40" i="2"/>
  <c r="L40" i="2"/>
  <c r="N40" i="2"/>
  <c r="F41" i="2"/>
  <c r="G41" i="2"/>
  <c r="H41" i="2"/>
  <c r="I41" i="2"/>
  <c r="J41" i="2"/>
  <c r="K41" i="2"/>
  <c r="L41" i="2"/>
  <c r="N41" i="2"/>
  <c r="F42" i="2"/>
  <c r="G42" i="2"/>
  <c r="H42" i="2"/>
  <c r="I42" i="2"/>
  <c r="J42" i="2"/>
  <c r="K42" i="2"/>
  <c r="L42" i="2"/>
  <c r="N42" i="2"/>
  <c r="F43" i="2"/>
  <c r="G43" i="2"/>
  <c r="H43" i="2"/>
  <c r="I43" i="2"/>
  <c r="J43" i="2"/>
  <c r="K43" i="2"/>
  <c r="L43" i="2"/>
  <c r="N43" i="2"/>
  <c r="F44" i="2"/>
  <c r="G44" i="2"/>
  <c r="H44" i="2"/>
  <c r="I44" i="2"/>
  <c r="J44" i="2"/>
  <c r="K44" i="2"/>
  <c r="L44" i="2"/>
  <c r="N44" i="2"/>
  <c r="F45" i="2"/>
  <c r="G45" i="2"/>
  <c r="H45" i="2"/>
  <c r="I45" i="2"/>
  <c r="J45" i="2"/>
  <c r="K45" i="2"/>
  <c r="L45" i="2"/>
  <c r="N45" i="2"/>
  <c r="F46" i="2"/>
  <c r="G46" i="2"/>
  <c r="H46" i="2"/>
  <c r="I46" i="2"/>
  <c r="J46" i="2"/>
  <c r="K46" i="2"/>
  <c r="L46" i="2"/>
  <c r="N46" i="2"/>
  <c r="F47" i="2"/>
  <c r="G47" i="2"/>
  <c r="H47" i="2"/>
  <c r="I47" i="2"/>
  <c r="J47" i="2"/>
  <c r="K47" i="2"/>
  <c r="L47" i="2"/>
  <c r="N47" i="2"/>
  <c r="F48" i="2"/>
  <c r="G48" i="2"/>
  <c r="H48" i="2"/>
  <c r="I48" i="2"/>
  <c r="J48" i="2"/>
  <c r="K48" i="2"/>
  <c r="L48" i="2"/>
  <c r="N48" i="2"/>
  <c r="F49" i="2"/>
  <c r="G49" i="2"/>
  <c r="H49" i="2"/>
  <c r="I49" i="2"/>
  <c r="J49" i="2"/>
  <c r="K49" i="2"/>
  <c r="L49" i="2"/>
  <c r="N49" i="2"/>
  <c r="F50" i="2"/>
  <c r="G50" i="2"/>
  <c r="H50" i="2"/>
  <c r="I50" i="2"/>
  <c r="J50" i="2"/>
  <c r="K50" i="2"/>
  <c r="L50" i="2"/>
  <c r="N50" i="2"/>
  <c r="F51" i="2"/>
  <c r="G51" i="2"/>
  <c r="H51" i="2"/>
  <c r="I51" i="2"/>
  <c r="J51" i="2"/>
  <c r="K51" i="2"/>
  <c r="L51" i="2"/>
  <c r="N51" i="2"/>
  <c r="F52" i="2"/>
  <c r="G52" i="2"/>
  <c r="H52" i="2"/>
  <c r="I52" i="2"/>
  <c r="J52" i="2"/>
  <c r="K52" i="2"/>
  <c r="L52" i="2"/>
  <c r="N52" i="2"/>
  <c r="F53" i="2"/>
  <c r="G53" i="2"/>
  <c r="H53" i="2"/>
  <c r="I53" i="2"/>
  <c r="J53" i="2"/>
  <c r="K53" i="2"/>
  <c r="L53" i="2"/>
  <c r="N53" i="2"/>
  <c r="F54" i="2"/>
  <c r="G54" i="2"/>
  <c r="H54" i="2"/>
  <c r="I54" i="2"/>
  <c r="J54" i="2"/>
  <c r="K54" i="2"/>
  <c r="K55" i="2" s="1"/>
  <c r="L54" i="2"/>
  <c r="N54" i="2"/>
  <c r="F55" i="2"/>
  <c r="G55" i="2"/>
  <c r="H55" i="2"/>
  <c r="I55" i="2"/>
  <c r="J55" i="2"/>
  <c r="L55" i="2"/>
  <c r="N55" i="2"/>
  <c r="F56" i="2"/>
  <c r="G56" i="2"/>
  <c r="H56" i="2"/>
  <c r="I56" i="2"/>
  <c r="J56" i="2"/>
  <c r="L56" i="2"/>
  <c r="N56" i="2"/>
  <c r="F57" i="2"/>
  <c r="G57" i="2"/>
  <c r="H57" i="2"/>
  <c r="I57" i="2"/>
  <c r="J57" i="2"/>
  <c r="L57" i="2"/>
  <c r="N57" i="2"/>
  <c r="F58" i="2"/>
  <c r="G58" i="2"/>
  <c r="H58" i="2"/>
  <c r="I58" i="2"/>
  <c r="J58" i="2"/>
  <c r="L58" i="2"/>
  <c r="N58" i="2"/>
  <c r="F59" i="2"/>
  <c r="G59" i="2"/>
  <c r="H59" i="2"/>
  <c r="I59" i="2"/>
  <c r="J59" i="2"/>
  <c r="L59" i="2"/>
  <c r="N59" i="2"/>
  <c r="F60" i="2"/>
  <c r="G60" i="2"/>
  <c r="H60" i="2"/>
  <c r="I60" i="2"/>
  <c r="J60" i="2"/>
  <c r="L60" i="2"/>
  <c r="N60" i="2"/>
  <c r="F61" i="2"/>
  <c r="G61" i="2"/>
  <c r="H61" i="2"/>
  <c r="I61" i="2"/>
  <c r="J61" i="2"/>
  <c r="L61" i="2"/>
  <c r="N61" i="2"/>
  <c r="F62" i="2"/>
  <c r="G62" i="2"/>
  <c r="H62" i="2"/>
  <c r="I62" i="2"/>
  <c r="J62" i="2"/>
  <c r="L62" i="2"/>
  <c r="N62" i="2"/>
  <c r="F63" i="2"/>
  <c r="G63" i="2"/>
  <c r="H63" i="2"/>
  <c r="I63" i="2"/>
  <c r="J63" i="2"/>
  <c r="L63" i="2"/>
  <c r="N63" i="2"/>
  <c r="F6" i="2"/>
  <c r="G6" i="2"/>
  <c r="H6" i="2"/>
  <c r="I6" i="2"/>
  <c r="J6" i="2"/>
  <c r="K6" i="2"/>
  <c r="L6" i="2"/>
  <c r="M6" i="2"/>
  <c r="N6" i="2"/>
  <c r="F5" i="2"/>
  <c r="G5" i="2"/>
  <c r="H5" i="2"/>
  <c r="I5" i="2"/>
  <c r="J5" i="2"/>
  <c r="K5" i="2"/>
  <c r="L5" i="2"/>
  <c r="M5" i="2"/>
  <c r="N5" i="2"/>
  <c r="D4" i="2"/>
  <c r="D5" i="2"/>
  <c r="D6" i="2"/>
  <c r="E6" i="2"/>
  <c r="E7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F4" i="2"/>
  <c r="G4" i="2"/>
  <c r="H4" i="2"/>
  <c r="I4" i="2"/>
  <c r="J4" i="2"/>
  <c r="K4" i="2"/>
  <c r="L4" i="2"/>
  <c r="M4" i="2"/>
  <c r="N4" i="2"/>
  <c r="E4" i="2"/>
  <c r="E5" i="2"/>
  <c r="D3" i="2"/>
  <c r="F3" i="2"/>
  <c r="G3" i="2"/>
  <c r="H3" i="2"/>
  <c r="I3" i="2"/>
  <c r="J3" i="2"/>
  <c r="K3" i="2"/>
  <c r="L3" i="2"/>
  <c r="M3" i="2"/>
  <c r="N3" i="2"/>
  <c r="E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4" i="2"/>
  <c r="C3" i="2"/>
  <c r="A3" i="2"/>
  <c r="D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2" i="2"/>
  <c r="C403" i="1"/>
  <c r="C395" i="1"/>
  <c r="C396" i="1" s="1"/>
  <c r="C36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C4" i="1"/>
  <c r="A3" i="1"/>
  <c r="F3" i="1" s="1"/>
  <c r="K56" i="2" l="1"/>
  <c r="M8" i="2"/>
  <c r="A368" i="1"/>
  <c r="A403" i="1"/>
  <c r="C404" i="1"/>
  <c r="A396" i="1"/>
  <c r="C397" i="1"/>
  <c r="A395" i="1"/>
  <c r="C369" i="1"/>
  <c r="A4" i="1"/>
  <c r="C5" i="1"/>
  <c r="C6" i="1" s="1"/>
  <c r="C7" i="1" s="1"/>
  <c r="M9" i="2" l="1"/>
  <c r="D8" i="2"/>
  <c r="K57" i="2"/>
  <c r="A404" i="1"/>
  <c r="C405" i="1"/>
  <c r="A397" i="1"/>
  <c r="C398" i="1"/>
  <c r="A369" i="1"/>
  <c r="C370" i="1"/>
  <c r="A5" i="1"/>
  <c r="A6" i="1"/>
  <c r="C8" i="1"/>
  <c r="A7" i="1"/>
  <c r="M10" i="2" l="1"/>
  <c r="D9" i="2"/>
  <c r="K58" i="2"/>
  <c r="A405" i="1"/>
  <c r="C406" i="1"/>
  <c r="A398" i="1"/>
  <c r="C399" i="1"/>
  <c r="C371" i="1"/>
  <c r="A370" i="1"/>
  <c r="C9" i="1"/>
  <c r="A8" i="1"/>
  <c r="D10" i="2" l="1"/>
  <c r="M11" i="2"/>
  <c r="K59" i="2"/>
  <c r="C407" i="1"/>
  <c r="A406" i="1"/>
  <c r="C400" i="1"/>
  <c r="A399" i="1"/>
  <c r="C372" i="1"/>
  <c r="A371" i="1"/>
  <c r="C10" i="1"/>
  <c r="A9" i="1"/>
  <c r="F9" i="1" s="1"/>
  <c r="K60" i="2" l="1"/>
  <c r="D11" i="2"/>
  <c r="M12" i="2"/>
  <c r="A407" i="1"/>
  <c r="C408" i="1"/>
  <c r="A400" i="1"/>
  <c r="C401" i="1"/>
  <c r="A372" i="1"/>
  <c r="C373" i="1"/>
  <c r="C11" i="1"/>
  <c r="A10" i="1"/>
  <c r="K61" i="2" l="1"/>
  <c r="D12" i="2"/>
  <c r="M13" i="2"/>
  <c r="A408" i="1"/>
  <c r="F408" i="1" s="1"/>
  <c r="C409" i="1"/>
  <c r="A401" i="1"/>
  <c r="F401" i="1" s="1"/>
  <c r="C402" i="1"/>
  <c r="A402" i="1" s="1"/>
  <c r="A373" i="1"/>
  <c r="F373" i="1" s="1"/>
  <c r="C374" i="1"/>
  <c r="C12" i="1"/>
  <c r="A11" i="1"/>
  <c r="K62" i="2" l="1"/>
  <c r="D13" i="2"/>
  <c r="M14" i="2"/>
  <c r="A409" i="1"/>
  <c r="C410" i="1"/>
  <c r="C375" i="1"/>
  <c r="A374" i="1"/>
  <c r="A12" i="1"/>
  <c r="C13" i="1"/>
  <c r="M15" i="2" l="1"/>
  <c r="D14" i="2"/>
  <c r="K63" i="2"/>
  <c r="C411" i="1"/>
  <c r="A410" i="1"/>
  <c r="C376" i="1"/>
  <c r="A375" i="1"/>
  <c r="A13" i="1"/>
  <c r="C14" i="1"/>
  <c r="D15" i="2" l="1"/>
  <c r="M16" i="2"/>
  <c r="A411" i="1"/>
  <c r="C412" i="1"/>
  <c r="A376" i="1"/>
  <c r="C377" i="1"/>
  <c r="A14" i="1"/>
  <c r="C15" i="1"/>
  <c r="M17" i="2" l="1"/>
  <c r="D16" i="2"/>
  <c r="A412" i="1"/>
  <c r="C413" i="1"/>
  <c r="A377" i="1"/>
  <c r="C378" i="1"/>
  <c r="C16" i="1"/>
  <c r="A15" i="1"/>
  <c r="M18" i="2" l="1"/>
  <c r="D17" i="2"/>
  <c r="A413" i="1"/>
  <c r="C414" i="1"/>
  <c r="C379" i="1"/>
  <c r="A378" i="1"/>
  <c r="C17" i="1"/>
  <c r="A16" i="1"/>
  <c r="F16" i="1" s="1"/>
  <c r="M19" i="2" l="1"/>
  <c r="D18" i="2"/>
  <c r="C415" i="1"/>
  <c r="A414" i="1"/>
  <c r="C380" i="1"/>
  <c r="A379" i="1"/>
  <c r="C18" i="1"/>
  <c r="A17" i="1"/>
  <c r="D19" i="2" l="1"/>
  <c r="M20" i="2"/>
  <c r="A415" i="1"/>
  <c r="F415" i="1" s="1"/>
  <c r="C416" i="1"/>
  <c r="A380" i="1"/>
  <c r="F380" i="1" s="1"/>
  <c r="C381" i="1"/>
  <c r="C19" i="1"/>
  <c r="A18" i="1"/>
  <c r="M21" i="2" l="1"/>
  <c r="D20" i="2"/>
  <c r="A416" i="1"/>
  <c r="C417" i="1"/>
  <c r="A381" i="1"/>
  <c r="C382" i="1"/>
  <c r="A19" i="1"/>
  <c r="C20" i="1"/>
  <c r="M22" i="2" l="1"/>
  <c r="D21" i="2"/>
  <c r="A417" i="1"/>
  <c r="C418" i="1"/>
  <c r="C383" i="1"/>
  <c r="A382" i="1"/>
  <c r="C21" i="1"/>
  <c r="A20" i="1"/>
  <c r="D22" i="2" l="1"/>
  <c r="M23" i="2"/>
  <c r="C419" i="1"/>
  <c r="A418" i="1"/>
  <c r="C384" i="1"/>
  <c r="A383" i="1"/>
  <c r="A21" i="1"/>
  <c r="C22" i="1"/>
  <c r="D23" i="2" l="1"/>
  <c r="M24" i="2"/>
  <c r="A419" i="1"/>
  <c r="C420" i="1"/>
  <c r="A384" i="1"/>
  <c r="C385" i="1"/>
  <c r="C23" i="1"/>
  <c r="A22" i="1"/>
  <c r="D24" i="2" l="1"/>
  <c r="M25" i="2"/>
  <c r="A420" i="1"/>
  <c r="C421" i="1"/>
  <c r="A385" i="1"/>
  <c r="C386" i="1"/>
  <c r="C24" i="1"/>
  <c r="A23" i="1"/>
  <c r="F23" i="1" s="1"/>
  <c r="D25" i="2" l="1"/>
  <c r="M26" i="2"/>
  <c r="C422" i="1"/>
  <c r="A421" i="1"/>
  <c r="C387" i="1"/>
  <c r="A386" i="1"/>
  <c r="C25" i="1"/>
  <c r="A24" i="1"/>
  <c r="M27" i="2" l="1"/>
  <c r="D26" i="2"/>
  <c r="C423" i="1"/>
  <c r="A422" i="1"/>
  <c r="F422" i="1" s="1"/>
  <c r="C388" i="1"/>
  <c r="A387" i="1"/>
  <c r="F387" i="1" s="1"/>
  <c r="A25" i="1"/>
  <c r="C26" i="1"/>
  <c r="M28" i="2" l="1"/>
  <c r="D27" i="2"/>
  <c r="A423" i="1"/>
  <c r="C424" i="1"/>
  <c r="A388" i="1"/>
  <c r="C389" i="1"/>
  <c r="C27" i="1"/>
  <c r="A26" i="1"/>
  <c r="M29" i="2" l="1"/>
  <c r="D28" i="2"/>
  <c r="A424" i="1"/>
  <c r="C425" i="1"/>
  <c r="A389" i="1"/>
  <c r="C390" i="1"/>
  <c r="A27" i="1"/>
  <c r="C28" i="1"/>
  <c r="M30" i="2" l="1"/>
  <c r="D29" i="2"/>
  <c r="A425" i="1"/>
  <c r="C426" i="1"/>
  <c r="C391" i="1"/>
  <c r="A390" i="1"/>
  <c r="C29" i="1"/>
  <c r="A28" i="1"/>
  <c r="M31" i="2" l="1"/>
  <c r="D30" i="2"/>
  <c r="C427" i="1"/>
  <c r="A426" i="1"/>
  <c r="C392" i="1"/>
  <c r="A391" i="1"/>
  <c r="C30" i="1"/>
  <c r="A29" i="1"/>
  <c r="M32" i="2" l="1"/>
  <c r="D31" i="2"/>
  <c r="A427" i="1"/>
  <c r="C428" i="1"/>
  <c r="A428" i="1" s="1"/>
  <c r="F428" i="1" s="1"/>
  <c r="A392" i="1"/>
  <c r="C393" i="1"/>
  <c r="A30" i="1"/>
  <c r="F30" i="1" s="1"/>
  <c r="C31" i="1"/>
  <c r="D32" i="2" l="1"/>
  <c r="M33" i="2"/>
  <c r="A393" i="1"/>
  <c r="C394" i="1"/>
  <c r="A394" i="1" s="1"/>
  <c r="F394" i="1" s="1"/>
  <c r="A31" i="1"/>
  <c r="C32" i="1"/>
  <c r="M34" i="2" l="1"/>
  <c r="D33" i="2"/>
  <c r="C33" i="1"/>
  <c r="A32" i="1"/>
  <c r="D34" i="2" l="1"/>
  <c r="M35" i="2"/>
  <c r="A33" i="1"/>
  <c r="C34" i="1"/>
  <c r="D35" i="2" l="1"/>
  <c r="M36" i="2"/>
  <c r="A34" i="1"/>
  <c r="C35" i="1"/>
  <c r="D36" i="2" l="1"/>
  <c r="M37" i="2"/>
  <c r="A35" i="1"/>
  <c r="C36" i="1"/>
  <c r="M38" i="2" l="1"/>
  <c r="D37" i="2"/>
  <c r="C37" i="1"/>
  <c r="A36" i="1"/>
  <c r="M39" i="2" l="1"/>
  <c r="D38" i="2"/>
  <c r="A37" i="1"/>
  <c r="F37" i="1" s="1"/>
  <c r="C38" i="1"/>
  <c r="D39" i="2" l="1"/>
  <c r="M40" i="2"/>
  <c r="A38" i="1"/>
  <c r="C39" i="1"/>
  <c r="M41" i="2" l="1"/>
  <c r="D40" i="2"/>
  <c r="C40" i="1"/>
  <c r="A39" i="1"/>
  <c r="M42" i="2" l="1"/>
  <c r="D41" i="2"/>
  <c r="C41" i="1"/>
  <c r="A40" i="1"/>
  <c r="D42" i="2" l="1"/>
  <c r="M43" i="2"/>
  <c r="C42" i="1"/>
  <c r="A41" i="1"/>
  <c r="M44" i="2" l="1"/>
  <c r="D43" i="2"/>
  <c r="A42" i="1"/>
  <c r="C43" i="1"/>
  <c r="D44" i="2" l="1"/>
  <c r="M45" i="2"/>
  <c r="C44" i="1"/>
  <c r="A43" i="1"/>
  <c r="M46" i="2" l="1"/>
  <c r="D45" i="2"/>
  <c r="C45" i="1"/>
  <c r="A44" i="1"/>
  <c r="F44" i="1" s="1"/>
  <c r="M47" i="2" l="1"/>
  <c r="D46" i="2"/>
  <c r="C46" i="1"/>
  <c r="A45" i="1"/>
  <c r="D47" i="2" l="1"/>
  <c r="M48" i="2"/>
  <c r="A46" i="1"/>
  <c r="C47" i="1"/>
  <c r="M49" i="2" l="1"/>
  <c r="D48" i="2"/>
  <c r="C48" i="1"/>
  <c r="A47" i="1"/>
  <c r="M50" i="2" l="1"/>
  <c r="D49" i="2"/>
  <c r="C49" i="1"/>
  <c r="A48" i="1"/>
  <c r="M51" i="2" l="1"/>
  <c r="D50" i="2"/>
  <c r="C50" i="1"/>
  <c r="A49" i="1"/>
  <c r="D51" i="2" l="1"/>
  <c r="M52" i="2"/>
  <c r="A50" i="1"/>
  <c r="C51" i="1"/>
  <c r="M53" i="2" l="1"/>
  <c r="D52" i="2"/>
  <c r="A51" i="1"/>
  <c r="F51" i="1" s="1"/>
  <c r="C52" i="1"/>
  <c r="D53" i="2" l="1"/>
  <c r="M54" i="2"/>
  <c r="A52" i="1"/>
  <c r="C53" i="1"/>
  <c r="M55" i="2" l="1"/>
  <c r="D54" i="2"/>
  <c r="A53" i="1"/>
  <c r="C54" i="1"/>
  <c r="M56" i="2" l="1"/>
  <c r="D55" i="2"/>
  <c r="C55" i="1"/>
  <c r="A54" i="1"/>
  <c r="M57" i="2" l="1"/>
  <c r="D56" i="2"/>
  <c r="A55" i="1"/>
  <c r="C56" i="1"/>
  <c r="M58" i="2" l="1"/>
  <c r="D57" i="2"/>
  <c r="A56" i="1"/>
  <c r="C57" i="1"/>
  <c r="M59" i="2" l="1"/>
  <c r="D58" i="2"/>
  <c r="A57" i="1"/>
  <c r="C58" i="1"/>
  <c r="M60" i="2" l="1"/>
  <c r="D59" i="2"/>
  <c r="C59" i="1"/>
  <c r="A58" i="1"/>
  <c r="F58" i="1" s="1"/>
  <c r="M61" i="2" l="1"/>
  <c r="D60" i="2"/>
  <c r="C60" i="1"/>
  <c r="A59" i="1"/>
  <c r="M62" i="2" l="1"/>
  <c r="D61" i="2"/>
  <c r="C61" i="1"/>
  <c r="A60" i="1"/>
  <c r="M63" i="2" l="1"/>
  <c r="D63" i="2" s="1"/>
  <c r="D62" i="2"/>
  <c r="A61" i="1"/>
  <c r="C62" i="1"/>
  <c r="C63" i="1" l="1"/>
  <c r="A62" i="1"/>
  <c r="C64" i="1" l="1"/>
  <c r="A63" i="1"/>
  <c r="A64" i="1" l="1"/>
  <c r="C65" i="1"/>
  <c r="A65" i="1" l="1"/>
  <c r="F65" i="1" s="1"/>
  <c r="C66" i="1"/>
  <c r="A66" i="1" l="1"/>
  <c r="C67" i="1"/>
  <c r="C68" i="1" l="1"/>
  <c r="A67" i="1"/>
  <c r="C69" i="1" l="1"/>
  <c r="A68" i="1"/>
  <c r="A69" i="1" l="1"/>
  <c r="C70" i="1"/>
  <c r="A70" i="1" l="1"/>
  <c r="C71" i="1"/>
  <c r="A71" i="1" l="1"/>
  <c r="C72" i="1"/>
  <c r="C73" i="1" l="1"/>
  <c r="A72" i="1"/>
  <c r="F72" i="1" s="1"/>
  <c r="C74" i="1" l="1"/>
  <c r="A73" i="1"/>
  <c r="A74" i="1" l="1"/>
  <c r="C75" i="1"/>
  <c r="C76" i="1" l="1"/>
  <c r="A75" i="1"/>
  <c r="C77" i="1" l="1"/>
  <c r="A76" i="1"/>
  <c r="C78" i="1" l="1"/>
  <c r="A77" i="1"/>
  <c r="C79" i="1" l="1"/>
  <c r="A78" i="1"/>
  <c r="A79" i="1" l="1"/>
  <c r="F79" i="1" s="1"/>
  <c r="C80" i="1"/>
  <c r="C81" i="1" l="1"/>
  <c r="A80" i="1"/>
  <c r="A81" i="1" l="1"/>
  <c r="C82" i="1"/>
  <c r="A82" i="1" l="1"/>
  <c r="C83" i="1"/>
  <c r="A83" i="1" l="1"/>
  <c r="C84" i="1"/>
  <c r="C85" i="1" l="1"/>
  <c r="A84" i="1"/>
  <c r="A85" i="1" l="1"/>
  <c r="C86" i="1"/>
  <c r="C87" i="1" l="1"/>
  <c r="A86" i="1"/>
  <c r="F86" i="1" s="1"/>
  <c r="C88" i="1" l="1"/>
  <c r="A87" i="1"/>
  <c r="C89" i="1" l="1"/>
  <c r="A88" i="1"/>
  <c r="C90" i="1" l="1"/>
  <c r="A89" i="1"/>
  <c r="A90" i="1" l="1"/>
  <c r="C91" i="1"/>
  <c r="C92" i="1" l="1"/>
  <c r="A91" i="1"/>
  <c r="A92" i="1" l="1"/>
  <c r="C93" i="1"/>
  <c r="A93" i="1" l="1"/>
  <c r="F93" i="1" s="1"/>
  <c r="C94" i="1"/>
  <c r="A94" i="1" l="1"/>
  <c r="C95" i="1"/>
  <c r="A95" i="1" l="1"/>
  <c r="C96" i="1"/>
  <c r="C97" i="1" l="1"/>
  <c r="A96" i="1"/>
  <c r="C98" i="1" l="1"/>
  <c r="A97" i="1"/>
  <c r="C99" i="1" l="1"/>
  <c r="A98" i="1"/>
  <c r="A99" i="1" l="1"/>
  <c r="C100" i="1"/>
  <c r="C101" i="1" l="1"/>
  <c r="A100" i="1"/>
  <c r="F100" i="1" s="1"/>
  <c r="C102" i="1" l="1"/>
  <c r="A101" i="1"/>
  <c r="A102" i="1" l="1"/>
  <c r="C103" i="1"/>
  <c r="A103" i="1" l="1"/>
  <c r="C104" i="1"/>
  <c r="A104" i="1" l="1"/>
  <c r="C105" i="1"/>
  <c r="A105" i="1" l="1"/>
  <c r="C106" i="1"/>
  <c r="A106" i="1" l="1"/>
  <c r="C107" i="1"/>
  <c r="C108" i="1" l="1"/>
  <c r="A107" i="1"/>
  <c r="F107" i="1" s="1"/>
  <c r="C109" i="1" l="1"/>
  <c r="A108" i="1"/>
  <c r="A109" i="1" l="1"/>
  <c r="C110" i="1"/>
  <c r="C111" i="1" l="1"/>
  <c r="A110" i="1"/>
  <c r="C112" i="1" l="1"/>
  <c r="A111" i="1"/>
  <c r="C113" i="1" l="1"/>
  <c r="A112" i="1"/>
  <c r="A113" i="1" l="1"/>
  <c r="C114" i="1"/>
  <c r="A114" i="1" l="1"/>
  <c r="F114" i="1" s="1"/>
  <c r="C115" i="1"/>
  <c r="C116" i="1" l="1"/>
  <c r="A115" i="1"/>
  <c r="A116" i="1" l="1"/>
  <c r="C117" i="1"/>
  <c r="A117" i="1" l="1"/>
  <c r="C118" i="1"/>
  <c r="A118" i="1" l="1"/>
  <c r="C119" i="1"/>
  <c r="C120" i="1" l="1"/>
  <c r="A119" i="1"/>
  <c r="C121" i="1" l="1"/>
  <c r="A120" i="1"/>
  <c r="C122" i="1" l="1"/>
  <c r="A121" i="1"/>
  <c r="F121" i="1" s="1"/>
  <c r="C123" i="1" l="1"/>
  <c r="A122" i="1"/>
  <c r="C124" i="1" l="1"/>
  <c r="A123" i="1"/>
  <c r="C125" i="1" l="1"/>
  <c r="A124" i="1"/>
  <c r="A125" i="1" l="1"/>
  <c r="C126" i="1"/>
  <c r="C127" i="1" l="1"/>
  <c r="A126" i="1"/>
  <c r="A127" i="1" l="1"/>
  <c r="C128" i="1"/>
  <c r="A128" i="1" l="1"/>
  <c r="F128" i="1" s="1"/>
  <c r="C129" i="1"/>
  <c r="C130" i="1" l="1"/>
  <c r="A129" i="1"/>
  <c r="A130" i="1" l="1"/>
  <c r="C131" i="1"/>
  <c r="C132" i="1" l="1"/>
  <c r="A131" i="1"/>
  <c r="C133" i="1" l="1"/>
  <c r="A132" i="1"/>
  <c r="A133" i="1" l="1"/>
  <c r="C134" i="1"/>
  <c r="A134" i="1" l="1"/>
  <c r="C135" i="1"/>
  <c r="A135" i="1" l="1"/>
  <c r="F135" i="1" s="1"/>
  <c r="C136" i="1"/>
  <c r="C137" i="1" l="1"/>
  <c r="A136" i="1"/>
  <c r="A137" i="1" l="1"/>
  <c r="C138" i="1"/>
  <c r="A138" i="1" l="1"/>
  <c r="C139" i="1"/>
  <c r="C140" i="1" l="1"/>
  <c r="A139" i="1"/>
  <c r="C141" i="1" l="1"/>
  <c r="A140" i="1"/>
  <c r="C142" i="1" l="1"/>
  <c r="A141" i="1"/>
  <c r="C143" i="1" l="1"/>
  <c r="A142" i="1"/>
  <c r="F142" i="1" s="1"/>
  <c r="C144" i="1" l="1"/>
  <c r="A143" i="1"/>
  <c r="C145" i="1" l="1"/>
  <c r="A144" i="1"/>
  <c r="C146" i="1" l="1"/>
  <c r="A145" i="1"/>
  <c r="A146" i="1" l="1"/>
  <c r="C147" i="1"/>
  <c r="A147" i="1" l="1"/>
  <c r="C148" i="1"/>
  <c r="A148" i="1" l="1"/>
  <c r="C149" i="1"/>
  <c r="A149" i="1" l="1"/>
  <c r="F149" i="1" s="1"/>
  <c r="C150" i="1"/>
  <c r="C151" i="1" l="1"/>
  <c r="A150" i="1"/>
  <c r="A151" i="1" l="1"/>
  <c r="C152" i="1"/>
  <c r="C153" i="1" l="1"/>
  <c r="A152" i="1"/>
  <c r="A153" i="1" l="1"/>
  <c r="C154" i="1"/>
  <c r="C155" i="1" l="1"/>
  <c r="A154" i="1"/>
  <c r="C156" i="1" l="1"/>
  <c r="A155" i="1"/>
  <c r="C157" i="1" l="1"/>
  <c r="A156" i="1"/>
  <c r="F156" i="1" s="1"/>
  <c r="A157" i="1" l="1"/>
  <c r="C158" i="1"/>
  <c r="A158" i="1" l="1"/>
  <c r="C159" i="1"/>
  <c r="C160" i="1" l="1"/>
  <c r="A159" i="1"/>
  <c r="A160" i="1" l="1"/>
  <c r="C161" i="1"/>
  <c r="A161" i="1" l="1"/>
  <c r="C162" i="1"/>
  <c r="A162" i="1" l="1"/>
  <c r="C163" i="1"/>
  <c r="C164" i="1" l="1"/>
  <c r="A163" i="1"/>
  <c r="F163" i="1" s="1"/>
  <c r="C165" i="1" l="1"/>
  <c r="A164" i="1"/>
  <c r="C166" i="1" l="1"/>
  <c r="A165" i="1"/>
  <c r="C167" i="1" l="1"/>
  <c r="A166" i="1"/>
  <c r="C168" i="1" l="1"/>
  <c r="A167" i="1"/>
  <c r="A168" i="1" l="1"/>
  <c r="C169" i="1"/>
  <c r="C170" i="1" l="1"/>
  <c r="A169" i="1"/>
  <c r="C171" i="1" l="1"/>
  <c r="A170" i="1"/>
  <c r="F170" i="1" s="1"/>
  <c r="C172" i="1" l="1"/>
  <c r="A171" i="1"/>
  <c r="A172" i="1" l="1"/>
  <c r="C173" i="1"/>
  <c r="A173" i="1" l="1"/>
  <c r="C174" i="1"/>
  <c r="C175" i="1" l="1"/>
  <c r="A174" i="1"/>
  <c r="A175" i="1" l="1"/>
  <c r="C176" i="1"/>
  <c r="A176" i="1" l="1"/>
  <c r="C177" i="1"/>
  <c r="C178" i="1" l="1"/>
  <c r="A177" i="1"/>
  <c r="F177" i="1" s="1"/>
  <c r="A178" i="1" l="1"/>
  <c r="C179" i="1"/>
  <c r="C180" i="1" l="1"/>
  <c r="A179" i="1"/>
  <c r="A180" i="1" l="1"/>
  <c r="C181" i="1"/>
  <c r="A181" i="1" l="1"/>
  <c r="C182" i="1"/>
  <c r="C183" i="1" l="1"/>
  <c r="A182" i="1"/>
  <c r="A183" i="1" l="1"/>
  <c r="C184" i="1"/>
  <c r="C185" i="1" l="1"/>
  <c r="A184" i="1"/>
  <c r="F184" i="1" s="1"/>
  <c r="C186" i="1" l="1"/>
  <c r="A185" i="1"/>
  <c r="A186" i="1" l="1"/>
  <c r="C187" i="1"/>
  <c r="C188" i="1" l="1"/>
  <c r="A187" i="1"/>
  <c r="A188" i="1" l="1"/>
  <c r="C189" i="1"/>
  <c r="C190" i="1" l="1"/>
  <c r="A189" i="1"/>
  <c r="C191" i="1" l="1"/>
  <c r="A190" i="1"/>
  <c r="A191" i="1" l="1"/>
  <c r="F191" i="1" s="1"/>
  <c r="C192" i="1"/>
  <c r="C193" i="1" l="1"/>
  <c r="A192" i="1"/>
  <c r="C194" i="1" l="1"/>
  <c r="A193" i="1"/>
  <c r="A194" i="1" l="1"/>
  <c r="C195" i="1"/>
  <c r="C196" i="1" l="1"/>
  <c r="A195" i="1"/>
  <c r="A196" i="1" l="1"/>
  <c r="C197" i="1"/>
  <c r="C198" i="1" l="1"/>
  <c r="A197" i="1"/>
  <c r="A198" i="1" l="1"/>
  <c r="F198" i="1" s="1"/>
  <c r="C199" i="1"/>
  <c r="A199" i="1" l="1"/>
  <c r="C200" i="1"/>
  <c r="C201" i="1" l="1"/>
  <c r="A200" i="1"/>
  <c r="A201" i="1" l="1"/>
  <c r="C202" i="1"/>
  <c r="C203" i="1" l="1"/>
  <c r="A202" i="1"/>
  <c r="A203" i="1" l="1"/>
  <c r="C204" i="1"/>
  <c r="A204" i="1" l="1"/>
  <c r="C205" i="1"/>
  <c r="A205" i="1" l="1"/>
  <c r="F205" i="1" s="1"/>
  <c r="C206" i="1"/>
  <c r="C207" i="1" l="1"/>
  <c r="A206" i="1"/>
  <c r="C208" i="1" l="1"/>
  <c r="A207" i="1"/>
  <c r="A208" i="1" l="1"/>
  <c r="C209" i="1"/>
  <c r="C210" i="1" l="1"/>
  <c r="A209" i="1"/>
  <c r="C211" i="1" l="1"/>
  <c r="A210" i="1"/>
  <c r="C212" i="1" l="1"/>
  <c r="A211" i="1"/>
  <c r="A212" i="1" l="1"/>
  <c r="F212" i="1" s="1"/>
  <c r="C213" i="1"/>
  <c r="C214" i="1" l="1"/>
  <c r="A213" i="1"/>
  <c r="A214" i="1" l="1"/>
  <c r="C215" i="1"/>
  <c r="C216" i="1" l="1"/>
  <c r="A215" i="1"/>
  <c r="C217" i="1" l="1"/>
  <c r="A216" i="1"/>
  <c r="C218" i="1" l="1"/>
  <c r="A217" i="1"/>
  <c r="C219" i="1" l="1"/>
  <c r="A218" i="1"/>
  <c r="A219" i="1" l="1"/>
  <c r="F219" i="1" s="1"/>
  <c r="C220" i="1"/>
  <c r="A220" i="1" l="1"/>
  <c r="C221" i="1"/>
  <c r="A221" i="1" l="1"/>
  <c r="C222" i="1"/>
  <c r="C223" i="1" l="1"/>
  <c r="A222" i="1"/>
  <c r="C224" i="1" l="1"/>
  <c r="A223" i="1"/>
  <c r="A224" i="1" l="1"/>
  <c r="C225" i="1"/>
  <c r="C226" i="1" l="1"/>
  <c r="A225" i="1"/>
  <c r="C227" i="1" l="1"/>
  <c r="A226" i="1"/>
  <c r="F226" i="1" s="1"/>
  <c r="C228" i="1" l="1"/>
  <c r="A227" i="1"/>
  <c r="C229" i="1" l="1"/>
  <c r="A228" i="1"/>
  <c r="C230" i="1" l="1"/>
  <c r="A229" i="1"/>
  <c r="C231" i="1" l="1"/>
  <c r="A230" i="1"/>
  <c r="C232" i="1" l="1"/>
  <c r="A231" i="1"/>
  <c r="A232" i="1" l="1"/>
  <c r="C233" i="1"/>
  <c r="A233" i="1" l="1"/>
  <c r="F233" i="1" s="1"/>
  <c r="C234" i="1"/>
  <c r="A234" i="1" l="1"/>
  <c r="C235" i="1"/>
  <c r="A235" i="1" l="1"/>
  <c r="C236" i="1"/>
  <c r="A236" i="1" l="1"/>
  <c r="C237" i="1"/>
  <c r="A237" i="1" l="1"/>
  <c r="C238" i="1"/>
  <c r="C239" i="1" l="1"/>
  <c r="A238" i="1"/>
  <c r="C240" i="1" l="1"/>
  <c r="A239" i="1"/>
  <c r="C241" i="1" l="1"/>
  <c r="A240" i="1"/>
  <c r="F240" i="1" s="1"/>
  <c r="A241" i="1" l="1"/>
  <c r="C242" i="1"/>
  <c r="A242" i="1" l="1"/>
  <c r="C243" i="1"/>
  <c r="A243" i="1" l="1"/>
  <c r="C244" i="1"/>
  <c r="C245" i="1" l="1"/>
  <c r="A244" i="1"/>
  <c r="A245" i="1" l="1"/>
  <c r="C246" i="1"/>
  <c r="A246" i="1" l="1"/>
  <c r="C247" i="1"/>
  <c r="C248" i="1" l="1"/>
  <c r="A247" i="1"/>
  <c r="F247" i="1" s="1"/>
  <c r="C249" i="1" l="1"/>
  <c r="A248" i="1"/>
  <c r="A249" i="1" l="1"/>
  <c r="C250" i="1"/>
  <c r="A250" i="1" l="1"/>
  <c r="C251" i="1"/>
  <c r="A251" i="1" l="1"/>
  <c r="C252" i="1"/>
  <c r="C253" i="1" l="1"/>
  <c r="A252" i="1"/>
  <c r="A253" i="1" l="1"/>
  <c r="C254" i="1"/>
  <c r="A254" i="1" l="1"/>
  <c r="F254" i="1" s="1"/>
  <c r="C255" i="1"/>
  <c r="C256" i="1" l="1"/>
  <c r="A255" i="1"/>
  <c r="C257" i="1" l="1"/>
  <c r="A256" i="1"/>
  <c r="C258" i="1" l="1"/>
  <c r="A257" i="1"/>
  <c r="C259" i="1" l="1"/>
  <c r="A258" i="1"/>
  <c r="C260" i="1" l="1"/>
  <c r="A259" i="1"/>
  <c r="C261" i="1" l="1"/>
  <c r="A260" i="1"/>
  <c r="C262" i="1" l="1"/>
  <c r="A261" i="1"/>
  <c r="F261" i="1" s="1"/>
  <c r="C263" i="1" l="1"/>
  <c r="A262" i="1"/>
  <c r="A263" i="1" l="1"/>
  <c r="C264" i="1"/>
  <c r="A264" i="1" l="1"/>
  <c r="C265" i="1"/>
  <c r="C266" i="1" l="1"/>
  <c r="A265" i="1"/>
  <c r="C267" i="1" l="1"/>
  <c r="A266" i="1"/>
  <c r="A267" i="1" l="1"/>
  <c r="C268" i="1"/>
  <c r="C269" i="1" l="1"/>
  <c r="A268" i="1"/>
  <c r="F268" i="1" s="1"/>
  <c r="C270" i="1" l="1"/>
  <c r="A269" i="1"/>
  <c r="C271" i="1" l="1"/>
  <c r="A270" i="1"/>
  <c r="A271" i="1" l="1"/>
  <c r="C272" i="1"/>
  <c r="A272" i="1" l="1"/>
  <c r="C273" i="1"/>
  <c r="C274" i="1" l="1"/>
  <c r="A273" i="1"/>
  <c r="A274" i="1" l="1"/>
  <c r="C275" i="1"/>
  <c r="C276" i="1" l="1"/>
  <c r="A275" i="1"/>
  <c r="F275" i="1" s="1"/>
  <c r="C277" i="1" l="1"/>
  <c r="A276" i="1"/>
  <c r="A277" i="1" l="1"/>
  <c r="C278" i="1"/>
  <c r="A278" i="1" l="1"/>
  <c r="C279" i="1"/>
  <c r="C280" i="1" l="1"/>
  <c r="A279" i="1"/>
  <c r="A280" i="1" l="1"/>
  <c r="C281" i="1"/>
  <c r="C282" i="1" l="1"/>
  <c r="A281" i="1"/>
  <c r="A282" i="1" l="1"/>
  <c r="F282" i="1" s="1"/>
  <c r="C283" i="1"/>
  <c r="A283" i="1" l="1"/>
  <c r="C284" i="1"/>
  <c r="A284" i="1" l="1"/>
  <c r="C285" i="1"/>
  <c r="C286" i="1" l="1"/>
  <c r="A285" i="1"/>
  <c r="C287" i="1" l="1"/>
  <c r="A286" i="1"/>
  <c r="A287" i="1" l="1"/>
  <c r="C288" i="1"/>
  <c r="A288" i="1" l="1"/>
  <c r="C289" i="1"/>
  <c r="C290" i="1" l="1"/>
  <c r="A289" i="1"/>
  <c r="F289" i="1" s="1"/>
  <c r="C291" i="1" l="1"/>
  <c r="A290" i="1"/>
  <c r="A291" i="1" l="1"/>
  <c r="C292" i="1"/>
  <c r="C293" i="1" l="1"/>
  <c r="A292" i="1"/>
  <c r="C294" i="1" l="1"/>
  <c r="A293" i="1"/>
  <c r="C295" i="1" l="1"/>
  <c r="A294" i="1"/>
  <c r="A295" i="1" l="1"/>
  <c r="C296" i="1"/>
  <c r="A296" i="1" l="1"/>
  <c r="F296" i="1" s="1"/>
  <c r="C297" i="1"/>
  <c r="C298" i="1" l="1"/>
  <c r="A297" i="1"/>
  <c r="A298" i="1" l="1"/>
  <c r="C299" i="1"/>
  <c r="A299" i="1" l="1"/>
  <c r="C300" i="1"/>
  <c r="C301" i="1" l="1"/>
  <c r="A300" i="1"/>
  <c r="A301" i="1" l="1"/>
  <c r="C302" i="1"/>
  <c r="C303" i="1" l="1"/>
  <c r="A302" i="1"/>
  <c r="A303" i="1" l="1"/>
  <c r="F303" i="1" s="1"/>
  <c r="C304" i="1"/>
  <c r="C305" i="1" l="1"/>
  <c r="A304" i="1"/>
  <c r="A305" i="1" l="1"/>
  <c r="C306" i="1"/>
  <c r="C307" i="1" l="1"/>
  <c r="A306" i="1"/>
  <c r="C308" i="1" l="1"/>
  <c r="A307" i="1"/>
  <c r="C309" i="1" l="1"/>
  <c r="A308" i="1"/>
  <c r="C310" i="1" l="1"/>
  <c r="A309" i="1"/>
  <c r="A310" i="1" l="1"/>
  <c r="F310" i="1" s="1"/>
  <c r="C311" i="1"/>
  <c r="C312" i="1" l="1"/>
  <c r="A311" i="1"/>
  <c r="C313" i="1" l="1"/>
  <c r="A312" i="1"/>
  <c r="A313" i="1" l="1"/>
  <c r="C314" i="1"/>
  <c r="A314" i="1" l="1"/>
  <c r="C315" i="1"/>
  <c r="A315" i="1" l="1"/>
  <c r="C316" i="1"/>
  <c r="C317" i="1" l="1"/>
  <c r="A316" i="1"/>
  <c r="A317" i="1" l="1"/>
  <c r="F317" i="1" s="1"/>
  <c r="C318" i="1"/>
  <c r="C319" i="1" l="1"/>
  <c r="A318" i="1"/>
  <c r="C320" i="1" l="1"/>
  <c r="A319" i="1"/>
  <c r="C321" i="1" l="1"/>
  <c r="A320" i="1"/>
  <c r="C322" i="1" l="1"/>
  <c r="A321" i="1"/>
  <c r="A322" i="1" l="1"/>
  <c r="C323" i="1"/>
  <c r="C324" i="1" l="1"/>
  <c r="A323" i="1"/>
  <c r="C325" i="1" l="1"/>
  <c r="A324" i="1"/>
  <c r="F324" i="1" s="1"/>
  <c r="A325" i="1" l="1"/>
  <c r="C326" i="1"/>
  <c r="C327" i="1" l="1"/>
  <c r="A326" i="1"/>
  <c r="C328" i="1" l="1"/>
  <c r="A327" i="1"/>
  <c r="A328" i="1" l="1"/>
  <c r="C329" i="1"/>
  <c r="C330" i="1" l="1"/>
  <c r="A329" i="1"/>
  <c r="A330" i="1" l="1"/>
  <c r="C331" i="1"/>
  <c r="C332" i="1" l="1"/>
  <c r="A331" i="1"/>
  <c r="F331" i="1" s="1"/>
  <c r="C333" i="1" l="1"/>
  <c r="A332" i="1"/>
  <c r="A333" i="1" l="1"/>
  <c r="C334" i="1"/>
  <c r="C335" i="1" l="1"/>
  <c r="A334" i="1"/>
  <c r="C336" i="1" l="1"/>
  <c r="A335" i="1"/>
  <c r="A336" i="1" l="1"/>
  <c r="C337" i="1"/>
  <c r="A337" i="1" l="1"/>
  <c r="C338" i="1"/>
  <c r="A338" i="1" l="1"/>
  <c r="F338" i="1" s="1"/>
  <c r="C339" i="1"/>
  <c r="C340" i="1" l="1"/>
  <c r="A339" i="1"/>
  <c r="C341" i="1" l="1"/>
  <c r="A340" i="1"/>
  <c r="C342" i="1" l="1"/>
  <c r="A341" i="1"/>
  <c r="A342" i="1" l="1"/>
  <c r="C343" i="1"/>
  <c r="C344" i="1" l="1"/>
  <c r="A343" i="1"/>
  <c r="A344" i="1" l="1"/>
  <c r="C345" i="1"/>
  <c r="C346" i="1" l="1"/>
  <c r="A345" i="1"/>
  <c r="F345" i="1" s="1"/>
  <c r="C347" i="1" l="1"/>
  <c r="A346" i="1"/>
  <c r="A347" i="1" l="1"/>
  <c r="C348" i="1"/>
  <c r="C349" i="1" l="1"/>
  <c r="A348" i="1"/>
  <c r="A349" i="1" l="1"/>
  <c r="C350" i="1"/>
  <c r="A350" i="1" l="1"/>
  <c r="C351" i="1"/>
  <c r="C352" i="1" l="1"/>
  <c r="A351" i="1"/>
  <c r="C353" i="1" l="1"/>
  <c r="A352" i="1"/>
  <c r="F352" i="1" s="1"/>
  <c r="C354" i="1" l="1"/>
  <c r="A353" i="1"/>
  <c r="C355" i="1" l="1"/>
  <c r="A354" i="1"/>
  <c r="A355" i="1" l="1"/>
  <c r="C356" i="1"/>
  <c r="C357" i="1" l="1"/>
  <c r="A356" i="1"/>
  <c r="A357" i="1" l="1"/>
  <c r="C358" i="1"/>
  <c r="A358" i="1" l="1"/>
  <c r="C359" i="1"/>
  <c r="A359" i="1" l="1"/>
  <c r="F359" i="1" s="1"/>
  <c r="C360" i="1"/>
  <c r="C361" i="1" l="1"/>
  <c r="A360" i="1"/>
  <c r="A361" i="1" l="1"/>
  <c r="C362" i="1"/>
  <c r="C363" i="1" l="1"/>
  <c r="A362" i="1"/>
  <c r="C364" i="1" l="1"/>
  <c r="A363" i="1"/>
  <c r="A364" i="1" l="1"/>
  <c r="C365" i="1"/>
  <c r="A365" i="1" l="1"/>
  <c r="C366" i="1"/>
  <c r="A366" i="1" l="1"/>
  <c r="F366" i="1" s="1"/>
  <c r="C367" i="1"/>
  <c r="A367" i="1" s="1"/>
</calcChain>
</file>

<file path=xl/sharedStrings.xml><?xml version="1.0" encoding="utf-8"?>
<sst xmlns="http://schemas.openxmlformats.org/spreadsheetml/2006/main" count="38" uniqueCount="29">
  <si>
    <t>P</t>
  </si>
  <si>
    <t>K0</t>
  </si>
  <si>
    <t>K1</t>
  </si>
  <si>
    <t>K2</t>
  </si>
  <si>
    <t>X</t>
  </si>
  <si>
    <t>PESO</t>
  </si>
  <si>
    <t>PESO FINAL</t>
  </si>
  <si>
    <t>AJUSTE</t>
  </si>
  <si>
    <t>MADURACION</t>
  </si>
  <si>
    <t>DIA</t>
  </si>
  <si>
    <t>PESO PROMEDIO</t>
  </si>
  <si>
    <t>DIA MUESTREO</t>
  </si>
  <si>
    <t>ESCALA</t>
  </si>
  <si>
    <t>PROMEDIO PESO</t>
  </si>
  <si>
    <t>MUESTRA1</t>
  </si>
  <si>
    <t>MUESTRA2</t>
  </si>
  <si>
    <t>MUESTRA3</t>
  </si>
  <si>
    <t>MUESTRA4</t>
  </si>
  <si>
    <t>MUESTRA5</t>
  </si>
  <si>
    <t>MUESTRA6</t>
  </si>
  <si>
    <t>MUESTRA7</t>
  </si>
  <si>
    <t>MUESTRA8</t>
  </si>
  <si>
    <t>MUESTRA9</t>
  </si>
  <si>
    <t>MUESTRA 10</t>
  </si>
  <si>
    <t>DIA DE MUESTREO LUNES DE CADA SEMANA</t>
  </si>
  <si>
    <t>10 ANIMALES MEDIDOS POR MUESTRA  [gramos]</t>
  </si>
  <si>
    <t>PROMEDIO X DIA [g]</t>
  </si>
  <si>
    <t>PROMEDIO X MES [g]</t>
  </si>
  <si>
    <t>MUESTRA10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</si>
</sst>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B05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ESTIMACION PESO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'estimaciones de coeficientes'!$A$1:$A$2</c:f>
              <c:strCache>
                <c:ptCount val="2"/>
                <c:pt idx="0">
                  <c:v>P</c:v>
                </c:pt>
                <c:pt idx="1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'estimaciones de coeficientes'!$E$3:$E$428</c:f>
              <c:numCache>
                <c:formatCode>General</c:formatCode>
                <c:ptCount val="4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</c:numCache>
            </c:numRef>
          </c:cat>
          <c:val>
            <c:numRef>
              <c:f>'estimaciones de coeficientes'!$A$3:$A$428</c:f>
              <c:numCache>
                <c:formatCode>General</c:formatCode>
                <c:ptCount val="426"/>
                <c:pt idx="0">
                  <c:v>1.7235037129480011</c:v>
                </c:pt>
                <c:pt idx="1">
                  <c:v>1.764455119507585</c:v>
                </c:pt>
                <c:pt idx="2">
                  <c:v>1.8063783811384053</c:v>
                </c:pt>
                <c:pt idx="3">
                  <c:v>1.849296505410744</c:v>
                </c:pt>
                <c:pt idx="4">
                  <c:v>1.8932330418611145</c:v>
                </c:pt>
                <c:pt idx="5">
                  <c:v>1.9382120946283579</c:v>
                </c:pt>
                <c:pt idx="6">
                  <c:v>1.984258335378061</c:v>
                </c:pt>
                <c:pt idx="7">
                  <c:v>2.0313970165215736</c:v>
                </c:pt>
                <c:pt idx="8">
                  <c:v>2.0796539847360216</c:v>
                </c:pt>
                <c:pt idx="9">
                  <c:v>2.1290556947918304</c:v>
                </c:pt>
                <c:pt idx="10">
                  <c:v>2.1796292236944086</c:v>
                </c:pt>
                <c:pt idx="11">
                  <c:v>2.2314022851467534</c:v>
                </c:pt>
                <c:pt idx="12">
                  <c:v>2.2844032443398765</c:v>
                </c:pt>
                <c:pt idx="13">
                  <c:v>2.3386611330780878</c:v>
                </c:pt>
                <c:pt idx="14">
                  <c:v>2.3942056652462744</c:v>
                </c:pt>
                <c:pt idx="15">
                  <c:v>2.4510672526264785</c:v>
                </c:pt>
                <c:pt idx="16">
                  <c:v>2.5092770210711941</c:v>
                </c:pt>
                <c:pt idx="17">
                  <c:v>2.5688668270409312</c:v>
                </c:pt>
                <c:pt idx="18">
                  <c:v>2.6298692745137506</c:v>
                </c:pt>
                <c:pt idx="19">
                  <c:v>2.6923177322745944</c:v>
                </c:pt>
                <c:pt idx="20">
                  <c:v>2.7562463515923756</c:v>
                </c:pt>
                <c:pt idx="21">
                  <c:v>2.8216900842929462</c:v>
                </c:pt>
                <c:pt idx="22">
                  <c:v>2.8886847012361749</c:v>
                </c:pt>
                <c:pt idx="23">
                  <c:v>2.9572668112055389</c:v>
                </c:pt>
                <c:pt idx="24">
                  <c:v>3.0274738802187477</c:v>
                </c:pt>
                <c:pt idx="25">
                  <c:v>3.09934425126808</c:v>
                </c:pt>
                <c:pt idx="26">
                  <c:v>3.1729171644992427</c:v>
                </c:pt>
                <c:pt idx="27">
                  <c:v>3.2482327778377185</c:v>
                </c:pt>
                <c:pt idx="28">
                  <c:v>3.3253321880717013</c:v>
                </c:pt>
                <c:pt idx="29">
                  <c:v>3.4042574524008664</c:v>
                </c:pt>
                <c:pt idx="30">
                  <c:v>3.4850516104603697</c:v>
                </c:pt>
                <c:pt idx="31">
                  <c:v>3.5677587068296139</c:v>
                </c:pt>
                <c:pt idx="32">
                  <c:v>3.6524238140354544</c:v>
                </c:pt>
                <c:pt idx="33">
                  <c:v>3.7390930560596765</c:v>
                </c:pt>
                <c:pt idx="34">
                  <c:v>3.8278136323607046</c:v>
                </c:pt>
                <c:pt idx="35">
                  <c:v>3.9186338424196547</c:v>
                </c:pt>
                <c:pt idx="36">
                  <c:v>4.0116031108209826</c:v>
                </c:pt>
                <c:pt idx="37">
                  <c:v>4.1067720128781051</c:v>
                </c:pt>
                <c:pt idx="38">
                  <c:v>4.204192300814543</c:v>
                </c:pt>
                <c:pt idx="39">
                  <c:v>4.3039169305112317</c:v>
                </c:pt>
                <c:pt idx="40">
                  <c:v>4.4060000888308091</c:v>
                </c:pt>
                <c:pt idx="41">
                  <c:v>4.5104972215298043</c:v>
                </c:pt>
                <c:pt idx="42">
                  <c:v>4.6174650617698143</c:v>
                </c:pt>
                <c:pt idx="43">
                  <c:v>4.7269616592388157</c:v>
                </c:pt>
                <c:pt idx="44">
                  <c:v>4.8390464098939656</c:v>
                </c:pt>
                <c:pt idx="45">
                  <c:v>4.9537800863373151</c:v>
                </c:pt>
                <c:pt idx="46">
                  <c:v>5.0712248688359534</c:v>
                </c:pt>
                <c:pt idx="47">
                  <c:v>5.1914443769983176</c:v>
                </c:pt>
                <c:pt idx="48">
                  <c:v>5.3145037021183512</c:v>
                </c:pt>
                <c:pt idx="49">
                  <c:v>5.4404694401994602</c:v>
                </c:pt>
                <c:pt idx="50">
                  <c:v>5.5694097256701918</c:v>
                </c:pt>
                <c:pt idx="51">
                  <c:v>5.7013942658037235</c:v>
                </c:pt>
                <c:pt idx="52">
                  <c:v>5.8364943758532775</c:v>
                </c:pt>
                <c:pt idx="53">
                  <c:v>5.9747830149157295</c:v>
                </c:pt>
                <c:pt idx="54">
                  <c:v>6.116334822535662</c:v>
                </c:pt>
                <c:pt idx="55">
                  <c:v>6.2612261560622251</c:v>
                </c:pt>
                <c:pt idx="56">
                  <c:v>6.4095351287712461</c:v>
                </c:pt>
                <c:pt idx="57">
                  <c:v>6.5613416487649854</c:v>
                </c:pt>
                <c:pt idx="58">
                  <c:v>6.7167274586620485</c:v>
                </c:pt>
                <c:pt idx="59">
                  <c:v>6.8757761760899792</c:v>
                </c:pt>
                <c:pt idx="60">
                  <c:v>7.0385733349929813</c:v>
                </c:pt>
                <c:pt idx="61">
                  <c:v>7.2052064277673731</c:v>
                </c:pt>
                <c:pt idx="62">
                  <c:v>7.3757649482371779</c:v>
                </c:pt>
                <c:pt idx="63">
                  <c:v>7.5503404354823749</c:v>
                </c:pt>
                <c:pt idx="64">
                  <c:v>7.729026518532236</c:v>
                </c:pt>
                <c:pt idx="65">
                  <c:v>7.9119189619360464</c:v>
                </c:pt>
                <c:pt idx="66">
                  <c:v>8.0991157122235649</c:v>
                </c:pt>
                <c:pt idx="67">
                  <c:v>8.2907169452673628</c:v>
                </c:pt>
                <c:pt idx="68">
                  <c:v>8.4868251145591316</c:v>
                </c:pt>
                <c:pt idx="69">
                  <c:v>8.6875450004118697</c:v>
                </c:pt>
                <c:pt idx="70">
                  <c:v>8.8929837600997654</c:v>
                </c:pt>
                <c:pt idx="71">
                  <c:v>9.1032509789473277</c:v>
                </c:pt>
                <c:pt idx="72">
                  <c:v>9.3184587223791944</c:v>
                </c:pt>
                <c:pt idx="73">
                  <c:v>9.5387215889417494</c:v>
                </c:pt>
                <c:pt idx="74">
                  <c:v>9.7641567643074687</c:v>
                </c:pt>
                <c:pt idx="75">
                  <c:v>9.994884076272637</c:v>
                </c:pt>
                <c:pt idx="76">
                  <c:v>10.231026050758695</c:v>
                </c:pt>
                <c:pt idx="77">
                  <c:v>10.472707968827189</c:v>
                </c:pt>
                <c:pt idx="78">
                  <c:v>10.720057924717974</c:v>
                </c:pt>
                <c:pt idx="79">
                  <c:v>10.973206884919691</c:v>
                </c:pt>
                <c:pt idx="80">
                  <c:v>11.232288748281386</c:v>
                </c:pt>
                <c:pt idx="81">
                  <c:v>11.497440407173363</c:v>
                </c:pt>
                <c:pt idx="82">
                  <c:v>11.768801809705087</c:v>
                </c:pt>
                <c:pt idx="83">
                  <c:v>12.04651602300711</c:v>
                </c:pt>
                <c:pt idx="84">
                  <c:v>12.33072929758368</c:v>
                </c:pt>
                <c:pt idx="85">
                  <c:v>12.621591132741706</c:v>
                </c:pt>
                <c:pt idx="86">
                  <c:v>12.919254343101372</c:v>
                </c:pt>
                <c:pt idx="87">
                  <c:v>13.223875126192533</c:v>
                </c:pt>
                <c:pt idx="88">
                  <c:v>13.535613131140689</c:v>
                </c:pt>
                <c:pt idx="89">
                  <c:v>13.854631528444939</c:v>
                </c:pt>
                <c:pt idx="90">
                  <c:v>14.181097080849808</c:v>
                </c:pt>
                <c:pt idx="91">
                  <c:v>14.515180215311574</c:v>
                </c:pt>
                <c:pt idx="92">
                  <c:v>14.857055096058772</c:v>
                </c:pt>
                <c:pt idx="93">
                  <c:v>15.206899698745431</c:v>
                </c:pt>
                <c:pt idx="94">
                  <c:v>15.564895885694293</c:v>
                </c:pt>
                <c:pt idx="95">
                  <c:v>15.931229482226122</c:v>
                </c:pt>
                <c:pt idx="96">
                  <c:v>16.306090354069749</c:v>
                </c:pt>
                <c:pt idx="97">
                  <c:v>16.689672485846117</c:v>
                </c:pt>
                <c:pt idx="98">
                  <c:v>17.082174060618051</c:v>
                </c:pt>
                <c:pt idx="99">
                  <c:v>17.483797540495942</c:v>
                </c:pt>
                <c:pt idx="100">
                  <c:v>17.894749748287655</c:v>
                </c:pt>
                <c:pt idx="101">
                  <c:v>18.315241950179399</c:v>
                </c:pt>
                <c:pt idx="102">
                  <c:v>18.745489939432275</c:v>
                </c:pt>
                <c:pt idx="103">
                  <c:v>19.185714121077211</c:v>
                </c:pt>
                <c:pt idx="104">
                  <c:v>19.636139597589054</c:v>
                </c:pt>
                <c:pt idx="105">
                  <c:v>20.096996255518075</c:v>
                </c:pt>
                <c:pt idx="106">
                  <c:v>20.568518853055185</c:v>
                </c:pt>
                <c:pt idx="107">
                  <c:v>21.050947108504406</c:v>
                </c:pt>
                <c:pt idx="108">
                  <c:v>21.544525789633756</c:v>
                </c:pt>
                <c:pt idx="109">
                  <c:v>22.049504803872882</c:v>
                </c:pt>
                <c:pt idx="110">
                  <c:v>22.566139289323175</c:v>
                </c:pt>
                <c:pt idx="111">
                  <c:v>23.09468970654272</c:v>
                </c:pt>
                <c:pt idx="112">
                  <c:v>23.635421931065796</c:v>
                </c:pt>
                <c:pt idx="113">
                  <c:v>24.188607346613036</c:v>
                </c:pt>
                <c:pt idx="114">
                  <c:v>24.75452293894514</c:v>
                </c:pt>
                <c:pt idx="115">
                  <c:v>25.333451390309339</c:v>
                </c:pt>
                <c:pt idx="116">
                  <c:v>25.925681174424287</c:v>
                </c:pt>
                <c:pt idx="117">
                  <c:v>26.531506651944827</c:v>
                </c:pt>
                <c:pt idx="118">
                  <c:v>27.151228166344346</c:v>
                </c:pt>
                <c:pt idx="119">
                  <c:v>27.785152140148096</c:v>
                </c:pt>
                <c:pt idx="120">
                  <c:v>28.433591171446217</c:v>
                </c:pt>
                <c:pt idx="121">
                  <c:v>29.096864130611085</c:v>
                </c:pt>
                <c:pt idx="122">
                  <c:v>29.77529625713813</c:v>
                </c:pt>
                <c:pt idx="123">
                  <c:v>30.469219256524976</c:v>
                </c:pt>
                <c:pt idx="124">
                  <c:v>31.178971397098017</c:v>
                </c:pt>
                <c:pt idx="125">
                  <c:v>31.904897606690511</c:v>
                </c:pt>
                <c:pt idx="126">
                  <c:v>32.647349569070336</c:v>
                </c:pt>
                <c:pt idx="127">
                  <c:v>33.406685820010196</c:v>
                </c:pt>
                <c:pt idx="128">
                  <c:v>34.183271842886377</c:v>
                </c:pt>
                <c:pt idx="129">
                  <c:v>34.977480163686572</c:v>
                </c:pt>
                <c:pt idx="130">
                  <c:v>35.78969044530028</c:v>
                </c:pt>
                <c:pt idx="131">
                  <c:v>36.620289580958875</c:v>
                </c:pt>
                <c:pt idx="132">
                  <c:v>37.469671786685375</c:v>
                </c:pt>
                <c:pt idx="133">
                  <c:v>38.338238692606744</c:v>
                </c:pt>
                <c:pt idx="134">
                  <c:v>39.226399432974226</c:v>
                </c:pt>
                <c:pt idx="135">
                  <c:v>40.134570734729358</c:v>
                </c:pt>
                <c:pt idx="136">
                  <c:v>41.063177004445762</c:v>
                </c:pt>
                <c:pt idx="137">
                  <c:v>42.012650413468187</c:v>
                </c:pt>
                <c:pt idx="138">
                  <c:v>42.983430981062426</c:v>
                </c:pt>
                <c:pt idx="139">
                  <c:v>43.975966655380603</c:v>
                </c:pt>
                <c:pt idx="140">
                  <c:v>44.990713392037755</c:v>
                </c:pt>
                <c:pt idx="141">
                  <c:v>46.028135230086583</c:v>
                </c:pt>
                <c:pt idx="142">
                  <c:v>47.088704365167409</c:v>
                </c:pt>
                <c:pt idx="143">
                  <c:v>48.172901219601783</c:v>
                </c:pt>
                <c:pt idx="144">
                  <c:v>49.281214509187052</c:v>
                </c:pt>
                <c:pt idx="145">
                  <c:v>50.414141306440349</c:v>
                </c:pt>
                <c:pt idx="146">
                  <c:v>51.572187100029552</c:v>
                </c:pt>
                <c:pt idx="147">
                  <c:v>52.755865850118617</c:v>
                </c:pt>
                <c:pt idx="148">
                  <c:v>53.965700039343588</c:v>
                </c:pt>
                <c:pt idx="149">
                  <c:v>55.202220719125599</c:v>
                </c:pt>
                <c:pt idx="150">
                  <c:v>56.465967551015041</c:v>
                </c:pt>
                <c:pt idx="151">
                  <c:v>57.757488842750789</c:v>
                </c:pt>
                <c:pt idx="152">
                  <c:v>59.077341578706594</c:v>
                </c:pt>
                <c:pt idx="153">
                  <c:v>60.426091444385413</c:v>
                </c:pt>
                <c:pt idx="154">
                  <c:v>61.804312844610592</c:v>
                </c:pt>
                <c:pt idx="155">
                  <c:v>63.212588915051903</c:v>
                </c:pt>
                <c:pt idx="156">
                  <c:v>64.65151152671136</c:v>
                </c:pt>
                <c:pt idx="157">
                  <c:v>66.121681282983374</c:v>
                </c:pt>
                <c:pt idx="158">
                  <c:v>67.623707508890945</c:v>
                </c:pt>
                <c:pt idx="159">
                  <c:v>69.158208232088072</c:v>
                </c:pt>
                <c:pt idx="160">
                  <c:v>70.725810155207313</c:v>
                </c:pt>
                <c:pt idx="161">
                  <c:v>72.327148619118674</c:v>
                </c:pt>
                <c:pt idx="162">
                  <c:v>73.96286755665524</c:v>
                </c:pt>
                <c:pt idx="163">
                  <c:v>75.633619436349392</c:v>
                </c:pt>
                <c:pt idx="164">
                  <c:v>77.340065195712015</c:v>
                </c:pt>
                <c:pt idx="165">
                  <c:v>79.082874163575781</c:v>
                </c:pt>
                <c:pt idx="166">
                  <c:v>80.862723971014205</c:v>
                </c:pt>
                <c:pt idx="167">
                  <c:v>82.680300450335707</c:v>
                </c:pt>
                <c:pt idx="168">
                  <c:v>84.536297521643974</c:v>
                </c:pt>
                <c:pt idx="169">
                  <c:v>86.43141706644505</c:v>
                </c:pt>
                <c:pt idx="170">
                  <c:v>88.366368787773055</c:v>
                </c:pt>
                <c:pt idx="171">
                  <c:v>90.341870056298546</c:v>
                </c:pt>
                <c:pt idx="172">
                  <c:v>92.358645741874213</c:v>
                </c:pt>
                <c:pt idx="173">
                  <c:v>94.417428029967112</c:v>
                </c:pt>
                <c:pt idx="174">
                  <c:v>96.518956222420542</c:v>
                </c:pt>
                <c:pt idx="175">
                  <c:v>98.663976521981112</c:v>
                </c:pt>
                <c:pt idx="176">
                  <c:v>100.85324180002476</c:v>
                </c:pt>
                <c:pt idx="177">
                  <c:v>103.08751134691086</c:v>
                </c:pt>
                <c:pt idx="178">
                  <c:v>105.36755060439125</c:v>
                </c:pt>
                <c:pt idx="179">
                  <c:v>107.69413087950068</c:v>
                </c:pt>
                <c:pt idx="180">
                  <c:v>110.06802903935501</c:v>
                </c:pt>
                <c:pt idx="181">
                  <c:v>112.4900271862857</c:v>
                </c:pt>
                <c:pt idx="182">
                  <c:v>114.96091231274238</c:v>
                </c:pt>
                <c:pt idx="183">
                  <c:v>117.48147593540007</c:v>
                </c:pt>
                <c:pt idx="184">
                  <c:v>120.05251370791437</c:v>
                </c:pt>
                <c:pt idx="185">
                  <c:v>122.67482501177804</c:v>
                </c:pt>
                <c:pt idx="186">
                  <c:v>125.34921252473988</c:v>
                </c:pt>
                <c:pt idx="187">
                  <c:v>128.07648176626293</c:v>
                </c:pt>
                <c:pt idx="188">
                  <c:v>130.85744061951172</c:v>
                </c:pt>
                <c:pt idx="189">
                  <c:v>133.69289882937679</c:v>
                </c:pt>
                <c:pt idx="190">
                  <c:v>136.58366747606348</c:v>
                </c:pt>
                <c:pt idx="191">
                  <c:v>139.53055842379518</c:v>
                </c:pt>
                <c:pt idx="192">
                  <c:v>142.53438374420563</c:v>
                </c:pt>
                <c:pt idx="193">
                  <c:v>145.59595511402279</c:v>
                </c:pt>
                <c:pt idx="194">
                  <c:v>148.71608318667802</c:v>
                </c:pt>
                <c:pt idx="195">
                  <c:v>151.89557693750655</c:v>
                </c:pt>
                <c:pt idx="196">
                  <c:v>155.13524298224522</c:v>
                </c:pt>
                <c:pt idx="197">
                  <c:v>158.43588486856888</c:v>
                </c:pt>
                <c:pt idx="198">
                  <c:v>161.79830234045534</c:v>
                </c:pt>
                <c:pt idx="199">
                  <c:v>165.22329057521205</c:v>
                </c:pt>
                <c:pt idx="200">
                  <c:v>168.71163939304986</c:v>
                </c:pt>
                <c:pt idx="201">
                  <c:v>172.2641324391426</c:v>
                </c:pt>
                <c:pt idx="202">
                  <c:v>175.88154633816916</c:v>
                </c:pt>
                <c:pt idx="203">
                  <c:v>179.56464982139588</c:v>
                </c:pt>
                <c:pt idx="204">
                  <c:v>183.31420282642256</c:v>
                </c:pt>
                <c:pt idx="205">
                  <c:v>187.13095556978416</c:v>
                </c:pt>
                <c:pt idx="206">
                  <c:v>191.01564759267185</c:v>
                </c:pt>
                <c:pt idx="207">
                  <c:v>194.96900678011755</c:v>
                </c:pt>
                <c:pt idx="208">
                  <c:v>198.99174835405952</c:v>
                </c:pt>
                <c:pt idx="209">
                  <c:v>203.08457384079819</c:v>
                </c:pt>
                <c:pt idx="210">
                  <c:v>207.24817001343371</c:v>
                </c:pt>
                <c:pt idx="211">
                  <c:v>211.48320780997054</c:v>
                </c:pt>
                <c:pt idx="212">
                  <c:v>215.79034122786885</c:v>
                </c:pt>
                <c:pt idx="213">
                  <c:v>220.1702061959202</c:v>
                </c:pt>
                <c:pt idx="214">
                  <c:v>224.62341942442728</c:v>
                </c:pt>
                <c:pt idx="215">
                  <c:v>229.15057723477133</c:v>
                </c:pt>
                <c:pt idx="216">
                  <c:v>233.7522543695589</c:v>
                </c:pt>
                <c:pt idx="217">
                  <c:v>238.42900278464882</c:v>
                </c:pt>
                <c:pt idx="218">
                  <c:v>243.1813504244727</c:v>
                </c:pt>
                <c:pt idx="219">
                  <c:v>248.00979998217954</c:v>
                </c:pt>
                <c:pt idx="220">
                  <c:v>252.91482764624482</c:v>
                </c:pt>
                <c:pt idx="221">
                  <c:v>257.89688183530933</c:v>
                </c:pt>
                <c:pt idx="222">
                  <c:v>262.95638192312606</c:v>
                </c:pt>
                <c:pt idx="223">
                  <c:v>268.09371695561629</c:v>
                </c:pt>
                <c:pt idx="224">
                  <c:v>273.30924436215213</c:v>
                </c:pt>
                <c:pt idx="225">
                  <c:v>278.6032886633044</c:v>
                </c:pt>
                <c:pt idx="226">
                  <c:v>283.97614017741051</c:v>
                </c:pt>
                <c:pt idx="227">
                  <c:v>289.42805372843549</c:v>
                </c:pt>
                <c:pt idx="228">
                  <c:v>294.95924735771246</c:v>
                </c:pt>
                <c:pt idx="229">
                  <c:v>300.56990104226037</c:v>
                </c:pt>
                <c:pt idx="230">
                  <c:v>306.26015542248939</c:v>
                </c:pt>
                <c:pt idx="231">
                  <c:v>312.03011054220252</c:v>
                </c:pt>
                <c:pt idx="232">
                  <c:v>317.87982460390862</c:v>
                </c:pt>
                <c:pt idx="233">
                  <c:v>323.80931274255323</c:v>
                </c:pt>
                <c:pt idx="234">
                  <c:v>329.81854582086453</c:v>
                </c:pt>
                <c:pt idx="235">
                  <c:v>335.90744924959267</c:v>
                </c:pt>
                <c:pt idx="236">
                  <c:v>342.07590183599666</c:v>
                </c:pt>
                <c:pt idx="237">
                  <c:v>348.32373466400003</c:v>
                </c:pt>
                <c:pt idx="238">
                  <c:v>354.65073000949246</c:v>
                </c:pt>
                <c:pt idx="239">
                  <c:v>361.05662029430539</c:v>
                </c:pt>
                <c:pt idx="240">
                  <c:v>367.5410870824245</c:v>
                </c:pt>
                <c:pt idx="241">
                  <c:v>374.10376012203358</c:v>
                </c:pt>
                <c:pt idx="242">
                  <c:v>380.74421643699304</c:v>
                </c:pt>
                <c:pt idx="243">
                  <c:v>387.46197947136341</c:v>
                </c:pt>
                <c:pt idx="244">
                  <c:v>394.25651829057369</c:v>
                </c:pt>
                <c:pt idx="245">
                  <c:v>401.1272468428088</c:v>
                </c:pt>
                <c:pt idx="246">
                  <c:v>408.07352328415254</c:v>
                </c:pt>
                <c:pt idx="247">
                  <c:v>415.09464937097101</c:v>
                </c:pt>
                <c:pt idx="248">
                  <c:v>422.18986992295328</c:v>
                </c:pt>
                <c:pt idx="249">
                  <c:v>429.35837236014083</c:v>
                </c:pt>
                <c:pt idx="250">
                  <c:v>436.59928631718282</c:v>
                </c:pt>
                <c:pt idx="251">
                  <c:v>443.91168333793257</c:v>
                </c:pt>
                <c:pt idx="252">
                  <c:v>451.29457665337947</c:v>
                </c:pt>
                <c:pt idx="253">
                  <c:v>458.74692104575115</c:v>
                </c:pt>
                <c:pt idx="254">
                  <c:v>466.26761280146843</c:v>
                </c:pt>
                <c:pt idx="255">
                  <c:v>473.85548975545066</c:v>
                </c:pt>
                <c:pt idx="256">
                  <c:v>481.50933142907434</c:v>
                </c:pt>
                <c:pt idx="257">
                  <c:v>489.22785926387917</c:v>
                </c:pt>
                <c:pt idx="258">
                  <c:v>497.00973695289025</c:v>
                </c:pt>
                <c:pt idx="259">
                  <c:v>504.85357087118319</c:v>
                </c:pt>
                <c:pt idx="260">
                  <c:v>512.75791060706729</c:v>
                </c:pt>
                <c:pt idx="261">
                  <c:v>520.7212495949957</c:v>
                </c:pt>
                <c:pt idx="262">
                  <c:v>528.74202585102853</c:v>
                </c:pt>
                <c:pt idx="263">
                  <c:v>536.81862281139354</c:v>
                </c:pt>
                <c:pt idx="264">
                  <c:v>544.94937027437652</c:v>
                </c:pt>
                <c:pt idx="265">
                  <c:v>553.1325454454759</c:v>
                </c:pt>
                <c:pt idx="266">
                  <c:v>561.36637408543265</c:v>
                </c:pt>
                <c:pt idx="267">
                  <c:v>569.6490317604239</c:v>
                </c:pt>
                <c:pt idx="268">
                  <c:v>577.9786451933843</c:v>
                </c:pt>
                <c:pt idx="269">
                  <c:v>586.35329371508135</c:v>
                </c:pt>
                <c:pt idx="270">
                  <c:v>594.77101081324236</c:v>
                </c:pt>
                <c:pt idx="271">
                  <c:v>603.22978577769504</c:v>
                </c:pt>
                <c:pt idx="272">
                  <c:v>611.7275654391492</c:v>
                </c:pt>
                <c:pt idx="273">
                  <c:v>620.26225599892041</c:v>
                </c:pt>
                <c:pt idx="274">
                  <c:v>628.83172494657197</c:v>
                </c:pt>
                <c:pt idx="275">
                  <c:v>637.43380306212691</c:v>
                </c:pt>
                <c:pt idx="276">
                  <c:v>646.06628649920026</c:v>
                </c:pt>
                <c:pt idx="277">
                  <c:v>654.72693894509598</c:v>
                </c:pt>
                <c:pt idx="278">
                  <c:v>663.41349385362321</c:v>
                </c:pt>
                <c:pt idx="279">
                  <c:v>672.12365674611738</c:v>
                </c:pt>
                <c:pt idx="280">
                  <c:v>680.85510757588042</c:v>
                </c:pt>
                <c:pt idx="281">
                  <c:v>689.60550315102057</c:v>
                </c:pt>
                <c:pt idx="282">
                  <c:v>698.37247961043681</c:v>
                </c:pt>
                <c:pt idx="283">
                  <c:v>707.15365494748926</c:v>
                </c:pt>
                <c:pt idx="284">
                  <c:v>715.94663157570608</c:v>
                </c:pt>
                <c:pt idx="285">
                  <c:v>724.74899893071699</c:v>
                </c:pt>
                <c:pt idx="286">
                  <c:v>733.55833610244986</c:v>
                </c:pt>
                <c:pt idx="287">
                  <c:v>742.37221449151309</c:v>
                </c:pt>
                <c:pt idx="288">
                  <c:v>751.18820048358964</c:v>
                </c:pt>
                <c:pt idx="289">
                  <c:v>760.00385813559228</c:v>
                </c:pt>
                <c:pt idx="290">
                  <c:v>768.81675186728421</c:v>
                </c:pt>
                <c:pt idx="291">
                  <c:v>777.62444915204742</c:v>
                </c:pt>
                <c:pt idx="292">
                  <c:v>786.42452320048619</c:v>
                </c:pt>
                <c:pt idx="293">
                  <c:v>795.21455563057918</c:v>
                </c:pt>
                <c:pt idx="294">
                  <c:v>803.99213911814616</c:v>
                </c:pt>
                <c:pt idx="295">
                  <c:v>812.75488002148188</c:v>
                </c:pt>
                <c:pt idx="296">
                  <c:v>821.50040097410499</c:v>
                </c:pt>
                <c:pt idx="297">
                  <c:v>830.22634343970083</c:v>
                </c:pt>
                <c:pt idx="298">
                  <c:v>838.93037022348585</c:v>
                </c:pt>
                <c:pt idx="299">
                  <c:v>847.61016793439683</c:v>
                </c:pt>
                <c:pt idx="300">
                  <c:v>856.26344939269677</c:v>
                </c:pt>
                <c:pt idx="301">
                  <c:v>864.88795597780552</c:v>
                </c:pt>
                <c:pt idx="302">
                  <c:v>873.4814599113962</c:v>
                </c:pt>
                <c:pt idx="303">
                  <c:v>882.04176647104384</c:v>
                </c:pt>
                <c:pt idx="304">
                  <c:v>890.56671612998286</c:v>
                </c:pt>
                <c:pt idx="305">
                  <c:v>899.05418661880367</c:v>
                </c:pt>
                <c:pt idx="306">
                  <c:v>907.50209490521729</c:v>
                </c:pt>
                <c:pt idx="307">
                  <c:v>915.90839908831288</c:v>
                </c:pt>
                <c:pt idx="308">
                  <c:v>924.27110020405507</c:v>
                </c:pt>
                <c:pt idx="309">
                  <c:v>932.58824393907571</c:v>
                </c:pt>
                <c:pt idx="310">
                  <c:v>940.85792225015371</c:v>
                </c:pt>
                <c:pt idx="311">
                  <c:v>949.07827488709972</c:v>
                </c:pt>
                <c:pt idx="312">
                  <c:v>957.2474908170966</c:v>
                </c:pt>
                <c:pt idx="313">
                  <c:v>965.36380954888239</c:v>
                </c:pt>
                <c:pt idx="314">
                  <c:v>973.42552235549567</c:v>
                </c:pt>
                <c:pt idx="315">
                  <c:v>981.430973394631</c:v>
                </c:pt>
                <c:pt idx="316">
                  <c:v>989.3785607259839</c:v>
                </c:pt>
                <c:pt idx="317">
                  <c:v>997.26673722528369</c:v>
                </c:pt>
                <c:pt idx="318">
                  <c:v>1005.0940113950261</c:v>
                </c:pt>
                <c:pt idx="319">
                  <c:v>1012.8589480722305</c:v>
                </c:pt>
                <c:pt idx="320">
                  <c:v>1020.5601690338348</c:v>
                </c:pt>
                <c:pt idx="321">
                  <c:v>1028.1963535006373</c:v>
                </c:pt>
                <c:pt idx="322">
                  <c:v>1035.7662385409653</c:v>
                </c:pt>
                <c:pt idx="323">
                  <c:v>1043.2686193755137</c:v>
                </c:pt>
                <c:pt idx="324">
                  <c:v>1050.702349585049</c:v>
                </c:pt>
                <c:pt idx="325">
                  <c:v>1058.0663412229103</c:v>
                </c:pt>
                <c:pt idx="326">
                  <c:v>1065.359564834454</c:v>
                </c:pt>
                <c:pt idx="327">
                  <c:v>1072.581049385806</c:v>
                </c:pt>
                <c:pt idx="328">
                  <c:v>1079.7298821044667</c:v>
                </c:pt>
                <c:pt idx="329">
                  <c:v>1086.8052082344921</c:v>
                </c:pt>
                <c:pt idx="330">
                  <c:v>1093.8062307091361</c:v>
                </c:pt>
                <c:pt idx="331">
                  <c:v>1100.7322097439769</c:v>
                </c:pt>
                <c:pt idx="332">
                  <c:v>1107.5824623536801</c:v>
                </c:pt>
                <c:pt idx="333">
                  <c:v>1114.3563617956625</c:v>
                </c:pt>
                <c:pt idx="334">
                  <c:v>1121.0533369440104</c:v>
                </c:pt>
                <c:pt idx="335">
                  <c:v>1127.672871597093</c:v>
                </c:pt>
                <c:pt idx="336">
                  <c:v>1134.2145037223677</c:v>
                </c:pt>
                <c:pt idx="337">
                  <c:v>1140.6778246419258</c:v>
                </c:pt>
                <c:pt idx="338">
                  <c:v>1147.0624781623644</c:v>
                </c:pt>
                <c:pt idx="339">
                  <c:v>1153.3681596525835</c:v>
                </c:pt>
                <c:pt idx="340">
                  <c:v>1159.5946150731208</c:v>
                </c:pt>
                <c:pt idx="341">
                  <c:v>1165.7416399606288</c:v>
                </c:pt>
                <c:pt idx="342">
                  <c:v>1171.8090783710738</c:v>
                </c:pt>
                <c:pt idx="343">
                  <c:v>1177.796821785221</c:v>
                </c:pt>
                <c:pt idx="344">
                  <c:v>1183.7048079799119</c:v>
                </c:pt>
                <c:pt idx="345">
                  <c:v>1189.5330198686045</c:v>
                </c:pt>
                <c:pt idx="346">
                  <c:v>1195.2814843145729</c:v>
                </c:pt>
                <c:pt idx="347">
                  <c:v>1200.9502709201111</c:v>
                </c:pt>
                <c:pt idx="348">
                  <c:v>1206.5394907949858</c:v>
                </c:pt>
                <c:pt idx="349">
                  <c:v>1212.0492953073206</c:v>
                </c:pt>
                <c:pt idx="350">
                  <c:v>1217.479874819991</c:v>
                </c:pt>
                <c:pt idx="351">
                  <c:v>1222.8314574155168</c:v>
                </c:pt>
                <c:pt idx="352">
                  <c:v>1228.1043076123349</c:v>
                </c:pt>
                <c:pt idx="353">
                  <c:v>1233.2987250752337</c:v>
                </c:pt>
                <c:pt idx="354">
                  <c:v>1238.4150433226141</c:v>
                </c:pt>
                <c:pt idx="355">
                  <c:v>1243.4536284331384</c:v>
                </c:pt>
                <c:pt idx="356">
                  <c:v>1248.4148777542041</c:v>
                </c:pt>
                <c:pt idx="357">
                  <c:v>1253.2992186145659</c:v>
                </c:pt>
                <c:pt idx="358">
                  <c:v>1258.1071070433156</c:v>
                </c:pt>
                <c:pt idx="359">
                  <c:v>1262.8390264973048</c:v>
                </c:pt>
                <c:pt idx="360">
                  <c:v>1267.4954865989737</c:v>
                </c:pt>
                <c:pt idx="361">
                  <c:v>1272.0770218864429</c:v>
                </c:pt>
                <c:pt idx="362">
                  <c:v>1276.5841905775899</c:v>
                </c:pt>
                <c:pt idx="363">
                  <c:v>1281.0175733497272</c:v>
                </c:pt>
                <c:pt idx="364">
                  <c:v>1285.3777721363801</c:v>
                </c:pt>
                <c:pt idx="365">
                  <c:v>1290.5251858818385</c:v>
                </c:pt>
                <c:pt idx="366">
                  <c:v>1295.6062995125992</c:v>
                </c:pt>
                <c:pt idx="367">
                  <c:v>1300.6216291777541</c:v>
                </c:pt>
                <c:pt idx="368">
                  <c:v>1305.5717094675351</c:v>
                </c:pt>
                <c:pt idx="369">
                  <c:v>1310.4570923659358</c:v>
                </c:pt>
                <c:pt idx="370">
                  <c:v>1315.2783462228031</c:v>
                </c:pt>
                <c:pt idx="371">
                  <c:v>1320.0360547462722</c:v>
                </c:pt>
                <c:pt idx="372">
                  <c:v>1324.7308160163143</c:v>
                </c:pt>
                <c:pt idx="373">
                  <c:v>1329.3632415200948</c:v>
                </c:pt>
                <c:pt idx="374">
                  <c:v>1333.9339552097451</c:v>
                </c:pt>
                <c:pt idx="375">
                  <c:v>1338.4435925830717</c:v>
                </c:pt>
                <c:pt idx="376">
                  <c:v>1342.8927997876528</c:v>
                </c:pt>
                <c:pt idx="377">
                  <c:v>1347.2822327486924</c:v>
                </c:pt>
                <c:pt idx="378">
                  <c:v>1351.612556320935</c:v>
                </c:pt>
                <c:pt idx="379">
                  <c:v>1355.8844434648749</c:v>
                </c:pt>
                <c:pt idx="380">
                  <c:v>1360.0985744474274</c:v>
                </c:pt>
                <c:pt idx="381">
                  <c:v>1364.2556360671763</c:v>
                </c:pt>
                <c:pt idx="382">
                  <c:v>1368.3563209042427</c:v>
                </c:pt>
                <c:pt idx="383">
                  <c:v>1372.4013265947756</c:v>
                </c:pt>
                <c:pt idx="384">
                  <c:v>1376.3913551300127</c:v>
                </c:pt>
                <c:pt idx="385">
                  <c:v>1380.3271121798052</c:v>
                </c:pt>
                <c:pt idx="386">
                  <c:v>1384.2093064404671</c:v>
                </c:pt>
                <c:pt idx="387">
                  <c:v>1388.0386490067553</c:v>
                </c:pt>
                <c:pt idx="388">
                  <c:v>1391.8158527677635</c:v>
                </c:pt>
                <c:pt idx="389">
                  <c:v>1395.541631826464</c:v>
                </c:pt>
                <c:pt idx="390">
                  <c:v>1399.2167009426037</c:v>
                </c:pt>
                <c:pt idx="391">
                  <c:v>1402.841774998639</c:v>
                </c:pt>
                <c:pt idx="392">
                  <c:v>1406.4175684883528</c:v>
                </c:pt>
                <c:pt idx="393">
                  <c:v>1409.944795027782</c:v>
                </c:pt>
                <c:pt idx="394">
                  <c:v>1413.4241668880618</c:v>
                </c:pt>
                <c:pt idx="395">
                  <c:v>1416.8563945497685</c:v>
                </c:pt>
                <c:pt idx="396">
                  <c:v>1420.2421862783306</c:v>
                </c:pt>
                <c:pt idx="397">
                  <c:v>1423.5822477200556</c:v>
                </c:pt>
                <c:pt idx="398">
                  <c:v>1426.8772815183179</c:v>
                </c:pt>
                <c:pt idx="399">
                  <c:v>1430.1279869494276</c:v>
                </c:pt>
                <c:pt idx="400">
                  <c:v>1433.335059577706</c:v>
                </c:pt>
                <c:pt idx="401">
                  <c:v>1436.4991909292701</c:v>
                </c:pt>
                <c:pt idx="402">
                  <c:v>1439.6210681840387</c:v>
                </c:pt>
                <c:pt idx="403">
                  <c:v>1442.7013738854534</c:v>
                </c:pt>
                <c:pt idx="404">
                  <c:v>1445.7407856674129</c:v>
                </c:pt>
                <c:pt idx="405">
                  <c:v>1448.7399759979178</c:v>
                </c:pt>
                <c:pt idx="406">
                  <c:v>1451.6996119389196</c:v>
                </c:pt>
                <c:pt idx="407">
                  <c:v>1454.6203549218644</c:v>
                </c:pt>
                <c:pt idx="408">
                  <c:v>1457.5028605384377</c:v>
                </c:pt>
                <c:pt idx="409">
                  <c:v>1460.347778346</c:v>
                </c:pt>
                <c:pt idx="410">
                  <c:v>1463.1557516872228</c:v>
                </c:pt>
                <c:pt idx="411">
                  <c:v>1465.9274175234327</c:v>
                </c:pt>
                <c:pt idx="412">
                  <c:v>1468.6634062811745</c:v>
                </c:pt>
                <c:pt idx="413">
                  <c:v>1471.3643417115127</c:v>
                </c:pt>
                <c:pt idx="414">
                  <c:v>1474.0308407615996</c:v>
                </c:pt>
                <c:pt idx="415">
                  <c:v>1476.6635134580445</c:v>
                </c:pt>
                <c:pt idx="416">
                  <c:v>1479.2629628016148</c:v>
                </c:pt>
                <c:pt idx="417">
                  <c:v>1481.8297846728362</c:v>
                </c:pt>
                <c:pt idx="418">
                  <c:v>1484.3645677480301</c:v>
                </c:pt>
                <c:pt idx="419">
                  <c:v>1486.8678934253703</c:v>
                </c:pt>
                <c:pt idx="420">
                  <c:v>1489.3403357605241</c:v>
                </c:pt>
                <c:pt idx="421">
                  <c:v>1491.782461411472</c:v>
                </c:pt>
                <c:pt idx="422">
                  <c:v>1494.1948295920927</c:v>
                </c:pt>
                <c:pt idx="423">
                  <c:v>1496.5779920341279</c:v>
                </c:pt>
                <c:pt idx="424">
                  <c:v>1498.9324929571289</c:v>
                </c:pt>
                <c:pt idx="425">
                  <c:v>1501.2588690460277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E-42E4-AD6E-C07F07C64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8720"/>
        <c:axId val="98762080"/>
      </c:lineChart>
      <c:catAx>
        <c:axId val="987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762080"/>
        <c:crosses val="autoZero"/>
        <c:auto val="1"/>
        <c:lblAlgn val="ctr"/>
        <c:lblOffset val="100"/>
        <c:noMultiLvlLbl val="0"/>
      </c:catAx>
      <c:valAx>
        <c:axId val="987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7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Muestreo cada</a:t>
            </a:r>
            <a:r>
              <a:rPr lang="es-CO" baseline="0"/>
              <a:t> 7 dias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'estimaciones de coeficientes'!$E$3:$E$428</c:f>
              <c:numCache>
                <c:formatCode>General</c:formatCode>
                <c:ptCount val="4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9-43E7-B8BA-93110A0CCD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'estimaciones de coeficientes'!$F$3:$F$428</c:f>
              <c:numCache>
                <c:formatCode>General</c:formatCode>
                <c:ptCount val="426"/>
                <c:pt idx="0">
                  <c:v>1.7235037129480011</c:v>
                </c:pt>
                <c:pt idx="6">
                  <c:v>1.984258335378061</c:v>
                </c:pt>
                <c:pt idx="13">
                  <c:v>2.3386611330780878</c:v>
                </c:pt>
                <c:pt idx="20">
                  <c:v>2.7562463515923756</c:v>
                </c:pt>
                <c:pt idx="27">
                  <c:v>3.2482327778377185</c:v>
                </c:pt>
                <c:pt idx="34">
                  <c:v>3.8278136323607046</c:v>
                </c:pt>
                <c:pt idx="41">
                  <c:v>4.5104972215298043</c:v>
                </c:pt>
                <c:pt idx="48">
                  <c:v>5.3145037021183512</c:v>
                </c:pt>
                <c:pt idx="55">
                  <c:v>6.2612261560622251</c:v>
                </c:pt>
                <c:pt idx="62">
                  <c:v>7.3757649482371779</c:v>
                </c:pt>
                <c:pt idx="69">
                  <c:v>8.6875450004118697</c:v>
                </c:pt>
                <c:pt idx="76">
                  <c:v>10.231026050758695</c:v>
                </c:pt>
                <c:pt idx="83">
                  <c:v>12.04651602300711</c:v>
                </c:pt>
                <c:pt idx="90">
                  <c:v>14.181097080849808</c:v>
                </c:pt>
                <c:pt idx="97">
                  <c:v>16.689672485846117</c:v>
                </c:pt>
                <c:pt idx="104">
                  <c:v>19.636139597589054</c:v>
                </c:pt>
                <c:pt idx="111">
                  <c:v>23.09468970654272</c:v>
                </c:pt>
                <c:pt idx="118">
                  <c:v>27.151228166344346</c:v>
                </c:pt>
                <c:pt idx="125">
                  <c:v>31.904897606690511</c:v>
                </c:pt>
                <c:pt idx="132">
                  <c:v>37.469671786685375</c:v>
                </c:pt>
                <c:pt idx="139">
                  <c:v>43.975966655380603</c:v>
                </c:pt>
                <c:pt idx="146">
                  <c:v>51.572187100029552</c:v>
                </c:pt>
                <c:pt idx="153">
                  <c:v>60.426091444385413</c:v>
                </c:pt>
                <c:pt idx="160">
                  <c:v>70.725810155207313</c:v>
                </c:pt>
                <c:pt idx="167">
                  <c:v>82.680300450335707</c:v>
                </c:pt>
                <c:pt idx="174">
                  <c:v>96.518956222420542</c:v>
                </c:pt>
                <c:pt idx="181">
                  <c:v>112.4900271862857</c:v>
                </c:pt>
                <c:pt idx="188">
                  <c:v>130.85744061951172</c:v>
                </c:pt>
                <c:pt idx="195">
                  <c:v>151.89557693750655</c:v>
                </c:pt>
                <c:pt idx="202">
                  <c:v>175.88154633816916</c:v>
                </c:pt>
                <c:pt idx="209">
                  <c:v>203.08457384079819</c:v>
                </c:pt>
                <c:pt idx="216">
                  <c:v>233.7522543695589</c:v>
                </c:pt>
                <c:pt idx="223">
                  <c:v>268.09371695561629</c:v>
                </c:pt>
                <c:pt idx="230">
                  <c:v>306.26015542248939</c:v>
                </c:pt>
                <c:pt idx="237">
                  <c:v>348.32373466400003</c:v>
                </c:pt>
                <c:pt idx="244">
                  <c:v>394.25651829057369</c:v>
                </c:pt>
                <c:pt idx="251">
                  <c:v>443.91168333793257</c:v>
                </c:pt>
                <c:pt idx="258">
                  <c:v>497.00973695289025</c:v>
                </c:pt>
                <c:pt idx="265">
                  <c:v>553.1325454454759</c:v>
                </c:pt>
                <c:pt idx="272">
                  <c:v>611.7275654391492</c:v>
                </c:pt>
                <c:pt idx="279">
                  <c:v>672.12365674611738</c:v>
                </c:pt>
                <c:pt idx="286">
                  <c:v>733.55833610244986</c:v>
                </c:pt>
                <c:pt idx="293">
                  <c:v>795.21455563057918</c:v>
                </c:pt>
                <c:pt idx="300">
                  <c:v>856.26344939269677</c:v>
                </c:pt>
                <c:pt idx="307">
                  <c:v>915.90839908831288</c:v>
                </c:pt>
                <c:pt idx="314">
                  <c:v>973.42552235549567</c:v>
                </c:pt>
                <c:pt idx="321">
                  <c:v>1028.1963535006373</c:v>
                </c:pt>
                <c:pt idx="328">
                  <c:v>1079.7298821044667</c:v>
                </c:pt>
                <c:pt idx="335">
                  <c:v>1127.672871597093</c:v>
                </c:pt>
                <c:pt idx="342">
                  <c:v>1171.8090783710738</c:v>
                </c:pt>
                <c:pt idx="349">
                  <c:v>1212.0492953073206</c:v>
                </c:pt>
                <c:pt idx="356">
                  <c:v>1248.4148777542041</c:v>
                </c:pt>
                <c:pt idx="363">
                  <c:v>1281.0175733497272</c:v>
                </c:pt>
                <c:pt idx="370">
                  <c:v>1315.2783462228031</c:v>
                </c:pt>
                <c:pt idx="377">
                  <c:v>1347.2822327486924</c:v>
                </c:pt>
                <c:pt idx="384">
                  <c:v>1376.3913551300127</c:v>
                </c:pt>
                <c:pt idx="391">
                  <c:v>1402.841774998639</c:v>
                </c:pt>
                <c:pt idx="398">
                  <c:v>1426.8772815183179</c:v>
                </c:pt>
                <c:pt idx="405">
                  <c:v>1448.7399759979178</c:v>
                </c:pt>
                <c:pt idx="412">
                  <c:v>1468.6634062811745</c:v>
                </c:pt>
                <c:pt idx="419">
                  <c:v>1486.8678934253703</c:v>
                </c:pt>
                <c:pt idx="425">
                  <c:v>1501.2588690460277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9-43E7-B8BA-93110A0C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6720"/>
        <c:axId val="98747680"/>
      </c:lineChart>
      <c:catAx>
        <c:axId val="9874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747680"/>
        <c:crosses val="autoZero"/>
        <c:auto val="1"/>
        <c:lblAlgn val="ctr"/>
        <c:lblOffset val="100"/>
        <c:noMultiLvlLbl val="0"/>
      </c:catAx>
      <c:valAx>
        <c:axId val="987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7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aproximaciones!$B$2:$B$63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aproximaciones!$A$2:$A$63</c:f>
              <c:numCache>
                <c:formatCode>0.00</c:formatCode>
                <c:ptCount val="62"/>
                <c:pt idx="0">
                  <c:v>1.7235037129480011</c:v>
                </c:pt>
                <c:pt idx="1">
                  <c:v>1.984258335378061</c:v>
                </c:pt>
                <c:pt idx="2">
                  <c:v>2.3386611330780878</c:v>
                </c:pt>
                <c:pt idx="3">
                  <c:v>2.7562463515923756</c:v>
                </c:pt>
                <c:pt idx="4">
                  <c:v>3.2482327778377185</c:v>
                </c:pt>
                <c:pt idx="5">
                  <c:v>3.8278136323607046</c:v>
                </c:pt>
                <c:pt idx="6">
                  <c:v>4.5104972215298043</c:v>
                </c:pt>
                <c:pt idx="7">
                  <c:v>5.3145037021183512</c:v>
                </c:pt>
                <c:pt idx="8">
                  <c:v>6.2612261560622251</c:v>
                </c:pt>
                <c:pt idx="9">
                  <c:v>7.3757649482371779</c:v>
                </c:pt>
                <c:pt idx="10">
                  <c:v>8.6875450004118697</c:v>
                </c:pt>
                <c:pt idx="11">
                  <c:v>10.231026050758695</c:v>
                </c:pt>
                <c:pt idx="12">
                  <c:v>12.04651602300711</c:v>
                </c:pt>
                <c:pt idx="13">
                  <c:v>14.181097080849808</c:v>
                </c:pt>
                <c:pt idx="14">
                  <c:v>16.689672485846117</c:v>
                </c:pt>
                <c:pt idx="15">
                  <c:v>19.636139597589054</c:v>
                </c:pt>
                <c:pt idx="16">
                  <c:v>23.09468970654272</c:v>
                </c:pt>
                <c:pt idx="17">
                  <c:v>27.151228166344346</c:v>
                </c:pt>
                <c:pt idx="18">
                  <c:v>31.904897606690511</c:v>
                </c:pt>
                <c:pt idx="19">
                  <c:v>37.469671786685375</c:v>
                </c:pt>
                <c:pt idx="20">
                  <c:v>43.975966655380603</c:v>
                </c:pt>
                <c:pt idx="21">
                  <c:v>51.572187100029552</c:v>
                </c:pt>
                <c:pt idx="22">
                  <c:v>60.426091444385413</c:v>
                </c:pt>
                <c:pt idx="23">
                  <c:v>70.725810155207313</c:v>
                </c:pt>
                <c:pt idx="24">
                  <c:v>82.680300450335707</c:v>
                </c:pt>
                <c:pt idx="25">
                  <c:v>96.518956222420542</c:v>
                </c:pt>
                <c:pt idx="26">
                  <c:v>112.4900271862857</c:v>
                </c:pt>
                <c:pt idx="27">
                  <c:v>130.85744061951172</c:v>
                </c:pt>
                <c:pt idx="28">
                  <c:v>151.89557693750655</c:v>
                </c:pt>
                <c:pt idx="29">
                  <c:v>175.88154633816916</c:v>
                </c:pt>
                <c:pt idx="30">
                  <c:v>203.08457384079819</c:v>
                </c:pt>
                <c:pt idx="31">
                  <c:v>233.7522543695589</c:v>
                </c:pt>
                <c:pt idx="32">
                  <c:v>268.09371695561629</c:v>
                </c:pt>
                <c:pt idx="33">
                  <c:v>306.26015542248939</c:v>
                </c:pt>
                <c:pt idx="34">
                  <c:v>348.32373466400003</c:v>
                </c:pt>
                <c:pt idx="35">
                  <c:v>394.25651829057369</c:v>
                </c:pt>
                <c:pt idx="36">
                  <c:v>443.91168333793257</c:v>
                </c:pt>
                <c:pt idx="37">
                  <c:v>497.00973695289025</c:v>
                </c:pt>
                <c:pt idx="38">
                  <c:v>553.1325454454759</c:v>
                </c:pt>
                <c:pt idx="39">
                  <c:v>611.7275654391492</c:v>
                </c:pt>
                <c:pt idx="40">
                  <c:v>672.12365674611738</c:v>
                </c:pt>
                <c:pt idx="41">
                  <c:v>733.55833610244986</c:v>
                </c:pt>
                <c:pt idx="42">
                  <c:v>795.21455563057918</c:v>
                </c:pt>
                <c:pt idx="43">
                  <c:v>856.26344939269677</c:v>
                </c:pt>
                <c:pt idx="44">
                  <c:v>915.90839908831288</c:v>
                </c:pt>
                <c:pt idx="45">
                  <c:v>973.42552235549567</c:v>
                </c:pt>
                <c:pt idx="46">
                  <c:v>1028.1963535006373</c:v>
                </c:pt>
                <c:pt idx="47">
                  <c:v>1079.7298821044667</c:v>
                </c:pt>
                <c:pt idx="48">
                  <c:v>1127.672871597093</c:v>
                </c:pt>
                <c:pt idx="49">
                  <c:v>1171.8090783710738</c:v>
                </c:pt>
                <c:pt idx="50">
                  <c:v>1212.0492953073206</c:v>
                </c:pt>
                <c:pt idx="51">
                  <c:v>1248.4148777542041</c:v>
                </c:pt>
                <c:pt idx="52">
                  <c:v>1281.0175733497272</c:v>
                </c:pt>
                <c:pt idx="53">
                  <c:v>1315.2783462228031</c:v>
                </c:pt>
                <c:pt idx="54">
                  <c:v>1347.2822327486924</c:v>
                </c:pt>
                <c:pt idx="55">
                  <c:v>1376.3913551300127</c:v>
                </c:pt>
                <c:pt idx="56">
                  <c:v>1402.841774998639</c:v>
                </c:pt>
                <c:pt idx="57">
                  <c:v>1426.8772815183179</c:v>
                </c:pt>
                <c:pt idx="58">
                  <c:v>1448.7399759979178</c:v>
                </c:pt>
                <c:pt idx="59">
                  <c:v>1468.6634062811745</c:v>
                </c:pt>
                <c:pt idx="60">
                  <c:v>1486.8678934253703</c:v>
                </c:pt>
                <c:pt idx="61">
                  <c:v>1501.2588690460277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7-470C-A527-3A4FC91C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2480"/>
        <c:axId val="98761120"/>
      </c:lineChart>
      <c:catAx>
        <c:axId val="987524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761120"/>
        <c:crosses val="autoZero"/>
        <c:auto val="1"/>
        <c:lblAlgn val="ctr"/>
        <c:lblOffset val="100"/>
        <c:noMultiLvlLbl val="0"/>
      </c:catAx>
      <c:valAx>
        <c:axId val="987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7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375003</xdr:colOff>
      <xdr:row>0</xdr:row>
      <xdr:rowOff>19050</xdr:rowOff>
    </xdr:from>
    <xdr:to>
      <xdr:col>14</xdr:col>
      <xdr:colOff>375004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418494-2136-6CA8-42AE-6CC59078C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456494</xdr:colOff>
      <xdr:row>15</xdr:row>
      <xdr:rowOff>94545</xdr:rowOff>
    </xdr:from>
    <xdr:to>
      <xdr:col>20</xdr:col>
      <xdr:colOff>485070</xdr:colOff>
      <xdr:row>35</xdr:row>
      <xdr:rowOff>149930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7FFF3-BE45-ACCC-D1E7-3CA9C232A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536575</xdr:colOff>
      <xdr:row>2</xdr:row>
      <xdr:rowOff>64407</xdr:rowOff>
    </xdr:from>
    <xdr:to>
      <xdr:col>20</xdr:col>
      <xdr:colOff>536575</xdr:colOff>
      <xdr:row>17</xdr:row>
      <xdr:rowOff>45356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4020DB-BD11-B951-F415-EEC587D65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5D8C-F1B8-4B2B-A28C-385559E86D80}">
  <dimension ref="A1:F428"/>
  <sheetViews>
    <sheetView zoomScale="72" zoomScaleNormal="72" workbookViewId="0">
      <selection activeCell="H31" sqref="H31"/>
    </sheetView>
  </sheetViews>
  <sheetFormatPr baseColWidth="10" defaultColWidth="11.42578125" defaultRowHeight="15" x14ac:dyDescent="0.25"/>
  <cols>
    <col min="1" max="1" width="14.42578125" style="5" bestFit="1" customWidth="1"/>
    <col min="2" max="2" width="15" style="5" bestFit="1" customWidth="1"/>
    <col min="3" max="3" width="10.42578125" style="5" bestFit="1" customWidth="1"/>
    <col min="4" max="4" width="16.85546875" style="5" bestFit="1" customWidth="1"/>
    <col min="5" max="5" width="7.28515625" style="5" bestFit="1" customWidth="1"/>
    <col min="6" max="6" width="14.42578125" style="5" bestFit="1" customWidth="1"/>
    <col min="7" max="16384" width="11.42578125" style="5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6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</row>
    <row r="3" spans="1:6" x14ac:dyDescent="0.25">
      <c r="A3" s="5">
        <f>(B3)/(1+C3*EXP(-D3*E3))</f>
        <v>1.7235037129480011</v>
      </c>
      <c r="B3" s="5">
        <v>1500</v>
      </c>
      <c r="C3" s="5">
        <v>890</v>
      </c>
      <c r="D3" s="5">
        <v>2.351E-2</v>
      </c>
      <c r="E3" s="7">
        <v>1</v>
      </c>
      <c r="F3" s="5">
        <f>A3</f>
        <v>1.7235037129480011</v>
      </c>
    </row>
    <row r="4" spans="1:6" x14ac:dyDescent="0.25">
      <c r="A4" s="5">
        <f t="shared" ref="A4:A67" si="0">(B4)/(1+C4*EXP(-D4*E4))</f>
        <v>1.764455119507585</v>
      </c>
      <c r="B4" s="5">
        <v>1500</v>
      </c>
      <c r="C4" s="5">
        <f>C3</f>
        <v>890</v>
      </c>
      <c r="D4" s="5">
        <f>D3</f>
        <v>2.351E-2</v>
      </c>
      <c r="E4" s="5">
        <v>2</v>
      </c>
    </row>
    <row r="5" spans="1:6" x14ac:dyDescent="0.25">
      <c r="A5" s="5">
        <f t="shared" si="0"/>
        <v>1.8063783811384053</v>
      </c>
      <c r="B5" s="5">
        <v>1500</v>
      </c>
      <c r="C5" s="5">
        <f t="shared" ref="C5:C68" si="1">C4</f>
        <v>890</v>
      </c>
      <c r="D5" s="5">
        <f t="shared" ref="D5:D68" si="2">D4</f>
        <v>2.351E-2</v>
      </c>
      <c r="E5" s="5">
        <v>3</v>
      </c>
    </row>
    <row r="6" spans="1:6" x14ac:dyDescent="0.25">
      <c r="A6" s="5">
        <f t="shared" si="0"/>
        <v>1.849296505410744</v>
      </c>
      <c r="B6" s="5">
        <v>1500</v>
      </c>
      <c r="C6" s="5">
        <f t="shared" si="1"/>
        <v>890</v>
      </c>
      <c r="D6" s="5">
        <f t="shared" si="2"/>
        <v>2.351E-2</v>
      </c>
      <c r="E6" s="5">
        <v>4</v>
      </c>
    </row>
    <row r="7" spans="1:6" x14ac:dyDescent="0.25">
      <c r="A7" s="5">
        <f t="shared" si="0"/>
        <v>1.8932330418611145</v>
      </c>
      <c r="B7" s="5">
        <v>1500</v>
      </c>
      <c r="C7" s="5">
        <f t="shared" si="1"/>
        <v>890</v>
      </c>
      <c r="D7" s="5">
        <f t="shared" si="2"/>
        <v>2.351E-2</v>
      </c>
      <c r="E7" s="5">
        <v>5</v>
      </c>
    </row>
    <row r="8" spans="1:6" x14ac:dyDescent="0.25">
      <c r="A8" s="5">
        <f t="shared" si="0"/>
        <v>1.9382120946283579</v>
      </c>
      <c r="B8" s="5">
        <v>1500</v>
      </c>
      <c r="C8" s="5">
        <f t="shared" si="1"/>
        <v>890</v>
      </c>
      <c r="D8" s="5">
        <f t="shared" si="2"/>
        <v>2.351E-2</v>
      </c>
      <c r="E8" s="5">
        <v>6</v>
      </c>
    </row>
    <row r="9" spans="1:6" x14ac:dyDescent="0.25">
      <c r="A9" s="5">
        <f t="shared" si="0"/>
        <v>1.984258335378061</v>
      </c>
      <c r="B9" s="5">
        <v>1500</v>
      </c>
      <c r="C9" s="5">
        <f t="shared" si="1"/>
        <v>890</v>
      </c>
      <c r="D9" s="5">
        <f t="shared" si="2"/>
        <v>2.351E-2</v>
      </c>
      <c r="E9" s="7">
        <v>7</v>
      </c>
      <c r="F9" s="5">
        <f t="shared" ref="F9:F65" si="3">A9</f>
        <v>1.984258335378061</v>
      </c>
    </row>
    <row r="10" spans="1:6" x14ac:dyDescent="0.25">
      <c r="A10" s="5">
        <f t="shared" si="0"/>
        <v>2.0313970165215736</v>
      </c>
      <c r="B10" s="5">
        <v>1500</v>
      </c>
      <c r="C10" s="5">
        <f t="shared" si="1"/>
        <v>890</v>
      </c>
      <c r="D10" s="5">
        <f t="shared" si="2"/>
        <v>2.351E-2</v>
      </c>
      <c r="E10" s="5">
        <v>8</v>
      </c>
    </row>
    <row r="11" spans="1:6" x14ac:dyDescent="0.25">
      <c r="A11" s="5">
        <f t="shared" si="0"/>
        <v>2.0796539847360216</v>
      </c>
      <c r="B11" s="5">
        <v>1500</v>
      </c>
      <c r="C11" s="5">
        <f t="shared" si="1"/>
        <v>890</v>
      </c>
      <c r="D11" s="5">
        <f t="shared" si="2"/>
        <v>2.351E-2</v>
      </c>
      <c r="E11" s="5">
        <v>9</v>
      </c>
    </row>
    <row r="12" spans="1:6" x14ac:dyDescent="0.25">
      <c r="A12" s="5">
        <f t="shared" si="0"/>
        <v>2.1290556947918304</v>
      </c>
      <c r="B12" s="5">
        <v>1500</v>
      </c>
      <c r="C12" s="5">
        <f t="shared" si="1"/>
        <v>890</v>
      </c>
      <c r="D12" s="5">
        <f t="shared" si="2"/>
        <v>2.351E-2</v>
      </c>
      <c r="E12" s="5">
        <v>10</v>
      </c>
    </row>
    <row r="13" spans="1:6" x14ac:dyDescent="0.25">
      <c r="A13" s="5">
        <f t="shared" si="0"/>
        <v>2.1796292236944086</v>
      </c>
      <c r="B13" s="5">
        <v>1500</v>
      </c>
      <c r="C13" s="5">
        <f t="shared" si="1"/>
        <v>890</v>
      </c>
      <c r="D13" s="5">
        <f t="shared" si="2"/>
        <v>2.351E-2</v>
      </c>
      <c r="E13" s="5">
        <v>11</v>
      </c>
    </row>
    <row r="14" spans="1:6" x14ac:dyDescent="0.25">
      <c r="A14" s="5">
        <f t="shared" si="0"/>
        <v>2.2314022851467534</v>
      </c>
      <c r="B14" s="5">
        <v>1500</v>
      </c>
      <c r="C14" s="5">
        <f t="shared" si="1"/>
        <v>890</v>
      </c>
      <c r="D14" s="5">
        <f t="shared" si="2"/>
        <v>2.351E-2</v>
      </c>
      <c r="E14" s="5">
        <v>12</v>
      </c>
    </row>
    <row r="15" spans="1:6" x14ac:dyDescent="0.25">
      <c r="A15" s="5">
        <f t="shared" si="0"/>
        <v>2.2844032443398765</v>
      </c>
      <c r="B15" s="5">
        <v>1500</v>
      </c>
      <c r="C15" s="5">
        <f t="shared" si="1"/>
        <v>890</v>
      </c>
      <c r="D15" s="5">
        <f t="shared" si="2"/>
        <v>2.351E-2</v>
      </c>
      <c r="E15" s="5">
        <v>13</v>
      </c>
    </row>
    <row r="16" spans="1:6" x14ac:dyDescent="0.25">
      <c r="A16" s="5">
        <f t="shared" si="0"/>
        <v>2.3386611330780878</v>
      </c>
      <c r="B16" s="5">
        <v>1500</v>
      </c>
      <c r="C16" s="5">
        <f t="shared" si="1"/>
        <v>890</v>
      </c>
      <c r="D16" s="5">
        <f t="shared" si="2"/>
        <v>2.351E-2</v>
      </c>
      <c r="E16" s="7">
        <v>14</v>
      </c>
      <c r="F16" s="5">
        <f t="shared" si="3"/>
        <v>2.3386611330780878</v>
      </c>
    </row>
    <row r="17" spans="1:6" x14ac:dyDescent="0.25">
      <c r="A17" s="5">
        <f t="shared" si="0"/>
        <v>2.3942056652462744</v>
      </c>
      <c r="B17" s="5">
        <v>1500</v>
      </c>
      <c r="C17" s="5">
        <f t="shared" si="1"/>
        <v>890</v>
      </c>
      <c r="D17" s="5">
        <f t="shared" si="2"/>
        <v>2.351E-2</v>
      </c>
      <c r="E17" s="5">
        <v>15</v>
      </c>
    </row>
    <row r="18" spans="1:6" x14ac:dyDescent="0.25">
      <c r="A18" s="5">
        <f t="shared" si="0"/>
        <v>2.4510672526264785</v>
      </c>
      <c r="B18" s="5">
        <v>1500</v>
      </c>
      <c r="C18" s="5">
        <f t="shared" si="1"/>
        <v>890</v>
      </c>
      <c r="D18" s="5">
        <f t="shared" si="2"/>
        <v>2.351E-2</v>
      </c>
      <c r="E18" s="5">
        <v>16</v>
      </c>
    </row>
    <row r="19" spans="1:6" x14ac:dyDescent="0.25">
      <c r="A19" s="5">
        <f t="shared" si="0"/>
        <v>2.5092770210711941</v>
      </c>
      <c r="B19" s="5">
        <v>1500</v>
      </c>
      <c r="C19" s="5">
        <f t="shared" si="1"/>
        <v>890</v>
      </c>
      <c r="D19" s="5">
        <f t="shared" si="2"/>
        <v>2.351E-2</v>
      </c>
      <c r="E19" s="5">
        <v>17</v>
      </c>
    </row>
    <row r="20" spans="1:6" x14ac:dyDescent="0.25">
      <c r="A20" s="5">
        <f t="shared" si="0"/>
        <v>2.5688668270409312</v>
      </c>
      <c r="B20" s="5">
        <v>1500</v>
      </c>
      <c r="C20" s="5">
        <f t="shared" si="1"/>
        <v>890</v>
      </c>
      <c r="D20" s="5">
        <f t="shared" si="2"/>
        <v>2.351E-2</v>
      </c>
      <c r="E20" s="5">
        <v>18</v>
      </c>
    </row>
    <row r="21" spans="1:6" x14ac:dyDescent="0.25">
      <c r="A21" s="5">
        <f t="shared" si="0"/>
        <v>2.6298692745137506</v>
      </c>
      <c r="B21" s="5">
        <v>1500</v>
      </c>
      <c r="C21" s="5">
        <f t="shared" si="1"/>
        <v>890</v>
      </c>
      <c r="D21" s="5">
        <f t="shared" si="2"/>
        <v>2.351E-2</v>
      </c>
      <c r="E21" s="5">
        <v>19</v>
      </c>
    </row>
    <row r="22" spans="1:6" x14ac:dyDescent="0.25">
      <c r="A22" s="5">
        <f t="shared" si="0"/>
        <v>2.6923177322745944</v>
      </c>
      <c r="B22" s="5">
        <v>1500</v>
      </c>
      <c r="C22" s="5">
        <f t="shared" si="1"/>
        <v>890</v>
      </c>
      <c r="D22" s="5">
        <f t="shared" si="2"/>
        <v>2.351E-2</v>
      </c>
      <c r="E22" s="5">
        <v>20</v>
      </c>
    </row>
    <row r="23" spans="1:6" x14ac:dyDescent="0.25">
      <c r="A23" s="5">
        <f t="shared" si="0"/>
        <v>2.7562463515923756</v>
      </c>
      <c r="B23" s="5">
        <v>1500</v>
      </c>
      <c r="C23" s="5">
        <f t="shared" si="1"/>
        <v>890</v>
      </c>
      <c r="D23" s="5">
        <f t="shared" si="2"/>
        <v>2.351E-2</v>
      </c>
      <c r="E23" s="7">
        <v>21</v>
      </c>
      <c r="F23" s="5">
        <f t="shared" si="3"/>
        <v>2.7562463515923756</v>
      </c>
    </row>
    <row r="24" spans="1:6" x14ac:dyDescent="0.25">
      <c r="A24" s="5">
        <f t="shared" si="0"/>
        <v>2.8216900842929462</v>
      </c>
      <c r="B24" s="5">
        <v>1500</v>
      </c>
      <c r="C24" s="5">
        <f t="shared" si="1"/>
        <v>890</v>
      </c>
      <c r="D24" s="5">
        <f t="shared" si="2"/>
        <v>2.351E-2</v>
      </c>
      <c r="E24" s="5">
        <v>22</v>
      </c>
    </row>
    <row r="25" spans="1:6" x14ac:dyDescent="0.25">
      <c r="A25" s="5">
        <f t="shared" si="0"/>
        <v>2.8886847012361749</v>
      </c>
      <c r="B25" s="5">
        <v>1500</v>
      </c>
      <c r="C25" s="5">
        <f t="shared" si="1"/>
        <v>890</v>
      </c>
      <c r="D25" s="5">
        <f t="shared" si="2"/>
        <v>2.351E-2</v>
      </c>
      <c r="E25" s="5">
        <v>23</v>
      </c>
    </row>
    <row r="26" spans="1:6" x14ac:dyDescent="0.25">
      <c r="A26" s="5">
        <f t="shared" si="0"/>
        <v>2.9572668112055389</v>
      </c>
      <c r="B26" s="5">
        <v>1500</v>
      </c>
      <c r="C26" s="5">
        <f t="shared" si="1"/>
        <v>890</v>
      </c>
      <c r="D26" s="5">
        <f t="shared" si="2"/>
        <v>2.351E-2</v>
      </c>
      <c r="E26" s="5">
        <v>24</v>
      </c>
    </row>
    <row r="27" spans="1:6" x14ac:dyDescent="0.25">
      <c r="A27" s="5">
        <f t="shared" si="0"/>
        <v>3.0274738802187477</v>
      </c>
      <c r="B27" s="5">
        <v>1500</v>
      </c>
      <c r="C27" s="5">
        <f t="shared" si="1"/>
        <v>890</v>
      </c>
      <c r="D27" s="5">
        <f t="shared" si="2"/>
        <v>2.351E-2</v>
      </c>
      <c r="E27" s="5">
        <v>25</v>
      </c>
    </row>
    <row r="28" spans="1:6" x14ac:dyDescent="0.25">
      <c r="A28" s="5">
        <f t="shared" si="0"/>
        <v>3.09934425126808</v>
      </c>
      <c r="B28" s="5">
        <v>1500</v>
      </c>
      <c r="C28" s="5">
        <f t="shared" si="1"/>
        <v>890</v>
      </c>
      <c r="D28" s="5">
        <f t="shared" si="2"/>
        <v>2.351E-2</v>
      </c>
      <c r="E28" s="5">
        <v>26</v>
      </c>
    </row>
    <row r="29" spans="1:6" x14ac:dyDescent="0.25">
      <c r="A29" s="5">
        <f t="shared" si="0"/>
        <v>3.1729171644992427</v>
      </c>
      <c r="B29" s="5">
        <v>1500</v>
      </c>
      <c r="C29" s="5">
        <f t="shared" si="1"/>
        <v>890</v>
      </c>
      <c r="D29" s="5">
        <f t="shared" si="2"/>
        <v>2.351E-2</v>
      </c>
      <c r="E29" s="5">
        <v>27</v>
      </c>
    </row>
    <row r="30" spans="1:6" x14ac:dyDescent="0.25">
      <c r="A30" s="5">
        <f t="shared" si="0"/>
        <v>3.2482327778377185</v>
      </c>
      <c r="B30" s="5">
        <v>1500</v>
      </c>
      <c r="C30" s="5">
        <f t="shared" si="1"/>
        <v>890</v>
      </c>
      <c r="D30" s="5">
        <f t="shared" si="2"/>
        <v>2.351E-2</v>
      </c>
      <c r="E30" s="7">
        <v>28</v>
      </c>
      <c r="F30" s="5">
        <f t="shared" si="3"/>
        <v>3.2482327778377185</v>
      </c>
    </row>
    <row r="31" spans="1:6" x14ac:dyDescent="0.25">
      <c r="A31" s="5">
        <f t="shared" si="0"/>
        <v>3.3253321880717013</v>
      </c>
      <c r="B31" s="5">
        <v>1500</v>
      </c>
      <c r="C31" s="5">
        <f t="shared" si="1"/>
        <v>890</v>
      </c>
      <c r="D31" s="5">
        <f t="shared" si="2"/>
        <v>2.351E-2</v>
      </c>
      <c r="E31" s="5">
        <v>29</v>
      </c>
    </row>
    <row r="32" spans="1:6" x14ac:dyDescent="0.25">
      <c r="A32" s="5">
        <f t="shared" si="0"/>
        <v>3.4042574524008664</v>
      </c>
      <c r="B32" s="5">
        <v>1500</v>
      </c>
      <c r="C32" s="5">
        <f t="shared" si="1"/>
        <v>890</v>
      </c>
      <c r="D32" s="5">
        <f t="shared" si="2"/>
        <v>2.351E-2</v>
      </c>
      <c r="E32" s="5">
        <v>30</v>
      </c>
    </row>
    <row r="33" spans="1:6" x14ac:dyDescent="0.25">
      <c r="A33" s="5">
        <f t="shared" si="0"/>
        <v>3.4850516104603697</v>
      </c>
      <c r="B33" s="5">
        <v>1500</v>
      </c>
      <c r="C33" s="5">
        <f t="shared" si="1"/>
        <v>890</v>
      </c>
      <c r="D33" s="5">
        <f t="shared" si="2"/>
        <v>2.351E-2</v>
      </c>
      <c r="E33" s="5">
        <v>31</v>
      </c>
    </row>
    <row r="34" spans="1:6" x14ac:dyDescent="0.25">
      <c r="A34" s="5">
        <f t="shared" si="0"/>
        <v>3.5677587068296139</v>
      </c>
      <c r="B34" s="5">
        <v>1500</v>
      </c>
      <c r="C34" s="5">
        <f t="shared" si="1"/>
        <v>890</v>
      </c>
      <c r="D34" s="5">
        <f t="shared" si="2"/>
        <v>2.351E-2</v>
      </c>
      <c r="E34" s="5">
        <v>32</v>
      </c>
    </row>
    <row r="35" spans="1:6" x14ac:dyDescent="0.25">
      <c r="A35" s="5">
        <f t="shared" si="0"/>
        <v>3.6524238140354544</v>
      </c>
      <c r="B35" s="5">
        <v>1500</v>
      </c>
      <c r="C35" s="5">
        <f t="shared" si="1"/>
        <v>890</v>
      </c>
      <c r="D35" s="5">
        <f t="shared" si="2"/>
        <v>2.351E-2</v>
      </c>
      <c r="E35" s="5">
        <v>33</v>
      </c>
    </row>
    <row r="36" spans="1:6" x14ac:dyDescent="0.25">
      <c r="A36" s="5">
        <f t="shared" si="0"/>
        <v>3.7390930560596765</v>
      </c>
      <c r="B36" s="5">
        <v>1500</v>
      </c>
      <c r="C36" s="5">
        <f t="shared" si="1"/>
        <v>890</v>
      </c>
      <c r="D36" s="5">
        <f t="shared" si="2"/>
        <v>2.351E-2</v>
      </c>
      <c r="E36" s="5">
        <v>34</v>
      </c>
    </row>
    <row r="37" spans="1:6" x14ac:dyDescent="0.25">
      <c r="A37" s="5">
        <f t="shared" si="0"/>
        <v>3.8278136323607046</v>
      </c>
      <c r="B37" s="5">
        <v>1500</v>
      </c>
      <c r="C37" s="5">
        <f t="shared" si="1"/>
        <v>890</v>
      </c>
      <c r="D37" s="5">
        <f t="shared" si="2"/>
        <v>2.351E-2</v>
      </c>
      <c r="E37" s="7">
        <v>35</v>
      </c>
      <c r="F37" s="5">
        <f t="shared" si="3"/>
        <v>3.8278136323607046</v>
      </c>
    </row>
    <row r="38" spans="1:6" x14ac:dyDescent="0.25">
      <c r="A38" s="5">
        <f t="shared" si="0"/>
        <v>3.9186338424196547</v>
      </c>
      <c r="B38" s="5">
        <v>1500</v>
      </c>
      <c r="C38" s="5">
        <f t="shared" si="1"/>
        <v>890</v>
      </c>
      <c r="D38" s="5">
        <f t="shared" si="2"/>
        <v>2.351E-2</v>
      </c>
      <c r="E38" s="5">
        <v>36</v>
      </c>
    </row>
    <row r="39" spans="1:6" x14ac:dyDescent="0.25">
      <c r="A39" s="5">
        <f t="shared" si="0"/>
        <v>4.0116031108209826</v>
      </c>
      <c r="B39" s="5">
        <v>1500</v>
      </c>
      <c r="C39" s="5">
        <f t="shared" si="1"/>
        <v>890</v>
      </c>
      <c r="D39" s="5">
        <f t="shared" si="2"/>
        <v>2.351E-2</v>
      </c>
      <c r="E39" s="5">
        <v>37</v>
      </c>
    </row>
    <row r="40" spans="1:6" x14ac:dyDescent="0.25">
      <c r="A40" s="5">
        <f t="shared" si="0"/>
        <v>4.1067720128781051</v>
      </c>
      <c r="B40" s="5">
        <v>1500</v>
      </c>
      <c r="C40" s="5">
        <f t="shared" si="1"/>
        <v>890</v>
      </c>
      <c r="D40" s="5">
        <f t="shared" si="2"/>
        <v>2.351E-2</v>
      </c>
      <c r="E40" s="5">
        <v>38</v>
      </c>
    </row>
    <row r="41" spans="1:6" x14ac:dyDescent="0.25">
      <c r="A41" s="5">
        <f t="shared" si="0"/>
        <v>4.204192300814543</v>
      </c>
      <c r="B41" s="5">
        <v>1500</v>
      </c>
      <c r="C41" s="5">
        <f t="shared" si="1"/>
        <v>890</v>
      </c>
      <c r="D41" s="5">
        <f t="shared" si="2"/>
        <v>2.351E-2</v>
      </c>
      <c r="E41" s="5">
        <v>39</v>
      </c>
    </row>
    <row r="42" spans="1:6" x14ac:dyDescent="0.25">
      <c r="A42" s="5">
        <f t="shared" si="0"/>
        <v>4.3039169305112317</v>
      </c>
      <c r="B42" s="5">
        <v>1500</v>
      </c>
      <c r="C42" s="5">
        <f t="shared" si="1"/>
        <v>890</v>
      </c>
      <c r="D42" s="5">
        <f t="shared" si="2"/>
        <v>2.351E-2</v>
      </c>
      <c r="E42" s="5">
        <v>40</v>
      </c>
    </row>
    <row r="43" spans="1:6" x14ac:dyDescent="0.25">
      <c r="A43" s="5">
        <f t="shared" si="0"/>
        <v>4.4060000888308091</v>
      </c>
      <c r="B43" s="5">
        <v>1500</v>
      </c>
      <c r="C43" s="5">
        <f t="shared" si="1"/>
        <v>890</v>
      </c>
      <c r="D43" s="5">
        <f t="shared" si="2"/>
        <v>2.351E-2</v>
      </c>
      <c r="E43" s="5">
        <v>41</v>
      </c>
    </row>
    <row r="44" spans="1:6" x14ac:dyDescent="0.25">
      <c r="A44" s="5">
        <f t="shared" si="0"/>
        <v>4.5104972215298043</v>
      </c>
      <c r="B44" s="5">
        <v>1500</v>
      </c>
      <c r="C44" s="5">
        <f t="shared" si="1"/>
        <v>890</v>
      </c>
      <c r="D44" s="5">
        <f t="shared" si="2"/>
        <v>2.351E-2</v>
      </c>
      <c r="E44" s="7">
        <v>42</v>
      </c>
      <c r="F44" s="5">
        <f t="shared" si="3"/>
        <v>4.5104972215298043</v>
      </c>
    </row>
    <row r="45" spans="1:6" x14ac:dyDescent="0.25">
      <c r="A45" s="5">
        <f t="shared" si="0"/>
        <v>4.6174650617698143</v>
      </c>
      <c r="B45" s="5">
        <v>1500</v>
      </c>
      <c r="C45" s="5">
        <f t="shared" si="1"/>
        <v>890</v>
      </c>
      <c r="D45" s="5">
        <f t="shared" si="2"/>
        <v>2.351E-2</v>
      </c>
      <c r="E45" s="5">
        <v>43</v>
      </c>
    </row>
    <row r="46" spans="1:6" x14ac:dyDescent="0.25">
      <c r="A46" s="5">
        <f t="shared" si="0"/>
        <v>4.7269616592388157</v>
      </c>
      <c r="B46" s="5">
        <v>1500</v>
      </c>
      <c r="C46" s="5">
        <f t="shared" si="1"/>
        <v>890</v>
      </c>
      <c r="D46" s="5">
        <f t="shared" si="2"/>
        <v>2.351E-2</v>
      </c>
      <c r="E46" s="5">
        <v>44</v>
      </c>
    </row>
    <row r="47" spans="1:6" x14ac:dyDescent="0.25">
      <c r="A47" s="5">
        <f t="shared" si="0"/>
        <v>4.8390464098939656</v>
      </c>
      <c r="B47" s="5">
        <v>1500</v>
      </c>
      <c r="C47" s="5">
        <f t="shared" si="1"/>
        <v>890</v>
      </c>
      <c r="D47" s="5">
        <f t="shared" si="2"/>
        <v>2.351E-2</v>
      </c>
      <c r="E47" s="5">
        <v>45</v>
      </c>
    </row>
    <row r="48" spans="1:6" x14ac:dyDescent="0.25">
      <c r="A48" s="5">
        <f t="shared" si="0"/>
        <v>4.9537800863373151</v>
      </c>
      <c r="B48" s="5">
        <v>1500</v>
      </c>
      <c r="C48" s="5">
        <f t="shared" si="1"/>
        <v>890</v>
      </c>
      <c r="D48" s="5">
        <f t="shared" si="2"/>
        <v>2.351E-2</v>
      </c>
      <c r="E48" s="5">
        <v>46</v>
      </c>
    </row>
    <row r="49" spans="1:6" x14ac:dyDescent="0.25">
      <c r="A49" s="5">
        <f t="shared" si="0"/>
        <v>5.0712248688359534</v>
      </c>
      <c r="B49" s="5">
        <v>1500</v>
      </c>
      <c r="C49" s="5">
        <f t="shared" si="1"/>
        <v>890</v>
      </c>
      <c r="D49" s="5">
        <f t="shared" si="2"/>
        <v>2.351E-2</v>
      </c>
      <c r="E49" s="5">
        <v>47</v>
      </c>
    </row>
    <row r="50" spans="1:6" x14ac:dyDescent="0.25">
      <c r="A50" s="5">
        <f t="shared" si="0"/>
        <v>5.1914443769983176</v>
      </c>
      <c r="B50" s="5">
        <v>1500</v>
      </c>
      <c r="C50" s="5">
        <f t="shared" si="1"/>
        <v>890</v>
      </c>
      <c r="D50" s="5">
        <f t="shared" si="2"/>
        <v>2.351E-2</v>
      </c>
      <c r="E50" s="5">
        <v>48</v>
      </c>
    </row>
    <row r="51" spans="1:6" x14ac:dyDescent="0.25">
      <c r="A51" s="5">
        <f t="shared" si="0"/>
        <v>5.3145037021183512</v>
      </c>
      <c r="B51" s="5">
        <v>1500</v>
      </c>
      <c r="C51" s="5">
        <f t="shared" si="1"/>
        <v>890</v>
      </c>
      <c r="D51" s="5">
        <f t="shared" si="2"/>
        <v>2.351E-2</v>
      </c>
      <c r="E51" s="7">
        <v>49</v>
      </c>
      <c r="F51" s="5">
        <f t="shared" si="3"/>
        <v>5.3145037021183512</v>
      </c>
    </row>
    <row r="52" spans="1:6" x14ac:dyDescent="0.25">
      <c r="A52" s="5">
        <f t="shared" si="0"/>
        <v>5.4404694401994602</v>
      </c>
      <c r="B52" s="5">
        <v>1500</v>
      </c>
      <c r="C52" s="5">
        <f t="shared" si="1"/>
        <v>890</v>
      </c>
      <c r="D52" s="5">
        <f t="shared" si="2"/>
        <v>2.351E-2</v>
      </c>
      <c r="E52" s="5">
        <v>50</v>
      </c>
    </row>
    <row r="53" spans="1:6" x14ac:dyDescent="0.25">
      <c r="A53" s="5">
        <f t="shared" si="0"/>
        <v>5.5694097256701918</v>
      </c>
      <c r="B53" s="5">
        <v>1500</v>
      </c>
      <c r="C53" s="5">
        <f t="shared" si="1"/>
        <v>890</v>
      </c>
      <c r="D53" s="5">
        <f t="shared" si="2"/>
        <v>2.351E-2</v>
      </c>
      <c r="E53" s="5">
        <v>51</v>
      </c>
    </row>
    <row r="54" spans="1:6" x14ac:dyDescent="0.25">
      <c r="A54" s="5">
        <f t="shared" si="0"/>
        <v>5.7013942658037235</v>
      </c>
      <c r="B54" s="5">
        <v>1500</v>
      </c>
      <c r="C54" s="5">
        <f t="shared" si="1"/>
        <v>890</v>
      </c>
      <c r="D54" s="5">
        <f t="shared" si="2"/>
        <v>2.351E-2</v>
      </c>
      <c r="E54" s="5">
        <v>52</v>
      </c>
    </row>
    <row r="55" spans="1:6" x14ac:dyDescent="0.25">
      <c r="A55" s="5">
        <f t="shared" si="0"/>
        <v>5.8364943758532775</v>
      </c>
      <c r="B55" s="5">
        <v>1500</v>
      </c>
      <c r="C55" s="5">
        <f t="shared" si="1"/>
        <v>890</v>
      </c>
      <c r="D55" s="5">
        <f t="shared" si="2"/>
        <v>2.351E-2</v>
      </c>
      <c r="E55" s="5">
        <v>53</v>
      </c>
    </row>
    <row r="56" spans="1:6" x14ac:dyDescent="0.25">
      <c r="A56" s="5">
        <f t="shared" si="0"/>
        <v>5.9747830149157295</v>
      </c>
      <c r="B56" s="5">
        <v>1500</v>
      </c>
      <c r="C56" s="5">
        <f t="shared" si="1"/>
        <v>890</v>
      </c>
      <c r="D56" s="5">
        <f t="shared" si="2"/>
        <v>2.351E-2</v>
      </c>
      <c r="E56" s="5">
        <v>54</v>
      </c>
    </row>
    <row r="57" spans="1:6" x14ac:dyDescent="0.25">
      <c r="A57" s="5">
        <f t="shared" si="0"/>
        <v>6.116334822535662</v>
      </c>
      <c r="B57" s="5">
        <v>1500</v>
      </c>
      <c r="C57" s="5">
        <f t="shared" si="1"/>
        <v>890</v>
      </c>
      <c r="D57" s="5">
        <f t="shared" si="2"/>
        <v>2.351E-2</v>
      </c>
      <c r="E57" s="5">
        <v>55</v>
      </c>
    </row>
    <row r="58" spans="1:6" x14ac:dyDescent="0.25">
      <c r="A58" s="5">
        <f t="shared" si="0"/>
        <v>6.2612261560622251</v>
      </c>
      <c r="B58" s="5">
        <v>1500</v>
      </c>
      <c r="C58" s="5">
        <f t="shared" si="1"/>
        <v>890</v>
      </c>
      <c r="D58" s="5">
        <f t="shared" si="2"/>
        <v>2.351E-2</v>
      </c>
      <c r="E58" s="7">
        <v>56</v>
      </c>
      <c r="F58" s="5">
        <f t="shared" si="3"/>
        <v>6.2612261560622251</v>
      </c>
    </row>
    <row r="59" spans="1:6" x14ac:dyDescent="0.25">
      <c r="A59" s="5">
        <f t="shared" si="0"/>
        <v>6.4095351287712461</v>
      </c>
      <c r="B59" s="5">
        <v>1500</v>
      </c>
      <c r="C59" s="5">
        <f t="shared" si="1"/>
        <v>890</v>
      </c>
      <c r="D59" s="5">
        <f t="shared" si="2"/>
        <v>2.351E-2</v>
      </c>
      <c r="E59" s="5">
        <v>57</v>
      </c>
    </row>
    <row r="60" spans="1:6" x14ac:dyDescent="0.25">
      <c r="A60" s="5">
        <f t="shared" si="0"/>
        <v>6.5613416487649854</v>
      </c>
      <c r="B60" s="5">
        <v>1500</v>
      </c>
      <c r="C60" s="5">
        <f t="shared" si="1"/>
        <v>890</v>
      </c>
      <c r="D60" s="5">
        <f t="shared" si="2"/>
        <v>2.351E-2</v>
      </c>
      <c r="E60" s="5">
        <v>58</v>
      </c>
    </row>
    <row r="61" spans="1:6" x14ac:dyDescent="0.25">
      <c r="A61" s="5">
        <f t="shared" si="0"/>
        <v>6.7167274586620485</v>
      </c>
      <c r="B61" s="5">
        <v>1500</v>
      </c>
      <c r="C61" s="5">
        <f t="shared" si="1"/>
        <v>890</v>
      </c>
      <c r="D61" s="5">
        <f t="shared" si="2"/>
        <v>2.351E-2</v>
      </c>
      <c r="E61" s="5">
        <v>59</v>
      </c>
    </row>
    <row r="62" spans="1:6" x14ac:dyDescent="0.25">
      <c r="A62" s="5">
        <f t="shared" si="0"/>
        <v>6.8757761760899792</v>
      </c>
      <c r="B62" s="5">
        <v>1500</v>
      </c>
      <c r="C62" s="5">
        <f t="shared" si="1"/>
        <v>890</v>
      </c>
      <c r="D62" s="5">
        <f t="shared" si="2"/>
        <v>2.351E-2</v>
      </c>
      <c r="E62" s="5">
        <v>60</v>
      </c>
    </row>
    <row r="63" spans="1:6" x14ac:dyDescent="0.25">
      <c r="A63" s="5">
        <f t="shared" si="0"/>
        <v>7.0385733349929813</v>
      </c>
      <c r="B63" s="5">
        <v>1500</v>
      </c>
      <c r="C63" s="5">
        <f t="shared" si="1"/>
        <v>890</v>
      </c>
      <c r="D63" s="5">
        <f t="shared" si="2"/>
        <v>2.351E-2</v>
      </c>
      <c r="E63" s="5">
        <v>61</v>
      </c>
    </row>
    <row r="64" spans="1:6" x14ac:dyDescent="0.25">
      <c r="A64" s="5">
        <f t="shared" si="0"/>
        <v>7.2052064277673731</v>
      </c>
      <c r="B64" s="5">
        <v>1500</v>
      </c>
      <c r="C64" s="5">
        <f t="shared" si="1"/>
        <v>890</v>
      </c>
      <c r="D64" s="5">
        <f t="shared" si="2"/>
        <v>2.351E-2</v>
      </c>
      <c r="E64" s="5">
        <v>62</v>
      </c>
    </row>
    <row r="65" spans="1:6" x14ac:dyDescent="0.25">
      <c r="A65" s="5">
        <f t="shared" si="0"/>
        <v>7.3757649482371779</v>
      </c>
      <c r="B65" s="5">
        <v>1500</v>
      </c>
      <c r="C65" s="5">
        <f t="shared" si="1"/>
        <v>890</v>
      </c>
      <c r="D65" s="5">
        <f t="shared" si="2"/>
        <v>2.351E-2</v>
      </c>
      <c r="E65" s="7">
        <v>63</v>
      </c>
      <c r="F65" s="5">
        <f t="shared" si="3"/>
        <v>7.3757649482371779</v>
      </c>
    </row>
    <row r="66" spans="1:6" x14ac:dyDescent="0.25">
      <c r="A66" s="5">
        <f t="shared" si="0"/>
        <v>7.5503404354823749</v>
      </c>
      <c r="B66" s="5">
        <v>1500</v>
      </c>
      <c r="C66" s="5">
        <f t="shared" si="1"/>
        <v>890</v>
      </c>
      <c r="D66" s="5">
        <f t="shared" si="2"/>
        <v>2.351E-2</v>
      </c>
      <c r="E66" s="5">
        <v>64</v>
      </c>
    </row>
    <row r="67" spans="1:6" x14ac:dyDescent="0.25">
      <c r="A67" s="5">
        <f t="shared" si="0"/>
        <v>7.729026518532236</v>
      </c>
      <c r="B67" s="5">
        <v>1500</v>
      </c>
      <c r="C67" s="5">
        <f t="shared" si="1"/>
        <v>890</v>
      </c>
      <c r="D67" s="5">
        <f t="shared" si="2"/>
        <v>2.351E-2</v>
      </c>
      <c r="E67" s="5">
        <v>65</v>
      </c>
    </row>
    <row r="68" spans="1:6" x14ac:dyDescent="0.25">
      <c r="A68" s="5">
        <f t="shared" ref="A68:A131" si="4">(B68)/(1+C68*EXP(-D68*E68))</f>
        <v>7.9119189619360464</v>
      </c>
      <c r="B68" s="5">
        <v>1500</v>
      </c>
      <c r="C68" s="5">
        <f t="shared" si="1"/>
        <v>890</v>
      </c>
      <c r="D68" s="5">
        <f t="shared" si="2"/>
        <v>2.351E-2</v>
      </c>
      <c r="E68" s="5">
        <v>66</v>
      </c>
    </row>
    <row r="69" spans="1:6" x14ac:dyDescent="0.25">
      <c r="A69" s="5">
        <f t="shared" si="4"/>
        <v>8.0991157122235649</v>
      </c>
      <c r="B69" s="5">
        <v>1500</v>
      </c>
      <c r="C69" s="5">
        <f t="shared" ref="C69:C132" si="5">C68</f>
        <v>890</v>
      </c>
      <c r="D69" s="5">
        <f t="shared" ref="D69:D132" si="6">D68</f>
        <v>2.351E-2</v>
      </c>
      <c r="E69" s="5">
        <v>67</v>
      </c>
    </row>
    <row r="70" spans="1:6" x14ac:dyDescent="0.25">
      <c r="A70" s="5">
        <f t="shared" si="4"/>
        <v>8.2907169452673628</v>
      </c>
      <c r="B70" s="5">
        <v>1500</v>
      </c>
      <c r="C70" s="5">
        <f t="shared" si="5"/>
        <v>890</v>
      </c>
      <c r="D70" s="5">
        <f t="shared" si="6"/>
        <v>2.351E-2</v>
      </c>
      <c r="E70" s="5">
        <v>68</v>
      </c>
    </row>
    <row r="71" spans="1:6" x14ac:dyDescent="0.25">
      <c r="A71" s="5">
        <f t="shared" si="4"/>
        <v>8.4868251145591316</v>
      </c>
      <c r="B71" s="5">
        <v>1500</v>
      </c>
      <c r="C71" s="5">
        <f t="shared" si="5"/>
        <v>890</v>
      </c>
      <c r="D71" s="5">
        <f t="shared" si="6"/>
        <v>2.351E-2</v>
      </c>
      <c r="E71" s="5">
        <v>69</v>
      </c>
    </row>
    <row r="72" spans="1:6" x14ac:dyDescent="0.25">
      <c r="A72" s="5">
        <f t="shared" si="4"/>
        <v>8.6875450004118697</v>
      </c>
      <c r="B72" s="5">
        <v>1500</v>
      </c>
      <c r="C72" s="5">
        <f t="shared" si="5"/>
        <v>890</v>
      </c>
      <c r="D72" s="5">
        <f t="shared" si="6"/>
        <v>2.351E-2</v>
      </c>
      <c r="E72" s="7">
        <v>70</v>
      </c>
      <c r="F72" s="5">
        <f t="shared" ref="F72:F128" si="7">A72</f>
        <v>8.6875450004118697</v>
      </c>
    </row>
    <row r="73" spans="1:6" x14ac:dyDescent="0.25">
      <c r="A73" s="5">
        <f t="shared" si="4"/>
        <v>8.8929837600997654</v>
      </c>
      <c r="B73" s="5">
        <v>1500</v>
      </c>
      <c r="C73" s="5">
        <f t="shared" si="5"/>
        <v>890</v>
      </c>
      <c r="D73" s="5">
        <f t="shared" si="6"/>
        <v>2.351E-2</v>
      </c>
      <c r="E73" s="5">
        <v>71</v>
      </c>
    </row>
    <row r="74" spans="1:6" x14ac:dyDescent="0.25">
      <c r="A74" s="5">
        <f t="shared" si="4"/>
        <v>9.1032509789473277</v>
      </c>
      <c r="B74" s="5">
        <v>1500</v>
      </c>
      <c r="C74" s="5">
        <f t="shared" si="5"/>
        <v>890</v>
      </c>
      <c r="D74" s="5">
        <f t="shared" si="6"/>
        <v>2.351E-2</v>
      </c>
      <c r="E74" s="5">
        <v>72</v>
      </c>
    </row>
    <row r="75" spans="1:6" x14ac:dyDescent="0.25">
      <c r="A75" s="5">
        <f t="shared" si="4"/>
        <v>9.3184587223791944</v>
      </c>
      <c r="B75" s="5">
        <v>1500</v>
      </c>
      <c r="C75" s="5">
        <f t="shared" si="5"/>
        <v>890</v>
      </c>
      <c r="D75" s="5">
        <f t="shared" si="6"/>
        <v>2.351E-2</v>
      </c>
      <c r="E75" s="5">
        <v>73</v>
      </c>
    </row>
    <row r="76" spans="1:6" x14ac:dyDescent="0.25">
      <c r="A76" s="5">
        <f t="shared" si="4"/>
        <v>9.5387215889417494</v>
      </c>
      <c r="B76" s="5">
        <v>1500</v>
      </c>
      <c r="C76" s="5">
        <f t="shared" si="5"/>
        <v>890</v>
      </c>
      <c r="D76" s="5">
        <f t="shared" si="6"/>
        <v>2.351E-2</v>
      </c>
      <c r="E76" s="5">
        <v>74</v>
      </c>
    </row>
    <row r="77" spans="1:6" x14ac:dyDescent="0.25">
      <c r="A77" s="5">
        <f t="shared" si="4"/>
        <v>9.7641567643074687</v>
      </c>
      <c r="B77" s="5">
        <v>1500</v>
      </c>
      <c r="C77" s="5">
        <f t="shared" si="5"/>
        <v>890</v>
      </c>
      <c r="D77" s="5">
        <f t="shared" si="6"/>
        <v>2.351E-2</v>
      </c>
      <c r="E77" s="5">
        <v>75</v>
      </c>
    </row>
    <row r="78" spans="1:6" x14ac:dyDescent="0.25">
      <c r="A78" s="5">
        <f t="shared" si="4"/>
        <v>9.994884076272637</v>
      </c>
      <c r="B78" s="5">
        <v>1500</v>
      </c>
      <c r="C78" s="5">
        <f t="shared" si="5"/>
        <v>890</v>
      </c>
      <c r="D78" s="5">
        <f t="shared" si="6"/>
        <v>2.351E-2</v>
      </c>
      <c r="E78" s="5">
        <v>76</v>
      </c>
    </row>
    <row r="79" spans="1:6" x14ac:dyDescent="0.25">
      <c r="A79" s="5">
        <f t="shared" si="4"/>
        <v>10.231026050758695</v>
      </c>
      <c r="B79" s="5">
        <v>1500</v>
      </c>
      <c r="C79" s="5">
        <f t="shared" si="5"/>
        <v>890</v>
      </c>
      <c r="D79" s="5">
        <f t="shared" si="6"/>
        <v>2.351E-2</v>
      </c>
      <c r="E79" s="7">
        <v>77</v>
      </c>
      <c r="F79" s="5">
        <f t="shared" si="7"/>
        <v>10.231026050758695</v>
      </c>
    </row>
    <row r="80" spans="1:6" x14ac:dyDescent="0.25">
      <c r="A80" s="5">
        <f t="shared" si="4"/>
        <v>10.472707968827189</v>
      </c>
      <c r="B80" s="5">
        <v>1500</v>
      </c>
      <c r="C80" s="5">
        <f t="shared" si="5"/>
        <v>890</v>
      </c>
      <c r="D80" s="5">
        <f t="shared" si="6"/>
        <v>2.351E-2</v>
      </c>
      <c r="E80" s="5">
        <v>78</v>
      </c>
    </row>
    <row r="81" spans="1:6" x14ac:dyDescent="0.25">
      <c r="A81" s="5">
        <f t="shared" si="4"/>
        <v>10.720057924717974</v>
      </c>
      <c r="B81" s="5">
        <v>1500</v>
      </c>
      <c r="C81" s="5">
        <f t="shared" si="5"/>
        <v>890</v>
      </c>
      <c r="D81" s="5">
        <f t="shared" si="6"/>
        <v>2.351E-2</v>
      </c>
      <c r="E81" s="5">
        <v>79</v>
      </c>
    </row>
    <row r="82" spans="1:6" x14ac:dyDescent="0.25">
      <c r="A82" s="5">
        <f t="shared" si="4"/>
        <v>10.973206884919691</v>
      </c>
      <c r="B82" s="5">
        <v>1500</v>
      </c>
      <c r="C82" s="5">
        <f t="shared" si="5"/>
        <v>890</v>
      </c>
      <c r="D82" s="5">
        <f t="shared" si="6"/>
        <v>2.351E-2</v>
      </c>
      <c r="E82" s="5">
        <v>80</v>
      </c>
    </row>
    <row r="83" spans="1:6" x14ac:dyDescent="0.25">
      <c r="A83" s="5">
        <f t="shared" si="4"/>
        <v>11.232288748281386</v>
      </c>
      <c r="B83" s="5">
        <v>1500</v>
      </c>
      <c r="C83" s="5">
        <f t="shared" si="5"/>
        <v>890</v>
      </c>
      <c r="D83" s="5">
        <f t="shared" si="6"/>
        <v>2.351E-2</v>
      </c>
      <c r="E83" s="5">
        <v>81</v>
      </c>
    </row>
    <row r="84" spans="1:6" x14ac:dyDescent="0.25">
      <c r="A84" s="5">
        <f t="shared" si="4"/>
        <v>11.497440407173363</v>
      </c>
      <c r="B84" s="5">
        <v>1500</v>
      </c>
      <c r="C84" s="5">
        <f t="shared" si="5"/>
        <v>890</v>
      </c>
      <c r="D84" s="5">
        <f t="shared" si="6"/>
        <v>2.351E-2</v>
      </c>
      <c r="E84" s="5">
        <v>82</v>
      </c>
    </row>
    <row r="85" spans="1:6" x14ac:dyDescent="0.25">
      <c r="A85" s="5">
        <f t="shared" si="4"/>
        <v>11.768801809705087</v>
      </c>
      <c r="B85" s="5">
        <v>1500</v>
      </c>
      <c r="C85" s="5">
        <f t="shared" si="5"/>
        <v>890</v>
      </c>
      <c r="D85" s="5">
        <f t="shared" si="6"/>
        <v>2.351E-2</v>
      </c>
      <c r="E85" s="5">
        <v>83</v>
      </c>
    </row>
    <row r="86" spans="1:6" x14ac:dyDescent="0.25">
      <c r="A86" s="5">
        <f t="shared" si="4"/>
        <v>12.04651602300711</v>
      </c>
      <c r="B86" s="5">
        <v>1500</v>
      </c>
      <c r="C86" s="5">
        <f t="shared" si="5"/>
        <v>890</v>
      </c>
      <c r="D86" s="5">
        <f t="shared" si="6"/>
        <v>2.351E-2</v>
      </c>
      <c r="E86" s="7">
        <v>84</v>
      </c>
      <c r="F86" s="5">
        <f t="shared" si="7"/>
        <v>12.04651602300711</v>
      </c>
    </row>
    <row r="87" spans="1:6" x14ac:dyDescent="0.25">
      <c r="A87" s="5">
        <f t="shared" si="4"/>
        <v>12.33072929758368</v>
      </c>
      <c r="B87" s="5">
        <v>1500</v>
      </c>
      <c r="C87" s="5">
        <f t="shared" si="5"/>
        <v>890</v>
      </c>
      <c r="D87" s="5">
        <f t="shared" si="6"/>
        <v>2.351E-2</v>
      </c>
      <c r="E87" s="5">
        <v>85</v>
      </c>
    </row>
    <row r="88" spans="1:6" x14ac:dyDescent="0.25">
      <c r="A88" s="5">
        <f t="shared" si="4"/>
        <v>12.621591132741706</v>
      </c>
      <c r="B88" s="5">
        <v>1500</v>
      </c>
      <c r="C88" s="5">
        <f t="shared" si="5"/>
        <v>890</v>
      </c>
      <c r="D88" s="5">
        <f t="shared" si="6"/>
        <v>2.351E-2</v>
      </c>
      <c r="E88" s="5">
        <v>86</v>
      </c>
    </row>
    <row r="89" spans="1:6" x14ac:dyDescent="0.25">
      <c r="A89" s="5">
        <f t="shared" si="4"/>
        <v>12.919254343101372</v>
      </c>
      <c r="B89" s="5">
        <v>1500</v>
      </c>
      <c r="C89" s="5">
        <f t="shared" si="5"/>
        <v>890</v>
      </c>
      <c r="D89" s="5">
        <f t="shared" si="6"/>
        <v>2.351E-2</v>
      </c>
      <c r="E89" s="5">
        <v>87</v>
      </c>
    </row>
    <row r="90" spans="1:6" x14ac:dyDescent="0.25">
      <c r="A90" s="5">
        <f t="shared" si="4"/>
        <v>13.223875126192533</v>
      </c>
      <c r="B90" s="5">
        <v>1500</v>
      </c>
      <c r="C90" s="5">
        <f t="shared" si="5"/>
        <v>890</v>
      </c>
      <c r="D90" s="5">
        <f t="shared" si="6"/>
        <v>2.351E-2</v>
      </c>
      <c r="E90" s="5">
        <v>88</v>
      </c>
    </row>
    <row r="91" spans="1:6" x14ac:dyDescent="0.25">
      <c r="A91" s="5">
        <f t="shared" si="4"/>
        <v>13.535613131140689</v>
      </c>
      <c r="B91" s="5">
        <v>1500</v>
      </c>
      <c r="C91" s="5">
        <f t="shared" si="5"/>
        <v>890</v>
      </c>
      <c r="D91" s="5">
        <f t="shared" si="6"/>
        <v>2.351E-2</v>
      </c>
      <c r="E91" s="5">
        <v>89</v>
      </c>
    </row>
    <row r="92" spans="1:6" x14ac:dyDescent="0.25">
      <c r="A92" s="5">
        <f t="shared" si="4"/>
        <v>13.854631528444939</v>
      </c>
      <c r="B92" s="5">
        <v>1500</v>
      </c>
      <c r="C92" s="5">
        <f t="shared" si="5"/>
        <v>890</v>
      </c>
      <c r="D92" s="5">
        <f t="shared" si="6"/>
        <v>2.351E-2</v>
      </c>
      <c r="E92" s="5">
        <v>90</v>
      </c>
    </row>
    <row r="93" spans="1:6" x14ac:dyDescent="0.25">
      <c r="A93" s="5">
        <f t="shared" si="4"/>
        <v>14.181097080849808</v>
      </c>
      <c r="B93" s="5">
        <v>1500</v>
      </c>
      <c r="C93" s="5">
        <f t="shared" si="5"/>
        <v>890</v>
      </c>
      <c r="D93" s="5">
        <f t="shared" si="6"/>
        <v>2.351E-2</v>
      </c>
      <c r="E93" s="7">
        <v>91</v>
      </c>
      <c r="F93" s="5">
        <f t="shared" si="7"/>
        <v>14.181097080849808</v>
      </c>
    </row>
    <row r="94" spans="1:6" x14ac:dyDescent="0.25">
      <c r="A94" s="5">
        <f t="shared" si="4"/>
        <v>14.515180215311574</v>
      </c>
      <c r="B94" s="5">
        <v>1500</v>
      </c>
      <c r="C94" s="5">
        <f t="shared" si="5"/>
        <v>890</v>
      </c>
      <c r="D94" s="5">
        <f t="shared" si="6"/>
        <v>2.351E-2</v>
      </c>
      <c r="E94" s="5">
        <v>92</v>
      </c>
    </row>
    <row r="95" spans="1:6" x14ac:dyDescent="0.25">
      <c r="A95" s="5">
        <f t="shared" si="4"/>
        <v>14.857055096058772</v>
      </c>
      <c r="B95" s="5">
        <v>1500</v>
      </c>
      <c r="C95" s="5">
        <f t="shared" si="5"/>
        <v>890</v>
      </c>
      <c r="D95" s="5">
        <f t="shared" si="6"/>
        <v>2.351E-2</v>
      </c>
      <c r="E95" s="5">
        <v>93</v>
      </c>
    </row>
    <row r="96" spans="1:6" x14ac:dyDescent="0.25">
      <c r="A96" s="5">
        <f t="shared" si="4"/>
        <v>15.206899698745431</v>
      </c>
      <c r="B96" s="5">
        <v>1500</v>
      </c>
      <c r="C96" s="5">
        <f t="shared" si="5"/>
        <v>890</v>
      </c>
      <c r="D96" s="5">
        <f t="shared" si="6"/>
        <v>2.351E-2</v>
      </c>
      <c r="E96" s="5">
        <v>94</v>
      </c>
    </row>
    <row r="97" spans="1:6" x14ac:dyDescent="0.25">
      <c r="A97" s="5">
        <f t="shared" si="4"/>
        <v>15.564895885694293</v>
      </c>
      <c r="B97" s="5">
        <v>1500</v>
      </c>
      <c r="C97" s="5">
        <f t="shared" si="5"/>
        <v>890</v>
      </c>
      <c r="D97" s="5">
        <f t="shared" si="6"/>
        <v>2.351E-2</v>
      </c>
      <c r="E97" s="5">
        <v>95</v>
      </c>
    </row>
    <row r="98" spans="1:6" x14ac:dyDescent="0.25">
      <c r="A98" s="5">
        <f t="shared" si="4"/>
        <v>15.931229482226122</v>
      </c>
      <c r="B98" s="5">
        <v>1500</v>
      </c>
      <c r="C98" s="5">
        <f t="shared" si="5"/>
        <v>890</v>
      </c>
      <c r="D98" s="5">
        <f t="shared" si="6"/>
        <v>2.351E-2</v>
      </c>
      <c r="E98" s="5">
        <v>96</v>
      </c>
    </row>
    <row r="99" spans="1:6" x14ac:dyDescent="0.25">
      <c r="A99" s="5">
        <f t="shared" si="4"/>
        <v>16.306090354069749</v>
      </c>
      <c r="B99" s="5">
        <v>1500</v>
      </c>
      <c r="C99" s="5">
        <f t="shared" si="5"/>
        <v>890</v>
      </c>
      <c r="D99" s="5">
        <f t="shared" si="6"/>
        <v>2.351E-2</v>
      </c>
      <c r="E99" s="5">
        <v>97</v>
      </c>
    </row>
    <row r="100" spans="1:6" x14ac:dyDescent="0.25">
      <c r="A100" s="5">
        <f t="shared" si="4"/>
        <v>16.689672485846117</v>
      </c>
      <c r="B100" s="5">
        <v>1500</v>
      </c>
      <c r="C100" s="5">
        <f t="shared" si="5"/>
        <v>890</v>
      </c>
      <c r="D100" s="5">
        <f t="shared" si="6"/>
        <v>2.351E-2</v>
      </c>
      <c r="E100" s="7">
        <v>98</v>
      </c>
      <c r="F100" s="5">
        <f t="shared" si="7"/>
        <v>16.689672485846117</v>
      </c>
    </row>
    <row r="101" spans="1:6" x14ac:dyDescent="0.25">
      <c r="A101" s="5">
        <f t="shared" si="4"/>
        <v>17.082174060618051</v>
      </c>
      <c r="B101" s="5">
        <v>1500</v>
      </c>
      <c r="C101" s="5">
        <f t="shared" si="5"/>
        <v>890</v>
      </c>
      <c r="D101" s="5">
        <f t="shared" si="6"/>
        <v>2.351E-2</v>
      </c>
      <c r="E101" s="5">
        <v>99</v>
      </c>
    </row>
    <row r="102" spans="1:6" x14ac:dyDescent="0.25">
      <c r="A102" s="5">
        <f t="shared" si="4"/>
        <v>17.483797540495942</v>
      </c>
      <c r="B102" s="5">
        <v>1500</v>
      </c>
      <c r="C102" s="5">
        <f t="shared" si="5"/>
        <v>890</v>
      </c>
      <c r="D102" s="5">
        <f t="shared" si="6"/>
        <v>2.351E-2</v>
      </c>
      <c r="E102" s="5">
        <v>100</v>
      </c>
    </row>
    <row r="103" spans="1:6" x14ac:dyDescent="0.25">
      <c r="A103" s="5">
        <f t="shared" si="4"/>
        <v>17.894749748287655</v>
      </c>
      <c r="B103" s="5">
        <v>1500</v>
      </c>
      <c r="C103" s="5">
        <f t="shared" si="5"/>
        <v>890</v>
      </c>
      <c r="D103" s="5">
        <f t="shared" si="6"/>
        <v>2.351E-2</v>
      </c>
      <c r="E103" s="5">
        <v>101</v>
      </c>
    </row>
    <row r="104" spans="1:6" x14ac:dyDescent="0.25">
      <c r="A104" s="5">
        <f t="shared" si="4"/>
        <v>18.315241950179399</v>
      </c>
      <c r="B104" s="5">
        <v>1500</v>
      </c>
      <c r="C104" s="5">
        <f t="shared" si="5"/>
        <v>890</v>
      </c>
      <c r="D104" s="5">
        <f t="shared" si="6"/>
        <v>2.351E-2</v>
      </c>
      <c r="E104" s="5">
        <v>102</v>
      </c>
    </row>
    <row r="105" spans="1:6" x14ac:dyDescent="0.25">
      <c r="A105" s="5">
        <f t="shared" si="4"/>
        <v>18.745489939432275</v>
      </c>
      <c r="B105" s="5">
        <v>1500</v>
      </c>
      <c r="C105" s="5">
        <f t="shared" si="5"/>
        <v>890</v>
      </c>
      <c r="D105" s="5">
        <f t="shared" si="6"/>
        <v>2.351E-2</v>
      </c>
      <c r="E105" s="5">
        <v>103</v>
      </c>
    </row>
    <row r="106" spans="1:6" x14ac:dyDescent="0.25">
      <c r="A106" s="5">
        <f t="shared" si="4"/>
        <v>19.185714121077211</v>
      </c>
      <c r="B106" s="5">
        <v>1500</v>
      </c>
      <c r="C106" s="5">
        <f t="shared" si="5"/>
        <v>890</v>
      </c>
      <c r="D106" s="5">
        <f t="shared" si="6"/>
        <v>2.351E-2</v>
      </c>
      <c r="E106" s="5">
        <v>104</v>
      </c>
    </row>
    <row r="107" spans="1:6" x14ac:dyDescent="0.25">
      <c r="A107" s="5">
        <f t="shared" si="4"/>
        <v>19.636139597589054</v>
      </c>
      <c r="B107" s="5">
        <v>1500</v>
      </c>
      <c r="C107" s="5">
        <f t="shared" si="5"/>
        <v>890</v>
      </c>
      <c r="D107" s="5">
        <f t="shared" si="6"/>
        <v>2.351E-2</v>
      </c>
      <c r="E107" s="7">
        <v>105</v>
      </c>
      <c r="F107" s="5">
        <f t="shared" si="7"/>
        <v>19.636139597589054</v>
      </c>
    </row>
    <row r="108" spans="1:6" x14ac:dyDescent="0.25">
      <c r="A108" s="5">
        <f t="shared" si="4"/>
        <v>20.096996255518075</v>
      </c>
      <c r="B108" s="5">
        <v>1500</v>
      </c>
      <c r="C108" s="5">
        <f t="shared" si="5"/>
        <v>890</v>
      </c>
      <c r="D108" s="5">
        <f t="shared" si="6"/>
        <v>2.351E-2</v>
      </c>
      <c r="E108" s="5">
        <v>106</v>
      </c>
    </row>
    <row r="109" spans="1:6" x14ac:dyDescent="0.25">
      <c r="A109" s="5">
        <f t="shared" si="4"/>
        <v>20.568518853055185</v>
      </c>
      <c r="B109" s="5">
        <v>1500</v>
      </c>
      <c r="C109" s="5">
        <f t="shared" si="5"/>
        <v>890</v>
      </c>
      <c r="D109" s="5">
        <f t="shared" si="6"/>
        <v>2.351E-2</v>
      </c>
      <c r="E109" s="5">
        <v>107</v>
      </c>
    </row>
    <row r="110" spans="1:6" x14ac:dyDescent="0.25">
      <c r="A110" s="5">
        <f t="shared" si="4"/>
        <v>21.050947108504406</v>
      </c>
      <c r="B110" s="5">
        <v>1500</v>
      </c>
      <c r="C110" s="5">
        <f t="shared" si="5"/>
        <v>890</v>
      </c>
      <c r="D110" s="5">
        <f t="shared" si="6"/>
        <v>2.351E-2</v>
      </c>
      <c r="E110" s="5">
        <v>108</v>
      </c>
    </row>
    <row r="111" spans="1:6" x14ac:dyDescent="0.25">
      <c r="A111" s="5">
        <f t="shared" si="4"/>
        <v>21.544525789633756</v>
      </c>
      <c r="B111" s="5">
        <v>1500</v>
      </c>
      <c r="C111" s="5">
        <f t="shared" si="5"/>
        <v>890</v>
      </c>
      <c r="D111" s="5">
        <f t="shared" si="6"/>
        <v>2.351E-2</v>
      </c>
      <c r="E111" s="5">
        <v>109</v>
      </c>
    </row>
    <row r="112" spans="1:6" x14ac:dyDescent="0.25">
      <c r="A112" s="5">
        <f t="shared" si="4"/>
        <v>22.049504803872882</v>
      </c>
      <c r="B112" s="5">
        <v>1500</v>
      </c>
      <c r="C112" s="5">
        <f t="shared" si="5"/>
        <v>890</v>
      </c>
      <c r="D112" s="5">
        <f t="shared" si="6"/>
        <v>2.351E-2</v>
      </c>
      <c r="E112" s="5">
        <v>110</v>
      </c>
    </row>
    <row r="113" spans="1:6" x14ac:dyDescent="0.25">
      <c r="A113" s="5">
        <f t="shared" si="4"/>
        <v>22.566139289323175</v>
      </c>
      <c r="B113" s="5">
        <v>1500</v>
      </c>
      <c r="C113" s="5">
        <f t="shared" si="5"/>
        <v>890</v>
      </c>
      <c r="D113" s="5">
        <f t="shared" si="6"/>
        <v>2.351E-2</v>
      </c>
      <c r="E113" s="5">
        <v>111</v>
      </c>
    </row>
    <row r="114" spans="1:6" x14ac:dyDescent="0.25">
      <c r="A114" s="5">
        <f t="shared" si="4"/>
        <v>23.09468970654272</v>
      </c>
      <c r="B114" s="5">
        <v>1500</v>
      </c>
      <c r="C114" s="5">
        <f t="shared" si="5"/>
        <v>890</v>
      </c>
      <c r="D114" s="5">
        <f t="shared" si="6"/>
        <v>2.351E-2</v>
      </c>
      <c r="E114" s="8">
        <v>112</v>
      </c>
      <c r="F114" s="5">
        <f t="shared" si="7"/>
        <v>23.09468970654272</v>
      </c>
    </row>
    <row r="115" spans="1:6" x14ac:dyDescent="0.25">
      <c r="A115" s="5">
        <f t="shared" si="4"/>
        <v>23.635421931065796</v>
      </c>
      <c r="B115" s="5">
        <v>1500</v>
      </c>
      <c r="C115" s="5">
        <f t="shared" si="5"/>
        <v>890</v>
      </c>
      <c r="D115" s="5">
        <f t="shared" si="6"/>
        <v>2.351E-2</v>
      </c>
      <c r="E115" s="5">
        <v>113</v>
      </c>
    </row>
    <row r="116" spans="1:6" x14ac:dyDescent="0.25">
      <c r="A116" s="5">
        <f t="shared" si="4"/>
        <v>24.188607346613036</v>
      </c>
      <c r="B116" s="5">
        <v>1500</v>
      </c>
      <c r="C116" s="5">
        <f t="shared" si="5"/>
        <v>890</v>
      </c>
      <c r="D116" s="5">
        <f t="shared" si="6"/>
        <v>2.351E-2</v>
      </c>
      <c r="E116" s="5">
        <v>114</v>
      </c>
    </row>
    <row r="117" spans="1:6" x14ac:dyDescent="0.25">
      <c r="A117" s="5">
        <f t="shared" si="4"/>
        <v>24.75452293894514</v>
      </c>
      <c r="B117" s="5">
        <v>1500</v>
      </c>
      <c r="C117" s="5">
        <f t="shared" si="5"/>
        <v>890</v>
      </c>
      <c r="D117" s="5">
        <f t="shared" si="6"/>
        <v>2.351E-2</v>
      </c>
      <c r="E117" s="5">
        <v>115</v>
      </c>
    </row>
    <row r="118" spans="1:6" x14ac:dyDescent="0.25">
      <c r="A118" s="5">
        <f t="shared" si="4"/>
        <v>25.333451390309339</v>
      </c>
      <c r="B118" s="5">
        <v>1500</v>
      </c>
      <c r="C118" s="5">
        <f t="shared" si="5"/>
        <v>890</v>
      </c>
      <c r="D118" s="5">
        <f t="shared" si="6"/>
        <v>2.351E-2</v>
      </c>
      <c r="E118" s="5">
        <v>116</v>
      </c>
    </row>
    <row r="119" spans="1:6" x14ac:dyDescent="0.25">
      <c r="A119" s="5">
        <f t="shared" si="4"/>
        <v>25.925681174424287</v>
      </c>
      <c r="B119" s="5">
        <v>1500</v>
      </c>
      <c r="C119" s="5">
        <f t="shared" si="5"/>
        <v>890</v>
      </c>
      <c r="D119" s="5">
        <f t="shared" si="6"/>
        <v>2.351E-2</v>
      </c>
      <c r="E119" s="5">
        <v>117</v>
      </c>
    </row>
    <row r="120" spans="1:6" x14ac:dyDescent="0.25">
      <c r="A120" s="5">
        <f t="shared" si="4"/>
        <v>26.531506651944827</v>
      </c>
      <c r="B120" s="5">
        <v>1500</v>
      </c>
      <c r="C120" s="5">
        <f t="shared" si="5"/>
        <v>890</v>
      </c>
      <c r="D120" s="5">
        <f t="shared" si="6"/>
        <v>2.351E-2</v>
      </c>
      <c r="E120" s="5">
        <v>118</v>
      </c>
    </row>
    <row r="121" spans="1:6" x14ac:dyDescent="0.25">
      <c r="A121" s="5">
        <f t="shared" si="4"/>
        <v>27.151228166344346</v>
      </c>
      <c r="B121" s="5">
        <v>1500</v>
      </c>
      <c r="C121" s="5">
        <f t="shared" si="5"/>
        <v>890</v>
      </c>
      <c r="D121" s="5">
        <f t="shared" si="6"/>
        <v>2.351E-2</v>
      </c>
      <c r="E121" s="7">
        <v>119</v>
      </c>
      <c r="F121" s="5">
        <f t="shared" si="7"/>
        <v>27.151228166344346</v>
      </c>
    </row>
    <row r="122" spans="1:6" x14ac:dyDescent="0.25">
      <c r="A122" s="5">
        <f t="shared" si="4"/>
        <v>27.785152140148096</v>
      </c>
      <c r="B122" s="5">
        <v>1500</v>
      </c>
      <c r="C122" s="5">
        <f t="shared" si="5"/>
        <v>890</v>
      </c>
      <c r="D122" s="5">
        <f t="shared" si="6"/>
        <v>2.351E-2</v>
      </c>
      <c r="E122" s="5">
        <v>120</v>
      </c>
    </row>
    <row r="123" spans="1:6" x14ac:dyDescent="0.25">
      <c r="A123" s="5">
        <f t="shared" si="4"/>
        <v>28.433591171446217</v>
      </c>
      <c r="B123" s="5">
        <v>1500</v>
      </c>
      <c r="C123" s="5">
        <f t="shared" si="5"/>
        <v>890</v>
      </c>
      <c r="D123" s="5">
        <f t="shared" si="6"/>
        <v>2.351E-2</v>
      </c>
      <c r="E123" s="5">
        <v>121</v>
      </c>
    </row>
    <row r="124" spans="1:6" x14ac:dyDescent="0.25">
      <c r="A124" s="5">
        <f t="shared" si="4"/>
        <v>29.096864130611085</v>
      </c>
      <c r="B124" s="5">
        <v>1500</v>
      </c>
      <c r="C124" s="5">
        <f t="shared" si="5"/>
        <v>890</v>
      </c>
      <c r="D124" s="5">
        <f t="shared" si="6"/>
        <v>2.351E-2</v>
      </c>
      <c r="E124" s="5">
        <v>122</v>
      </c>
    </row>
    <row r="125" spans="1:6" x14ac:dyDescent="0.25">
      <c r="A125" s="5">
        <f t="shared" si="4"/>
        <v>29.77529625713813</v>
      </c>
      <c r="B125" s="5">
        <v>1500</v>
      </c>
      <c r="C125" s="5">
        <f t="shared" si="5"/>
        <v>890</v>
      </c>
      <c r="D125" s="5">
        <f t="shared" si="6"/>
        <v>2.351E-2</v>
      </c>
      <c r="E125" s="5">
        <v>123</v>
      </c>
    </row>
    <row r="126" spans="1:6" x14ac:dyDescent="0.25">
      <c r="A126" s="5">
        <f t="shared" si="4"/>
        <v>30.469219256524976</v>
      </c>
      <c r="B126" s="5">
        <v>1500</v>
      </c>
      <c r="C126" s="5">
        <f t="shared" si="5"/>
        <v>890</v>
      </c>
      <c r="D126" s="5">
        <f t="shared" si="6"/>
        <v>2.351E-2</v>
      </c>
      <c r="E126" s="5">
        <v>124</v>
      </c>
    </row>
    <row r="127" spans="1:6" x14ac:dyDescent="0.25">
      <c r="A127" s="5">
        <f t="shared" si="4"/>
        <v>31.178971397098017</v>
      </c>
      <c r="B127" s="5">
        <v>1500</v>
      </c>
      <c r="C127" s="5">
        <f t="shared" si="5"/>
        <v>890</v>
      </c>
      <c r="D127" s="5">
        <f t="shared" si="6"/>
        <v>2.351E-2</v>
      </c>
      <c r="E127" s="5">
        <v>125</v>
      </c>
    </row>
    <row r="128" spans="1:6" x14ac:dyDescent="0.25">
      <c r="A128" s="5">
        <f t="shared" si="4"/>
        <v>31.904897606690511</v>
      </c>
      <c r="B128" s="5">
        <v>1500</v>
      </c>
      <c r="C128" s="5">
        <f t="shared" si="5"/>
        <v>890</v>
      </c>
      <c r="D128" s="5">
        <f t="shared" si="6"/>
        <v>2.351E-2</v>
      </c>
      <c r="E128" s="7">
        <v>126</v>
      </c>
      <c r="F128" s="5">
        <f t="shared" si="7"/>
        <v>31.904897606690511</v>
      </c>
    </row>
    <row r="129" spans="1:6" x14ac:dyDescent="0.25">
      <c r="A129" s="5">
        <f t="shared" si="4"/>
        <v>32.647349569070336</v>
      </c>
      <c r="B129" s="5">
        <v>1500</v>
      </c>
      <c r="C129" s="5">
        <f t="shared" si="5"/>
        <v>890</v>
      </c>
      <c r="D129" s="5">
        <f t="shared" si="6"/>
        <v>2.351E-2</v>
      </c>
      <c r="E129" s="5">
        <v>127</v>
      </c>
    </row>
    <row r="130" spans="1:6" x14ac:dyDescent="0.25">
      <c r="A130" s="5">
        <f t="shared" si="4"/>
        <v>33.406685820010196</v>
      </c>
      <c r="B130" s="5">
        <v>1500</v>
      </c>
      <c r="C130" s="5">
        <f t="shared" si="5"/>
        <v>890</v>
      </c>
      <c r="D130" s="5">
        <f t="shared" si="6"/>
        <v>2.351E-2</v>
      </c>
      <c r="E130" s="5">
        <v>128</v>
      </c>
    </row>
    <row r="131" spans="1:6" x14ac:dyDescent="0.25">
      <c r="A131" s="5">
        <f t="shared" si="4"/>
        <v>34.183271842886377</v>
      </c>
      <c r="B131" s="5">
        <v>1500</v>
      </c>
      <c r="C131" s="5">
        <f t="shared" si="5"/>
        <v>890</v>
      </c>
      <c r="D131" s="5">
        <f t="shared" si="6"/>
        <v>2.351E-2</v>
      </c>
      <c r="E131" s="5">
        <v>129</v>
      </c>
    </row>
    <row r="132" spans="1:6" x14ac:dyDescent="0.25">
      <c r="A132" s="5">
        <f t="shared" ref="A132:A195" si="8">(B132)/(1+C132*EXP(-D132*E132))</f>
        <v>34.977480163686572</v>
      </c>
      <c r="B132" s="5">
        <v>1500</v>
      </c>
      <c r="C132" s="5">
        <f t="shared" si="5"/>
        <v>890</v>
      </c>
      <c r="D132" s="5">
        <f t="shared" si="6"/>
        <v>2.351E-2</v>
      </c>
      <c r="E132" s="5">
        <v>130</v>
      </c>
    </row>
    <row r="133" spans="1:6" x14ac:dyDescent="0.25">
      <c r="A133" s="5">
        <f t="shared" si="8"/>
        <v>35.78969044530028</v>
      </c>
      <c r="B133" s="5">
        <v>1500</v>
      </c>
      <c r="C133" s="5">
        <f t="shared" ref="C133:C196" si="9">C132</f>
        <v>890</v>
      </c>
      <c r="D133" s="5">
        <f t="shared" ref="D133:D196" si="10">D132</f>
        <v>2.351E-2</v>
      </c>
      <c r="E133" s="5">
        <v>131</v>
      </c>
    </row>
    <row r="134" spans="1:6" x14ac:dyDescent="0.25">
      <c r="A134" s="5">
        <f t="shared" si="8"/>
        <v>36.620289580958875</v>
      </c>
      <c r="B134" s="5">
        <v>1500</v>
      </c>
      <c r="C134" s="5">
        <f t="shared" si="9"/>
        <v>890</v>
      </c>
      <c r="D134" s="5">
        <f t="shared" si="10"/>
        <v>2.351E-2</v>
      </c>
      <c r="E134" s="5">
        <v>132</v>
      </c>
    </row>
    <row r="135" spans="1:6" x14ac:dyDescent="0.25">
      <c r="A135" s="5">
        <f t="shared" si="8"/>
        <v>37.469671786685375</v>
      </c>
      <c r="B135" s="5">
        <v>1500</v>
      </c>
      <c r="C135" s="5">
        <f t="shared" si="9"/>
        <v>890</v>
      </c>
      <c r="D135" s="5">
        <f t="shared" si="10"/>
        <v>2.351E-2</v>
      </c>
      <c r="E135" s="7">
        <v>133</v>
      </c>
      <c r="F135" s="5">
        <f t="shared" ref="F135:F191" si="11">A135</f>
        <v>37.469671786685375</v>
      </c>
    </row>
    <row r="136" spans="1:6" x14ac:dyDescent="0.25">
      <c r="A136" s="5">
        <f t="shared" si="8"/>
        <v>38.338238692606744</v>
      </c>
      <c r="B136" s="5">
        <v>1500</v>
      </c>
      <c r="C136" s="5">
        <f t="shared" si="9"/>
        <v>890</v>
      </c>
      <c r="D136" s="5">
        <f t="shared" si="10"/>
        <v>2.351E-2</v>
      </c>
      <c r="E136" s="5">
        <v>134</v>
      </c>
    </row>
    <row r="137" spans="1:6" x14ac:dyDescent="0.25">
      <c r="A137" s="5">
        <f t="shared" si="8"/>
        <v>39.226399432974226</v>
      </c>
      <c r="B137" s="5">
        <v>1500</v>
      </c>
      <c r="C137" s="5">
        <f t="shared" si="9"/>
        <v>890</v>
      </c>
      <c r="D137" s="5">
        <f t="shared" si="10"/>
        <v>2.351E-2</v>
      </c>
      <c r="E137" s="5">
        <v>135</v>
      </c>
    </row>
    <row r="138" spans="1:6" x14ac:dyDescent="0.25">
      <c r="A138" s="5">
        <f t="shared" si="8"/>
        <v>40.134570734729358</v>
      </c>
      <c r="B138" s="5">
        <v>1500</v>
      </c>
      <c r="C138" s="5">
        <f t="shared" si="9"/>
        <v>890</v>
      </c>
      <c r="D138" s="5">
        <f t="shared" si="10"/>
        <v>2.351E-2</v>
      </c>
      <c r="E138" s="5">
        <v>136</v>
      </c>
    </row>
    <row r="139" spans="1:6" x14ac:dyDescent="0.25">
      <c r="A139" s="5">
        <f t="shared" si="8"/>
        <v>41.063177004445762</v>
      </c>
      <c r="B139" s="5">
        <v>1500</v>
      </c>
      <c r="C139" s="5">
        <f t="shared" si="9"/>
        <v>890</v>
      </c>
      <c r="D139" s="5">
        <f t="shared" si="10"/>
        <v>2.351E-2</v>
      </c>
      <c r="E139" s="5">
        <v>137</v>
      </c>
    </row>
    <row r="140" spans="1:6" x14ac:dyDescent="0.25">
      <c r="A140" s="5">
        <f t="shared" si="8"/>
        <v>42.012650413468187</v>
      </c>
      <c r="B140" s="5">
        <v>1500</v>
      </c>
      <c r="C140" s="5">
        <f t="shared" si="9"/>
        <v>890</v>
      </c>
      <c r="D140" s="5">
        <f t="shared" si="10"/>
        <v>2.351E-2</v>
      </c>
      <c r="E140" s="5">
        <v>138</v>
      </c>
    </row>
    <row r="141" spans="1:6" x14ac:dyDescent="0.25">
      <c r="A141" s="5">
        <f t="shared" si="8"/>
        <v>42.983430981062426</v>
      </c>
      <c r="B141" s="5">
        <v>1500</v>
      </c>
      <c r="C141" s="5">
        <f t="shared" si="9"/>
        <v>890</v>
      </c>
      <c r="D141" s="5">
        <f t="shared" si="10"/>
        <v>2.351E-2</v>
      </c>
      <c r="E141" s="5">
        <v>139</v>
      </c>
    </row>
    <row r="142" spans="1:6" x14ac:dyDescent="0.25">
      <c r="A142" s="5">
        <f t="shared" si="8"/>
        <v>43.975966655380603</v>
      </c>
      <c r="B142" s="5">
        <v>1500</v>
      </c>
      <c r="C142" s="5">
        <f t="shared" si="9"/>
        <v>890</v>
      </c>
      <c r="D142" s="5">
        <f t="shared" si="10"/>
        <v>2.351E-2</v>
      </c>
      <c r="E142" s="7">
        <v>140</v>
      </c>
      <c r="F142" s="5">
        <f t="shared" si="11"/>
        <v>43.975966655380603</v>
      </c>
    </row>
    <row r="143" spans="1:6" x14ac:dyDescent="0.25">
      <c r="A143" s="5">
        <f t="shared" si="8"/>
        <v>44.990713392037755</v>
      </c>
      <c r="B143" s="5">
        <v>1500</v>
      </c>
      <c r="C143" s="5">
        <f t="shared" si="9"/>
        <v>890</v>
      </c>
      <c r="D143" s="5">
        <f t="shared" si="10"/>
        <v>2.351E-2</v>
      </c>
      <c r="E143" s="5">
        <v>141</v>
      </c>
    </row>
    <row r="144" spans="1:6" x14ac:dyDescent="0.25">
      <c r="A144" s="5">
        <f t="shared" si="8"/>
        <v>46.028135230086583</v>
      </c>
      <c r="B144" s="5">
        <v>1500</v>
      </c>
      <c r="C144" s="5">
        <f t="shared" si="9"/>
        <v>890</v>
      </c>
      <c r="D144" s="5">
        <f t="shared" si="10"/>
        <v>2.351E-2</v>
      </c>
      <c r="E144" s="5">
        <v>142</v>
      </c>
    </row>
    <row r="145" spans="1:6" x14ac:dyDescent="0.25">
      <c r="A145" s="5">
        <f t="shared" si="8"/>
        <v>47.088704365167409</v>
      </c>
      <c r="B145" s="5">
        <v>1500</v>
      </c>
      <c r="C145" s="5">
        <f t="shared" si="9"/>
        <v>890</v>
      </c>
      <c r="D145" s="5">
        <f t="shared" si="10"/>
        <v>2.351E-2</v>
      </c>
      <c r="E145" s="5">
        <v>143</v>
      </c>
    </row>
    <row r="146" spans="1:6" x14ac:dyDescent="0.25">
      <c r="A146" s="5">
        <f t="shared" si="8"/>
        <v>48.172901219601783</v>
      </c>
      <c r="B146" s="5">
        <v>1500</v>
      </c>
      <c r="C146" s="5">
        <f t="shared" si="9"/>
        <v>890</v>
      </c>
      <c r="D146" s="5">
        <f t="shared" si="10"/>
        <v>2.351E-2</v>
      </c>
      <c r="E146" s="5">
        <v>144</v>
      </c>
    </row>
    <row r="147" spans="1:6" x14ac:dyDescent="0.25">
      <c r="A147" s="5">
        <f t="shared" si="8"/>
        <v>49.281214509187052</v>
      </c>
      <c r="B147" s="5">
        <v>1500</v>
      </c>
      <c r="C147" s="5">
        <f t="shared" si="9"/>
        <v>890</v>
      </c>
      <c r="D147" s="5">
        <f t="shared" si="10"/>
        <v>2.351E-2</v>
      </c>
      <c r="E147" s="5">
        <v>145</v>
      </c>
    </row>
    <row r="148" spans="1:6" x14ac:dyDescent="0.25">
      <c r="A148" s="5">
        <f t="shared" si="8"/>
        <v>50.414141306440349</v>
      </c>
      <c r="B148" s="5">
        <v>1500</v>
      </c>
      <c r="C148" s="5">
        <f t="shared" si="9"/>
        <v>890</v>
      </c>
      <c r="D148" s="5">
        <f t="shared" si="10"/>
        <v>2.351E-2</v>
      </c>
      <c r="E148" s="5">
        <v>146</v>
      </c>
    </row>
    <row r="149" spans="1:6" x14ac:dyDescent="0.25">
      <c r="A149" s="5">
        <f t="shared" si="8"/>
        <v>51.572187100029552</v>
      </c>
      <c r="B149" s="5">
        <v>1500</v>
      </c>
      <c r="C149" s="5">
        <f t="shared" si="9"/>
        <v>890</v>
      </c>
      <c r="D149" s="5">
        <f t="shared" si="10"/>
        <v>2.351E-2</v>
      </c>
      <c r="E149" s="7">
        <v>147</v>
      </c>
      <c r="F149" s="5">
        <f t="shared" si="11"/>
        <v>51.572187100029552</v>
      </c>
    </row>
    <row r="150" spans="1:6" x14ac:dyDescent="0.25">
      <c r="A150" s="5">
        <f t="shared" si="8"/>
        <v>52.755865850118617</v>
      </c>
      <c r="B150" s="5">
        <v>1500</v>
      </c>
      <c r="C150" s="5">
        <f t="shared" si="9"/>
        <v>890</v>
      </c>
      <c r="D150" s="5">
        <f t="shared" si="10"/>
        <v>2.351E-2</v>
      </c>
      <c r="E150" s="5">
        <v>148</v>
      </c>
    </row>
    <row r="151" spans="1:6" x14ac:dyDescent="0.25">
      <c r="A151" s="5">
        <f t="shared" si="8"/>
        <v>53.965700039343588</v>
      </c>
      <c r="B151" s="5">
        <v>1500</v>
      </c>
      <c r="C151" s="5">
        <f t="shared" si="9"/>
        <v>890</v>
      </c>
      <c r="D151" s="5">
        <f t="shared" si="10"/>
        <v>2.351E-2</v>
      </c>
      <c r="E151" s="5">
        <v>149</v>
      </c>
    </row>
    <row r="152" spans="1:6" x14ac:dyDescent="0.25">
      <c r="A152" s="5">
        <f t="shared" si="8"/>
        <v>55.202220719125599</v>
      </c>
      <c r="B152" s="5">
        <v>1500</v>
      </c>
      <c r="C152" s="5">
        <f t="shared" si="9"/>
        <v>890</v>
      </c>
      <c r="D152" s="5">
        <f t="shared" si="10"/>
        <v>2.351E-2</v>
      </c>
      <c r="E152" s="5">
        <v>150</v>
      </c>
    </row>
    <row r="153" spans="1:6" x14ac:dyDescent="0.25">
      <c r="A153" s="5">
        <f t="shared" si="8"/>
        <v>56.465967551015041</v>
      </c>
      <c r="B153" s="5">
        <v>1500</v>
      </c>
      <c r="C153" s="5">
        <f t="shared" si="9"/>
        <v>890</v>
      </c>
      <c r="D153" s="5">
        <f t="shared" si="10"/>
        <v>2.351E-2</v>
      </c>
      <c r="E153" s="5">
        <v>151</v>
      </c>
    </row>
    <row r="154" spans="1:6" x14ac:dyDescent="0.25">
      <c r="A154" s="5">
        <f t="shared" si="8"/>
        <v>57.757488842750789</v>
      </c>
      <c r="B154" s="5">
        <v>1500</v>
      </c>
      <c r="C154" s="5">
        <f t="shared" si="9"/>
        <v>890</v>
      </c>
      <c r="D154" s="5">
        <f t="shared" si="10"/>
        <v>2.351E-2</v>
      </c>
      <c r="E154" s="5">
        <v>152</v>
      </c>
    </row>
    <row r="155" spans="1:6" x14ac:dyDescent="0.25">
      <c r="A155" s="5">
        <f t="shared" si="8"/>
        <v>59.077341578706594</v>
      </c>
      <c r="B155" s="5">
        <v>1500</v>
      </c>
      <c r="C155" s="5">
        <f t="shared" si="9"/>
        <v>890</v>
      </c>
      <c r="D155" s="5">
        <f t="shared" si="10"/>
        <v>2.351E-2</v>
      </c>
      <c r="E155" s="5">
        <v>153</v>
      </c>
    </row>
    <row r="156" spans="1:6" x14ac:dyDescent="0.25">
      <c r="A156" s="5">
        <f t="shared" si="8"/>
        <v>60.426091444385413</v>
      </c>
      <c r="B156" s="5">
        <v>1500</v>
      </c>
      <c r="C156" s="5">
        <f t="shared" si="9"/>
        <v>890</v>
      </c>
      <c r="D156" s="5">
        <f t="shared" si="10"/>
        <v>2.351E-2</v>
      </c>
      <c r="E156" s="7">
        <v>154</v>
      </c>
      <c r="F156" s="5">
        <f t="shared" si="11"/>
        <v>60.426091444385413</v>
      </c>
    </row>
    <row r="157" spans="1:6" x14ac:dyDescent="0.25">
      <c r="A157" s="5">
        <f t="shared" si="8"/>
        <v>61.804312844610592</v>
      </c>
      <c r="B157" s="5">
        <v>1500</v>
      </c>
      <c r="C157" s="5">
        <f t="shared" si="9"/>
        <v>890</v>
      </c>
      <c r="D157" s="5">
        <f t="shared" si="10"/>
        <v>2.351E-2</v>
      </c>
      <c r="E157" s="5">
        <v>155</v>
      </c>
    </row>
    <row r="158" spans="1:6" x14ac:dyDescent="0.25">
      <c r="A158" s="5">
        <f t="shared" si="8"/>
        <v>63.212588915051903</v>
      </c>
      <c r="B158" s="5">
        <v>1500</v>
      </c>
      <c r="C158" s="5">
        <f t="shared" si="9"/>
        <v>890</v>
      </c>
      <c r="D158" s="5">
        <f t="shared" si="10"/>
        <v>2.351E-2</v>
      </c>
      <c r="E158" s="5">
        <v>156</v>
      </c>
    </row>
    <row r="159" spans="1:6" x14ac:dyDescent="0.25">
      <c r="A159" s="5">
        <f t="shared" si="8"/>
        <v>64.65151152671136</v>
      </c>
      <c r="B159" s="5">
        <v>1500</v>
      </c>
      <c r="C159" s="5">
        <f t="shared" si="9"/>
        <v>890</v>
      </c>
      <c r="D159" s="5">
        <f t="shared" si="10"/>
        <v>2.351E-2</v>
      </c>
      <c r="E159" s="5">
        <v>157</v>
      </c>
    </row>
    <row r="160" spans="1:6" x14ac:dyDescent="0.25">
      <c r="A160" s="5">
        <f t="shared" si="8"/>
        <v>66.121681282983374</v>
      </c>
      <c r="B160" s="5">
        <v>1500</v>
      </c>
      <c r="C160" s="5">
        <f t="shared" si="9"/>
        <v>890</v>
      </c>
      <c r="D160" s="5">
        <f t="shared" si="10"/>
        <v>2.351E-2</v>
      </c>
      <c r="E160" s="5">
        <v>158</v>
      </c>
    </row>
    <row r="161" spans="1:6" x14ac:dyDescent="0.25">
      <c r="A161" s="5">
        <f t="shared" si="8"/>
        <v>67.623707508890945</v>
      </c>
      <c r="B161" s="5">
        <v>1500</v>
      </c>
      <c r="C161" s="5">
        <f t="shared" si="9"/>
        <v>890</v>
      </c>
      <c r="D161" s="5">
        <f t="shared" si="10"/>
        <v>2.351E-2</v>
      </c>
      <c r="E161" s="5">
        <v>159</v>
      </c>
    </row>
    <row r="162" spans="1:6" x14ac:dyDescent="0.25">
      <c r="A162" s="5">
        <f t="shared" si="8"/>
        <v>69.158208232088072</v>
      </c>
      <c r="B162" s="5">
        <v>1500</v>
      </c>
      <c r="C162" s="5">
        <f t="shared" si="9"/>
        <v>890</v>
      </c>
      <c r="D162" s="5">
        <f t="shared" si="10"/>
        <v>2.351E-2</v>
      </c>
      <c r="E162" s="5">
        <v>160</v>
      </c>
    </row>
    <row r="163" spans="1:6" x14ac:dyDescent="0.25">
      <c r="A163" s="5">
        <f t="shared" si="8"/>
        <v>70.725810155207313</v>
      </c>
      <c r="B163" s="5">
        <v>1500</v>
      </c>
      <c r="C163" s="5">
        <f t="shared" si="9"/>
        <v>890</v>
      </c>
      <c r="D163" s="5">
        <f t="shared" si="10"/>
        <v>2.351E-2</v>
      </c>
      <c r="E163" s="7">
        <v>161</v>
      </c>
      <c r="F163" s="5">
        <f t="shared" si="11"/>
        <v>70.725810155207313</v>
      </c>
    </row>
    <row r="164" spans="1:6" x14ac:dyDescent="0.25">
      <c r="A164" s="5">
        <f t="shared" si="8"/>
        <v>72.327148619118674</v>
      </c>
      <c r="B164" s="5">
        <v>1500</v>
      </c>
      <c r="C164" s="5">
        <f t="shared" si="9"/>
        <v>890</v>
      </c>
      <c r="D164" s="5">
        <f t="shared" si="10"/>
        <v>2.351E-2</v>
      </c>
      <c r="E164" s="5">
        <v>162</v>
      </c>
    </row>
    <row r="165" spans="1:6" x14ac:dyDescent="0.25">
      <c r="A165" s="5">
        <f t="shared" si="8"/>
        <v>73.96286755665524</v>
      </c>
      <c r="B165" s="5">
        <v>1500</v>
      </c>
      <c r="C165" s="5">
        <f t="shared" si="9"/>
        <v>890</v>
      </c>
      <c r="D165" s="5">
        <f t="shared" si="10"/>
        <v>2.351E-2</v>
      </c>
      <c r="E165" s="5">
        <v>163</v>
      </c>
    </row>
    <row r="166" spans="1:6" x14ac:dyDescent="0.25">
      <c r="A166" s="5">
        <f t="shared" si="8"/>
        <v>75.633619436349392</v>
      </c>
      <c r="B166" s="5">
        <v>1500</v>
      </c>
      <c r="C166" s="5">
        <f t="shared" si="9"/>
        <v>890</v>
      </c>
      <c r="D166" s="5">
        <f t="shared" si="10"/>
        <v>2.351E-2</v>
      </c>
      <c r="E166" s="5">
        <v>164</v>
      </c>
    </row>
    <row r="167" spans="1:6" x14ac:dyDescent="0.25">
      <c r="A167" s="5">
        <f t="shared" si="8"/>
        <v>77.340065195712015</v>
      </c>
      <c r="B167" s="5">
        <v>1500</v>
      </c>
      <c r="C167" s="5">
        <f t="shared" si="9"/>
        <v>890</v>
      </c>
      <c r="D167" s="5">
        <f t="shared" si="10"/>
        <v>2.351E-2</v>
      </c>
      <c r="E167" s="5">
        <v>165</v>
      </c>
    </row>
    <row r="168" spans="1:6" x14ac:dyDescent="0.25">
      <c r="A168" s="5">
        <f t="shared" si="8"/>
        <v>79.082874163575781</v>
      </c>
      <c r="B168" s="5">
        <v>1500</v>
      </c>
      <c r="C168" s="5">
        <f t="shared" si="9"/>
        <v>890</v>
      </c>
      <c r="D168" s="5">
        <f t="shared" si="10"/>
        <v>2.351E-2</v>
      </c>
      <c r="E168" s="5">
        <v>166</v>
      </c>
    </row>
    <row r="169" spans="1:6" x14ac:dyDescent="0.25">
      <c r="A169" s="5">
        <f t="shared" si="8"/>
        <v>80.862723971014205</v>
      </c>
      <c r="B169" s="5">
        <v>1500</v>
      </c>
      <c r="C169" s="5">
        <f t="shared" si="9"/>
        <v>890</v>
      </c>
      <c r="D169" s="5">
        <f t="shared" si="10"/>
        <v>2.351E-2</v>
      </c>
      <c r="E169" s="5">
        <v>167</v>
      </c>
    </row>
    <row r="170" spans="1:6" x14ac:dyDescent="0.25">
      <c r="A170" s="5">
        <f t="shared" si="8"/>
        <v>82.680300450335707</v>
      </c>
      <c r="B170" s="5">
        <v>1500</v>
      </c>
      <c r="C170" s="5">
        <f t="shared" si="9"/>
        <v>890</v>
      </c>
      <c r="D170" s="5">
        <f t="shared" si="10"/>
        <v>2.351E-2</v>
      </c>
      <c r="E170" s="7">
        <v>168</v>
      </c>
      <c r="F170" s="5">
        <f t="shared" si="11"/>
        <v>82.680300450335707</v>
      </c>
    </row>
    <row r="171" spans="1:6" x14ac:dyDescent="0.25">
      <c r="A171" s="5">
        <f t="shared" si="8"/>
        <v>84.536297521643974</v>
      </c>
      <c r="B171" s="5">
        <v>1500</v>
      </c>
      <c r="C171" s="5">
        <f t="shared" si="9"/>
        <v>890</v>
      </c>
      <c r="D171" s="5">
        <f t="shared" si="10"/>
        <v>2.351E-2</v>
      </c>
      <c r="E171" s="5">
        <v>169</v>
      </c>
    </row>
    <row r="172" spans="1:6" x14ac:dyDescent="0.25">
      <c r="A172" s="5">
        <f t="shared" si="8"/>
        <v>86.43141706644505</v>
      </c>
      <c r="B172" s="5">
        <v>1500</v>
      </c>
      <c r="C172" s="5">
        <f t="shared" si="9"/>
        <v>890</v>
      </c>
      <c r="D172" s="5">
        <f t="shared" si="10"/>
        <v>2.351E-2</v>
      </c>
      <c r="E172" s="5">
        <v>170</v>
      </c>
    </row>
    <row r="173" spans="1:6" x14ac:dyDescent="0.25">
      <c r="A173" s="5">
        <f t="shared" si="8"/>
        <v>88.366368787773055</v>
      </c>
      <c r="B173" s="5">
        <v>1500</v>
      </c>
      <c r="C173" s="5">
        <f t="shared" si="9"/>
        <v>890</v>
      </c>
      <c r="D173" s="5">
        <f t="shared" si="10"/>
        <v>2.351E-2</v>
      </c>
      <c r="E173" s="5">
        <v>171</v>
      </c>
    </row>
    <row r="174" spans="1:6" x14ac:dyDescent="0.25">
      <c r="A174" s="5">
        <f t="shared" si="8"/>
        <v>90.341870056298546</v>
      </c>
      <c r="B174" s="5">
        <v>1500</v>
      </c>
      <c r="C174" s="5">
        <f t="shared" si="9"/>
        <v>890</v>
      </c>
      <c r="D174" s="5">
        <f t="shared" si="10"/>
        <v>2.351E-2</v>
      </c>
      <c r="E174" s="5">
        <v>172</v>
      </c>
    </row>
    <row r="175" spans="1:6" x14ac:dyDescent="0.25">
      <c r="A175" s="5">
        <f t="shared" si="8"/>
        <v>92.358645741874213</v>
      </c>
      <c r="B175" s="5">
        <v>1500</v>
      </c>
      <c r="C175" s="5">
        <f t="shared" si="9"/>
        <v>890</v>
      </c>
      <c r="D175" s="5">
        <f t="shared" si="10"/>
        <v>2.351E-2</v>
      </c>
      <c r="E175" s="5">
        <v>173</v>
      </c>
    </row>
    <row r="176" spans="1:6" x14ac:dyDescent="0.25">
      <c r="A176" s="5">
        <f t="shared" si="8"/>
        <v>94.417428029967112</v>
      </c>
      <c r="B176" s="5">
        <v>1500</v>
      </c>
      <c r="C176" s="5">
        <f t="shared" si="9"/>
        <v>890</v>
      </c>
      <c r="D176" s="5">
        <f t="shared" si="10"/>
        <v>2.351E-2</v>
      </c>
      <c r="E176" s="5">
        <v>174</v>
      </c>
    </row>
    <row r="177" spans="1:6" x14ac:dyDescent="0.25">
      <c r="A177" s="5">
        <f t="shared" si="8"/>
        <v>96.518956222420542</v>
      </c>
      <c r="B177" s="5">
        <v>1500</v>
      </c>
      <c r="C177" s="5">
        <f t="shared" si="9"/>
        <v>890</v>
      </c>
      <c r="D177" s="5">
        <f t="shared" si="10"/>
        <v>2.351E-2</v>
      </c>
      <c r="E177" s="7">
        <v>175</v>
      </c>
      <c r="F177" s="5">
        <f t="shared" si="11"/>
        <v>96.518956222420542</v>
      </c>
    </row>
    <row r="178" spans="1:6" x14ac:dyDescent="0.25">
      <c r="A178" s="5">
        <f t="shared" si="8"/>
        <v>98.663976521981112</v>
      </c>
      <c r="B178" s="5">
        <v>1500</v>
      </c>
      <c r="C178" s="5">
        <f t="shared" si="9"/>
        <v>890</v>
      </c>
      <c r="D178" s="5">
        <f t="shared" si="10"/>
        <v>2.351E-2</v>
      </c>
      <c r="E178" s="5">
        <v>176</v>
      </c>
    </row>
    <row r="179" spans="1:6" x14ac:dyDescent="0.25">
      <c r="A179" s="5">
        <f t="shared" si="8"/>
        <v>100.85324180002476</v>
      </c>
      <c r="B179" s="5">
        <v>1500</v>
      </c>
      <c r="C179" s="5">
        <f t="shared" si="9"/>
        <v>890</v>
      </c>
      <c r="D179" s="5">
        <f t="shared" si="10"/>
        <v>2.351E-2</v>
      </c>
      <c r="E179" s="5">
        <v>177</v>
      </c>
    </row>
    <row r="180" spans="1:6" x14ac:dyDescent="0.25">
      <c r="A180" s="5">
        <f t="shared" si="8"/>
        <v>103.08751134691086</v>
      </c>
      <c r="B180" s="5">
        <v>1500</v>
      </c>
      <c r="C180" s="5">
        <f t="shared" si="9"/>
        <v>890</v>
      </c>
      <c r="D180" s="5">
        <f t="shared" si="10"/>
        <v>2.351E-2</v>
      </c>
      <c r="E180" s="5">
        <v>178</v>
      </c>
    </row>
    <row r="181" spans="1:6" x14ac:dyDescent="0.25">
      <c r="A181" s="5">
        <f t="shared" si="8"/>
        <v>105.36755060439125</v>
      </c>
      <c r="B181" s="5">
        <v>1500</v>
      </c>
      <c r="C181" s="5">
        <f t="shared" si="9"/>
        <v>890</v>
      </c>
      <c r="D181" s="5">
        <f t="shared" si="10"/>
        <v>2.351E-2</v>
      </c>
      <c r="E181" s="5">
        <v>179</v>
      </c>
    </row>
    <row r="182" spans="1:6" x14ac:dyDescent="0.25">
      <c r="A182" s="5">
        <f t="shared" si="8"/>
        <v>107.69413087950068</v>
      </c>
      <c r="B182" s="5">
        <v>1500</v>
      </c>
      <c r="C182" s="5">
        <f t="shared" si="9"/>
        <v>890</v>
      </c>
      <c r="D182" s="5">
        <f t="shared" si="10"/>
        <v>2.351E-2</v>
      </c>
      <c r="E182" s="5">
        <v>180</v>
      </c>
    </row>
    <row r="183" spans="1:6" x14ac:dyDescent="0.25">
      <c r="A183" s="5">
        <f t="shared" si="8"/>
        <v>110.06802903935501</v>
      </c>
      <c r="B183" s="5">
        <v>1500</v>
      </c>
      <c r="C183" s="5">
        <f t="shared" si="9"/>
        <v>890</v>
      </c>
      <c r="D183" s="5">
        <f t="shared" si="10"/>
        <v>2.351E-2</v>
      </c>
      <c r="E183" s="5">
        <v>181</v>
      </c>
    </row>
    <row r="184" spans="1:6" x14ac:dyDescent="0.25">
      <c r="A184" s="5">
        <f t="shared" si="8"/>
        <v>112.4900271862857</v>
      </c>
      <c r="B184" s="5">
        <v>1500</v>
      </c>
      <c r="C184" s="5">
        <f t="shared" si="9"/>
        <v>890</v>
      </c>
      <c r="D184" s="5">
        <f t="shared" si="10"/>
        <v>2.351E-2</v>
      </c>
      <c r="E184" s="7">
        <v>182</v>
      </c>
      <c r="F184" s="5">
        <f t="shared" si="11"/>
        <v>112.4900271862857</v>
      </c>
    </row>
    <row r="185" spans="1:6" x14ac:dyDescent="0.25">
      <c r="A185" s="5">
        <f t="shared" si="8"/>
        <v>114.96091231274238</v>
      </c>
      <c r="B185" s="5">
        <v>1500</v>
      </c>
      <c r="C185" s="5">
        <f t="shared" si="9"/>
        <v>890</v>
      </c>
      <c r="D185" s="5">
        <f t="shared" si="10"/>
        <v>2.351E-2</v>
      </c>
      <c r="E185" s="5">
        <v>183</v>
      </c>
    </row>
    <row r="186" spans="1:6" x14ac:dyDescent="0.25">
      <c r="A186" s="5">
        <f t="shared" si="8"/>
        <v>117.48147593540007</v>
      </c>
      <c r="B186" s="5">
        <v>1500</v>
      </c>
      <c r="C186" s="5">
        <f t="shared" si="9"/>
        <v>890</v>
      </c>
      <c r="D186" s="5">
        <f t="shared" si="10"/>
        <v>2.351E-2</v>
      </c>
      <c r="E186" s="5">
        <v>184</v>
      </c>
    </row>
    <row r="187" spans="1:6" x14ac:dyDescent="0.25">
      <c r="A187" s="5">
        <f t="shared" si="8"/>
        <v>120.05251370791437</v>
      </c>
      <c r="B187" s="5">
        <v>1500</v>
      </c>
      <c r="C187" s="5">
        <f t="shared" si="9"/>
        <v>890</v>
      </c>
      <c r="D187" s="5">
        <f t="shared" si="10"/>
        <v>2.351E-2</v>
      </c>
      <c r="E187" s="5">
        <v>185</v>
      </c>
    </row>
    <row r="188" spans="1:6" x14ac:dyDescent="0.25">
      <c r="A188" s="5">
        <f t="shared" si="8"/>
        <v>122.67482501177804</v>
      </c>
      <c r="B188" s="5">
        <v>1500</v>
      </c>
      <c r="C188" s="5">
        <f t="shared" si="9"/>
        <v>890</v>
      </c>
      <c r="D188" s="5">
        <f t="shared" si="10"/>
        <v>2.351E-2</v>
      </c>
      <c r="E188" s="5">
        <v>186</v>
      </c>
    </row>
    <row r="189" spans="1:6" x14ac:dyDescent="0.25">
      <c r="A189" s="5">
        <f t="shared" si="8"/>
        <v>125.34921252473988</v>
      </c>
      <c r="B189" s="5">
        <v>1500</v>
      </c>
      <c r="C189" s="5">
        <f t="shared" si="9"/>
        <v>890</v>
      </c>
      <c r="D189" s="5">
        <f t="shared" si="10"/>
        <v>2.351E-2</v>
      </c>
      <c r="E189" s="5">
        <v>187</v>
      </c>
    </row>
    <row r="190" spans="1:6" x14ac:dyDescent="0.25">
      <c r="A190" s="5">
        <f t="shared" si="8"/>
        <v>128.07648176626293</v>
      </c>
      <c r="B190" s="5">
        <v>1500</v>
      </c>
      <c r="C190" s="5">
        <f t="shared" si="9"/>
        <v>890</v>
      </c>
      <c r="D190" s="5">
        <f t="shared" si="10"/>
        <v>2.351E-2</v>
      </c>
      <c r="E190" s="5">
        <v>188</v>
      </c>
    </row>
    <row r="191" spans="1:6" x14ac:dyDescent="0.25">
      <c r="A191" s="5">
        <f t="shared" si="8"/>
        <v>130.85744061951172</v>
      </c>
      <c r="B191" s="5">
        <v>1500</v>
      </c>
      <c r="C191" s="5">
        <f t="shared" si="9"/>
        <v>890</v>
      </c>
      <c r="D191" s="5">
        <f t="shared" si="10"/>
        <v>2.351E-2</v>
      </c>
      <c r="E191" s="7">
        <v>189</v>
      </c>
      <c r="F191" s="5">
        <f t="shared" si="11"/>
        <v>130.85744061951172</v>
      </c>
    </row>
    <row r="192" spans="1:6" x14ac:dyDescent="0.25">
      <c r="A192" s="5">
        <f t="shared" si="8"/>
        <v>133.69289882937679</v>
      </c>
      <c r="B192" s="5">
        <v>1500</v>
      </c>
      <c r="C192" s="5">
        <f t="shared" si="9"/>
        <v>890</v>
      </c>
      <c r="D192" s="5">
        <f t="shared" si="10"/>
        <v>2.351E-2</v>
      </c>
      <c r="E192" s="5">
        <v>190</v>
      </c>
    </row>
    <row r="193" spans="1:6" x14ac:dyDescent="0.25">
      <c r="A193" s="5">
        <f t="shared" si="8"/>
        <v>136.58366747606348</v>
      </c>
      <c r="B193" s="5">
        <v>1500</v>
      </c>
      <c r="C193" s="5">
        <f t="shared" si="9"/>
        <v>890</v>
      </c>
      <c r="D193" s="5">
        <f t="shared" si="10"/>
        <v>2.351E-2</v>
      </c>
      <c r="E193" s="5">
        <v>191</v>
      </c>
    </row>
    <row r="194" spans="1:6" x14ac:dyDescent="0.25">
      <c r="A194" s="5">
        <f t="shared" si="8"/>
        <v>139.53055842379518</v>
      </c>
      <c r="B194" s="5">
        <v>1500</v>
      </c>
      <c r="C194" s="5">
        <f t="shared" si="9"/>
        <v>890</v>
      </c>
      <c r="D194" s="5">
        <f t="shared" si="10"/>
        <v>2.351E-2</v>
      </c>
      <c r="E194" s="5">
        <v>192</v>
      </c>
    </row>
    <row r="195" spans="1:6" x14ac:dyDescent="0.25">
      <c r="A195" s="5">
        <f t="shared" si="8"/>
        <v>142.53438374420563</v>
      </c>
      <c r="B195" s="5">
        <v>1500</v>
      </c>
      <c r="C195" s="5">
        <f t="shared" si="9"/>
        <v>890</v>
      </c>
      <c r="D195" s="5">
        <f t="shared" si="10"/>
        <v>2.351E-2</v>
      </c>
      <c r="E195" s="5">
        <v>193</v>
      </c>
    </row>
    <row r="196" spans="1:6" x14ac:dyDescent="0.25">
      <c r="A196" s="5">
        <f t="shared" ref="A196:A259" si="12">(B196)/(1+C196*EXP(-D196*E196))</f>
        <v>145.59595511402279</v>
      </c>
      <c r="B196" s="5">
        <v>1500</v>
      </c>
      <c r="C196" s="5">
        <f t="shared" si="9"/>
        <v>890</v>
      </c>
      <c r="D196" s="5">
        <f t="shared" si="10"/>
        <v>2.351E-2</v>
      </c>
      <c r="E196" s="5">
        <v>194</v>
      </c>
    </row>
    <row r="197" spans="1:6" x14ac:dyDescent="0.25">
      <c r="A197" s="5">
        <f t="shared" si="12"/>
        <v>148.71608318667802</v>
      </c>
      <c r="B197" s="5">
        <v>1500</v>
      </c>
      <c r="C197" s="5">
        <f t="shared" ref="C197:C260" si="13">C196</f>
        <v>890</v>
      </c>
      <c r="D197" s="5">
        <f t="shared" ref="D197:D260" si="14">D196</f>
        <v>2.351E-2</v>
      </c>
      <c r="E197" s="5">
        <v>195</v>
      </c>
    </row>
    <row r="198" spans="1:6" x14ac:dyDescent="0.25">
      <c r="A198" s="5">
        <f t="shared" si="12"/>
        <v>151.89557693750655</v>
      </c>
      <c r="B198" s="5">
        <v>1500</v>
      </c>
      <c r="C198" s="5">
        <f t="shared" si="13"/>
        <v>890</v>
      </c>
      <c r="D198" s="5">
        <f t="shared" si="14"/>
        <v>2.351E-2</v>
      </c>
      <c r="E198" s="7">
        <v>196</v>
      </c>
      <c r="F198" s="5">
        <f t="shared" ref="F198:F254" si="15">A198</f>
        <v>151.89557693750655</v>
      </c>
    </row>
    <row r="199" spans="1:6" x14ac:dyDescent="0.25">
      <c r="A199" s="5">
        <f t="shared" si="12"/>
        <v>155.13524298224522</v>
      </c>
      <c r="B199" s="5">
        <v>1500</v>
      </c>
      <c r="C199" s="5">
        <f t="shared" si="13"/>
        <v>890</v>
      </c>
      <c r="D199" s="5">
        <f t="shared" si="14"/>
        <v>2.351E-2</v>
      </c>
      <c r="E199" s="5">
        <v>197</v>
      </c>
    </row>
    <row r="200" spans="1:6" x14ac:dyDescent="0.25">
      <c r="A200" s="5">
        <f t="shared" si="12"/>
        <v>158.43588486856888</v>
      </c>
      <c r="B200" s="5">
        <v>1500</v>
      </c>
      <c r="C200" s="5">
        <f t="shared" si="13"/>
        <v>890</v>
      </c>
      <c r="D200" s="5">
        <f t="shared" si="14"/>
        <v>2.351E-2</v>
      </c>
      <c r="E200" s="5">
        <v>198</v>
      </c>
    </row>
    <row r="201" spans="1:6" x14ac:dyDescent="0.25">
      <c r="A201" s="5">
        <f t="shared" si="12"/>
        <v>161.79830234045534</v>
      </c>
      <c r="B201" s="5">
        <v>1500</v>
      </c>
      <c r="C201" s="5">
        <f t="shared" si="13"/>
        <v>890</v>
      </c>
      <c r="D201" s="5">
        <f t="shared" si="14"/>
        <v>2.351E-2</v>
      </c>
      <c r="E201" s="5">
        <v>199</v>
      </c>
    </row>
    <row r="202" spans="1:6" x14ac:dyDescent="0.25">
      <c r="A202" s="5">
        <f t="shared" si="12"/>
        <v>165.22329057521205</v>
      </c>
      <c r="B202" s="5">
        <v>1500</v>
      </c>
      <c r="C202" s="5">
        <f t="shared" si="13"/>
        <v>890</v>
      </c>
      <c r="D202" s="5">
        <f t="shared" si="14"/>
        <v>2.351E-2</v>
      </c>
      <c r="E202" s="5">
        <v>200</v>
      </c>
    </row>
    <row r="203" spans="1:6" x14ac:dyDescent="0.25">
      <c r="A203" s="5">
        <f t="shared" si="12"/>
        <v>168.71163939304986</v>
      </c>
      <c r="B203" s="5">
        <v>1500</v>
      </c>
      <c r="C203" s="5">
        <f t="shared" si="13"/>
        <v>890</v>
      </c>
      <c r="D203" s="5">
        <f t="shared" si="14"/>
        <v>2.351E-2</v>
      </c>
      <c r="E203" s="5">
        <v>201</v>
      </c>
    </row>
    <row r="204" spans="1:6" x14ac:dyDescent="0.25">
      <c r="A204" s="5">
        <f t="shared" si="12"/>
        <v>172.2641324391426</v>
      </c>
      <c r="B204" s="5">
        <v>1500</v>
      </c>
      <c r="C204" s="5">
        <f t="shared" si="13"/>
        <v>890</v>
      </c>
      <c r="D204" s="5">
        <f t="shared" si="14"/>
        <v>2.351E-2</v>
      </c>
      <c r="E204" s="5">
        <v>202</v>
      </c>
    </row>
    <row r="205" spans="1:6" x14ac:dyDescent="0.25">
      <c r="A205" s="5">
        <f t="shared" si="12"/>
        <v>175.88154633816916</v>
      </c>
      <c r="B205" s="5">
        <v>1500</v>
      </c>
      <c r="C205" s="5">
        <f t="shared" si="13"/>
        <v>890</v>
      </c>
      <c r="D205" s="5">
        <f t="shared" si="14"/>
        <v>2.351E-2</v>
      </c>
      <c r="E205" s="7">
        <v>203</v>
      </c>
      <c r="F205" s="5">
        <f t="shared" si="15"/>
        <v>175.88154633816916</v>
      </c>
    </row>
    <row r="206" spans="1:6" x14ac:dyDescent="0.25">
      <c r="A206" s="5">
        <f t="shared" si="12"/>
        <v>179.56464982139588</v>
      </c>
      <c r="B206" s="5">
        <v>1500</v>
      </c>
      <c r="C206" s="5">
        <f t="shared" si="13"/>
        <v>890</v>
      </c>
      <c r="D206" s="5">
        <f t="shared" si="14"/>
        <v>2.351E-2</v>
      </c>
      <c r="E206" s="5">
        <v>204</v>
      </c>
    </row>
    <row r="207" spans="1:6" x14ac:dyDescent="0.25">
      <c r="A207" s="5">
        <f t="shared" si="12"/>
        <v>183.31420282642256</v>
      </c>
      <c r="B207" s="5">
        <v>1500</v>
      </c>
      <c r="C207" s="5">
        <f t="shared" si="13"/>
        <v>890</v>
      </c>
      <c r="D207" s="5">
        <f t="shared" si="14"/>
        <v>2.351E-2</v>
      </c>
      <c r="E207" s="5">
        <v>205</v>
      </c>
    </row>
    <row r="208" spans="1:6" x14ac:dyDescent="0.25">
      <c r="A208" s="5">
        <f t="shared" si="12"/>
        <v>187.13095556978416</v>
      </c>
      <c r="B208" s="5">
        <v>1500</v>
      </c>
      <c r="C208" s="5">
        <f t="shared" si="13"/>
        <v>890</v>
      </c>
      <c r="D208" s="5">
        <f t="shared" si="14"/>
        <v>2.351E-2</v>
      </c>
      <c r="E208" s="5">
        <v>206</v>
      </c>
    </row>
    <row r="209" spans="1:6" x14ac:dyDescent="0.25">
      <c r="A209" s="5">
        <f t="shared" si="12"/>
        <v>191.01564759267185</v>
      </c>
      <c r="B209" s="5">
        <v>1500</v>
      </c>
      <c r="C209" s="5">
        <f t="shared" si="13"/>
        <v>890</v>
      </c>
      <c r="D209" s="5">
        <f t="shared" si="14"/>
        <v>2.351E-2</v>
      </c>
      <c r="E209" s="5">
        <v>207</v>
      </c>
    </row>
    <row r="210" spans="1:6" x14ac:dyDescent="0.25">
      <c r="A210" s="5">
        <f t="shared" si="12"/>
        <v>194.96900678011755</v>
      </c>
      <c r="B210" s="5">
        <v>1500</v>
      </c>
      <c r="C210" s="5">
        <f t="shared" si="13"/>
        <v>890</v>
      </c>
      <c r="D210" s="5">
        <f t="shared" si="14"/>
        <v>2.351E-2</v>
      </c>
      <c r="E210" s="5">
        <v>208</v>
      </c>
    </row>
    <row r="211" spans="1:6" x14ac:dyDescent="0.25">
      <c r="A211" s="5">
        <f t="shared" si="12"/>
        <v>198.99174835405952</v>
      </c>
      <c r="B211" s="5">
        <v>1500</v>
      </c>
      <c r="C211" s="5">
        <f t="shared" si="13"/>
        <v>890</v>
      </c>
      <c r="D211" s="5">
        <f t="shared" si="14"/>
        <v>2.351E-2</v>
      </c>
      <c r="E211" s="5">
        <v>209</v>
      </c>
    </row>
    <row r="212" spans="1:6" x14ac:dyDescent="0.25">
      <c r="A212" s="5">
        <f t="shared" si="12"/>
        <v>203.08457384079819</v>
      </c>
      <c r="B212" s="5">
        <v>1500</v>
      </c>
      <c r="C212" s="5">
        <f t="shared" si="13"/>
        <v>890</v>
      </c>
      <c r="D212" s="5">
        <f t="shared" si="14"/>
        <v>2.351E-2</v>
      </c>
      <c r="E212" s="7">
        <v>210</v>
      </c>
      <c r="F212" s="5">
        <f t="shared" si="15"/>
        <v>203.08457384079819</v>
      </c>
    </row>
    <row r="213" spans="1:6" x14ac:dyDescent="0.25">
      <c r="A213" s="5">
        <f t="shared" si="12"/>
        <v>207.24817001343371</v>
      </c>
      <c r="B213" s="5">
        <v>1500</v>
      </c>
      <c r="C213" s="5">
        <f t="shared" si="13"/>
        <v>890</v>
      </c>
      <c r="D213" s="5">
        <f t="shared" si="14"/>
        <v>2.351E-2</v>
      </c>
      <c r="E213" s="5">
        <v>211</v>
      </c>
    </row>
    <row r="214" spans="1:6" x14ac:dyDescent="0.25">
      <c r="A214" s="5">
        <f t="shared" si="12"/>
        <v>211.48320780997054</v>
      </c>
      <c r="B214" s="5">
        <v>1500</v>
      </c>
      <c r="C214" s="5">
        <f t="shared" si="13"/>
        <v>890</v>
      </c>
      <c r="D214" s="5">
        <f t="shared" si="14"/>
        <v>2.351E-2</v>
      </c>
      <c r="E214" s="5">
        <v>212</v>
      </c>
    </row>
    <row r="215" spans="1:6" x14ac:dyDescent="0.25">
      <c r="A215" s="5">
        <f t="shared" si="12"/>
        <v>215.79034122786885</v>
      </c>
      <c r="B215" s="5">
        <v>1500</v>
      </c>
      <c r="C215" s="5">
        <f t="shared" si="13"/>
        <v>890</v>
      </c>
      <c r="D215" s="5">
        <f t="shared" si="14"/>
        <v>2.351E-2</v>
      </c>
      <c r="E215" s="5">
        <v>213</v>
      </c>
    </row>
    <row r="216" spans="1:6" x14ac:dyDescent="0.25">
      <c r="A216" s="5">
        <f t="shared" si="12"/>
        <v>220.1702061959202</v>
      </c>
      <c r="B216" s="5">
        <v>1500</v>
      </c>
      <c r="C216" s="5">
        <f t="shared" si="13"/>
        <v>890</v>
      </c>
      <c r="D216" s="5">
        <f t="shared" si="14"/>
        <v>2.351E-2</v>
      </c>
      <c r="E216" s="5">
        <v>214</v>
      </c>
    </row>
    <row r="217" spans="1:6" x14ac:dyDescent="0.25">
      <c r="A217" s="5">
        <f t="shared" si="12"/>
        <v>224.62341942442728</v>
      </c>
      <c r="B217" s="5">
        <v>1500</v>
      </c>
      <c r="C217" s="5">
        <f t="shared" si="13"/>
        <v>890</v>
      </c>
      <c r="D217" s="5">
        <f t="shared" si="14"/>
        <v>2.351E-2</v>
      </c>
      <c r="E217" s="5">
        <v>215</v>
      </c>
    </row>
    <row r="218" spans="1:6" x14ac:dyDescent="0.25">
      <c r="A218" s="5">
        <f t="shared" si="12"/>
        <v>229.15057723477133</v>
      </c>
      <c r="B218" s="5">
        <v>1500</v>
      </c>
      <c r="C218" s="5">
        <f t="shared" si="13"/>
        <v>890</v>
      </c>
      <c r="D218" s="5">
        <f t="shared" si="14"/>
        <v>2.351E-2</v>
      </c>
      <c r="E218" s="5">
        <v>216</v>
      </c>
    </row>
    <row r="219" spans="1:6" x14ac:dyDescent="0.25">
      <c r="A219" s="5">
        <f t="shared" si="12"/>
        <v>233.7522543695589</v>
      </c>
      <c r="B219" s="5">
        <v>1500</v>
      </c>
      <c r="C219" s="5">
        <f t="shared" si="13"/>
        <v>890</v>
      </c>
      <c r="D219" s="5">
        <f t="shared" si="14"/>
        <v>2.351E-2</v>
      </c>
      <c r="E219" s="7">
        <v>217</v>
      </c>
      <c r="F219" s="5">
        <f t="shared" si="15"/>
        <v>233.7522543695589</v>
      </c>
    </row>
    <row r="220" spans="1:6" x14ac:dyDescent="0.25">
      <c r="A220" s="5">
        <f t="shared" si="12"/>
        <v>238.42900278464882</v>
      </c>
      <c r="B220" s="5">
        <v>1500</v>
      </c>
      <c r="C220" s="5">
        <f t="shared" si="13"/>
        <v>890</v>
      </c>
      <c r="D220" s="5">
        <f t="shared" si="14"/>
        <v>2.351E-2</v>
      </c>
      <c r="E220" s="5">
        <v>218</v>
      </c>
    </row>
    <row r="221" spans="1:6" x14ac:dyDescent="0.25">
      <c r="A221" s="5">
        <f t="shared" si="12"/>
        <v>243.1813504244727</v>
      </c>
      <c r="B221" s="5">
        <v>1500</v>
      </c>
      <c r="C221" s="5">
        <f t="shared" si="13"/>
        <v>890</v>
      </c>
      <c r="D221" s="5">
        <f t="shared" si="14"/>
        <v>2.351E-2</v>
      </c>
      <c r="E221" s="5">
        <v>219</v>
      </c>
    </row>
    <row r="222" spans="1:6" x14ac:dyDescent="0.25">
      <c r="A222" s="5">
        <f t="shared" si="12"/>
        <v>248.00979998217954</v>
      </c>
      <c r="B222" s="5">
        <v>1500</v>
      </c>
      <c r="C222" s="5">
        <f t="shared" si="13"/>
        <v>890</v>
      </c>
      <c r="D222" s="5">
        <f t="shared" si="14"/>
        <v>2.351E-2</v>
      </c>
      <c r="E222" s="5">
        <v>220</v>
      </c>
    </row>
    <row r="223" spans="1:6" x14ac:dyDescent="0.25">
      <c r="A223" s="5">
        <f t="shared" si="12"/>
        <v>252.91482764624482</v>
      </c>
      <c r="B223" s="5">
        <v>1500</v>
      </c>
      <c r="C223" s="5">
        <f t="shared" si="13"/>
        <v>890</v>
      </c>
      <c r="D223" s="5">
        <f t="shared" si="14"/>
        <v>2.351E-2</v>
      </c>
      <c r="E223" s="5">
        <v>221</v>
      </c>
    </row>
    <row r="224" spans="1:6" x14ac:dyDescent="0.25">
      <c r="A224" s="5">
        <f t="shared" si="12"/>
        <v>257.89688183530933</v>
      </c>
      <c r="B224" s="5">
        <v>1500</v>
      </c>
      <c r="C224" s="5">
        <f t="shared" si="13"/>
        <v>890</v>
      </c>
      <c r="D224" s="5">
        <f t="shared" si="14"/>
        <v>2.351E-2</v>
      </c>
      <c r="E224" s="5">
        <v>222</v>
      </c>
    </row>
    <row r="225" spans="1:6" x14ac:dyDescent="0.25">
      <c r="A225" s="5">
        <f t="shared" si="12"/>
        <v>262.95638192312606</v>
      </c>
      <c r="B225" s="5">
        <v>1500</v>
      </c>
      <c r="C225" s="5">
        <f t="shared" si="13"/>
        <v>890</v>
      </c>
      <c r="D225" s="5">
        <f t="shared" si="14"/>
        <v>2.351E-2</v>
      </c>
      <c r="E225" s="5">
        <v>223</v>
      </c>
    </row>
    <row r="226" spans="1:6" x14ac:dyDescent="0.25">
      <c r="A226" s="5">
        <f t="shared" si="12"/>
        <v>268.09371695561629</v>
      </c>
      <c r="B226" s="5">
        <v>1500</v>
      </c>
      <c r="C226" s="5">
        <f t="shared" si="13"/>
        <v>890</v>
      </c>
      <c r="D226" s="5">
        <f t="shared" si="14"/>
        <v>2.351E-2</v>
      </c>
      <c r="E226" s="7">
        <v>224</v>
      </c>
      <c r="F226" s="5">
        <f t="shared" si="15"/>
        <v>268.09371695561629</v>
      </c>
    </row>
    <row r="227" spans="1:6" x14ac:dyDescent="0.25">
      <c r="A227" s="5">
        <f t="shared" si="12"/>
        <v>273.30924436215213</v>
      </c>
      <c r="B227" s="5">
        <v>1500</v>
      </c>
      <c r="C227" s="5">
        <f t="shared" si="13"/>
        <v>890</v>
      </c>
      <c r="D227" s="5">
        <f t="shared" si="14"/>
        <v>2.351E-2</v>
      </c>
      <c r="E227" s="5">
        <v>225</v>
      </c>
    </row>
    <row r="228" spans="1:6" x14ac:dyDescent="0.25">
      <c r="A228" s="5">
        <f t="shared" si="12"/>
        <v>278.6032886633044</v>
      </c>
      <c r="B228" s="5">
        <v>1500</v>
      </c>
      <c r="C228" s="5">
        <f t="shared" si="13"/>
        <v>890</v>
      </c>
      <c r="D228" s="5">
        <f t="shared" si="14"/>
        <v>2.351E-2</v>
      </c>
      <c r="E228" s="5">
        <v>226</v>
      </c>
    </row>
    <row r="229" spans="1:6" x14ac:dyDescent="0.25">
      <c r="A229" s="5">
        <f t="shared" si="12"/>
        <v>283.97614017741051</v>
      </c>
      <c r="B229" s="5">
        <v>1500</v>
      </c>
      <c r="C229" s="5">
        <f t="shared" si="13"/>
        <v>890</v>
      </c>
      <c r="D229" s="5">
        <f t="shared" si="14"/>
        <v>2.351E-2</v>
      </c>
      <c r="E229" s="5">
        <v>227</v>
      </c>
    </row>
    <row r="230" spans="1:6" x14ac:dyDescent="0.25">
      <c r="A230" s="5">
        <f t="shared" si="12"/>
        <v>289.42805372843549</v>
      </c>
      <c r="B230" s="5">
        <v>1500</v>
      </c>
      <c r="C230" s="5">
        <f t="shared" si="13"/>
        <v>890</v>
      </c>
      <c r="D230" s="5">
        <f t="shared" si="14"/>
        <v>2.351E-2</v>
      </c>
      <c r="E230" s="5">
        <v>228</v>
      </c>
    </row>
    <row r="231" spans="1:6" x14ac:dyDescent="0.25">
      <c r="A231" s="5">
        <f t="shared" si="12"/>
        <v>294.95924735771246</v>
      </c>
      <c r="B231" s="5">
        <v>1500</v>
      </c>
      <c r="C231" s="5">
        <f t="shared" si="13"/>
        <v>890</v>
      </c>
      <c r="D231" s="5">
        <f t="shared" si="14"/>
        <v>2.351E-2</v>
      </c>
      <c r="E231" s="5">
        <v>229</v>
      </c>
    </row>
    <row r="232" spans="1:6" x14ac:dyDescent="0.25">
      <c r="A232" s="5">
        <f t="shared" si="12"/>
        <v>300.56990104226037</v>
      </c>
      <c r="B232" s="5">
        <v>1500</v>
      </c>
      <c r="C232" s="5">
        <f t="shared" si="13"/>
        <v>890</v>
      </c>
      <c r="D232" s="5">
        <f t="shared" si="14"/>
        <v>2.351E-2</v>
      </c>
      <c r="E232" s="5">
        <v>230</v>
      </c>
    </row>
    <row r="233" spans="1:6" x14ac:dyDescent="0.25">
      <c r="A233" s="5">
        <f t="shared" si="12"/>
        <v>306.26015542248939</v>
      </c>
      <c r="B233" s="5">
        <v>1500</v>
      </c>
      <c r="C233" s="5">
        <f t="shared" si="13"/>
        <v>890</v>
      </c>
      <c r="D233" s="5">
        <f t="shared" si="14"/>
        <v>2.351E-2</v>
      </c>
      <c r="E233" s="7">
        <v>231</v>
      </c>
      <c r="F233" s="5">
        <f t="shared" si="15"/>
        <v>306.26015542248939</v>
      </c>
    </row>
    <row r="234" spans="1:6" x14ac:dyDescent="0.25">
      <c r="A234" s="5">
        <f t="shared" si="12"/>
        <v>312.03011054220252</v>
      </c>
      <c r="B234" s="5">
        <v>1500</v>
      </c>
      <c r="C234" s="5">
        <f t="shared" si="13"/>
        <v>890</v>
      </c>
      <c r="D234" s="5">
        <f t="shared" si="14"/>
        <v>2.351E-2</v>
      </c>
      <c r="E234" s="5">
        <v>232</v>
      </c>
    </row>
    <row r="235" spans="1:6" x14ac:dyDescent="0.25">
      <c r="A235" s="5">
        <f t="shared" si="12"/>
        <v>317.87982460390862</v>
      </c>
      <c r="B235" s="5">
        <v>1500</v>
      </c>
      <c r="C235" s="5">
        <f t="shared" si="13"/>
        <v>890</v>
      </c>
      <c r="D235" s="5">
        <f t="shared" si="14"/>
        <v>2.351E-2</v>
      </c>
      <c r="E235" s="5">
        <v>233</v>
      </c>
    </row>
    <row r="236" spans="1:6" x14ac:dyDescent="0.25">
      <c r="A236" s="5">
        <f t="shared" si="12"/>
        <v>323.80931274255323</v>
      </c>
      <c r="B236" s="5">
        <v>1500</v>
      </c>
      <c r="C236" s="5">
        <f t="shared" si="13"/>
        <v>890</v>
      </c>
      <c r="D236" s="5">
        <f t="shared" si="14"/>
        <v>2.351E-2</v>
      </c>
      <c r="E236" s="5">
        <v>234</v>
      </c>
    </row>
    <row r="237" spans="1:6" x14ac:dyDescent="0.25">
      <c r="A237" s="5">
        <f t="shared" si="12"/>
        <v>329.81854582086453</v>
      </c>
      <c r="B237" s="5">
        <v>1500</v>
      </c>
      <c r="C237" s="5">
        <f t="shared" si="13"/>
        <v>890</v>
      </c>
      <c r="D237" s="5">
        <f t="shared" si="14"/>
        <v>2.351E-2</v>
      </c>
      <c r="E237" s="5">
        <v>235</v>
      </c>
    </row>
    <row r="238" spans="1:6" x14ac:dyDescent="0.25">
      <c r="A238" s="5">
        <f t="shared" si="12"/>
        <v>335.90744924959267</v>
      </c>
      <c r="B238" s="5">
        <v>1500</v>
      </c>
      <c r="C238" s="5">
        <f t="shared" si="13"/>
        <v>890</v>
      </c>
      <c r="D238" s="5">
        <f t="shared" si="14"/>
        <v>2.351E-2</v>
      </c>
      <c r="E238" s="5">
        <v>236</v>
      </c>
    </row>
    <row r="239" spans="1:6" x14ac:dyDescent="0.25">
      <c r="A239" s="5">
        <f t="shared" si="12"/>
        <v>342.07590183599666</v>
      </c>
      <c r="B239" s="5">
        <v>1500</v>
      </c>
      <c r="C239" s="5">
        <f t="shared" si="13"/>
        <v>890</v>
      </c>
      <c r="D239" s="5">
        <f t="shared" si="14"/>
        <v>2.351E-2</v>
      </c>
      <c r="E239" s="5">
        <v>237</v>
      </c>
    </row>
    <row r="240" spans="1:6" x14ac:dyDescent="0.25">
      <c r="A240" s="5">
        <f t="shared" si="12"/>
        <v>348.32373466400003</v>
      </c>
      <c r="B240" s="5">
        <v>1500</v>
      </c>
      <c r="C240" s="5">
        <f t="shared" si="13"/>
        <v>890</v>
      </c>
      <c r="D240" s="5">
        <f t="shared" si="14"/>
        <v>2.351E-2</v>
      </c>
      <c r="E240" s="7">
        <v>238</v>
      </c>
      <c r="F240" s="5">
        <f t="shared" si="15"/>
        <v>348.32373466400003</v>
      </c>
    </row>
    <row r="241" spans="1:6" x14ac:dyDescent="0.25">
      <c r="A241" s="5">
        <f t="shared" si="12"/>
        <v>354.65073000949246</v>
      </c>
      <c r="B241" s="5">
        <v>1500</v>
      </c>
      <c r="C241" s="5">
        <f t="shared" si="13"/>
        <v>890</v>
      </c>
      <c r="D241" s="5">
        <f t="shared" si="14"/>
        <v>2.351E-2</v>
      </c>
      <c r="E241" s="5">
        <v>239</v>
      </c>
    </row>
    <row r="242" spans="1:6" x14ac:dyDescent="0.25">
      <c r="A242" s="5">
        <f t="shared" si="12"/>
        <v>361.05662029430539</v>
      </c>
      <c r="B242" s="5">
        <v>1500</v>
      </c>
      <c r="C242" s="5">
        <f t="shared" si="13"/>
        <v>890</v>
      </c>
      <c r="D242" s="5">
        <f t="shared" si="14"/>
        <v>2.351E-2</v>
      </c>
      <c r="E242" s="5">
        <v>240</v>
      </c>
    </row>
    <row r="243" spans="1:6" x14ac:dyDescent="0.25">
      <c r="A243" s="5">
        <f t="shared" si="12"/>
        <v>367.5410870824245</v>
      </c>
      <c r="B243" s="5">
        <v>1500</v>
      </c>
      <c r="C243" s="5">
        <f t="shared" si="13"/>
        <v>890</v>
      </c>
      <c r="D243" s="5">
        <f t="shared" si="14"/>
        <v>2.351E-2</v>
      </c>
      <c r="E243" s="5">
        <v>241</v>
      </c>
    </row>
    <row r="244" spans="1:6" x14ac:dyDescent="0.25">
      <c r="A244" s="5">
        <f t="shared" si="12"/>
        <v>374.10376012203358</v>
      </c>
      <c r="B244" s="5">
        <v>1500</v>
      </c>
      <c r="C244" s="5">
        <f t="shared" si="13"/>
        <v>890</v>
      </c>
      <c r="D244" s="5">
        <f t="shared" si="14"/>
        <v>2.351E-2</v>
      </c>
      <c r="E244" s="5">
        <v>242</v>
      </c>
    </row>
    <row r="245" spans="1:6" x14ac:dyDescent="0.25">
      <c r="A245" s="5">
        <f t="shared" si="12"/>
        <v>380.74421643699304</v>
      </c>
      <c r="B245" s="5">
        <v>1500</v>
      </c>
      <c r="C245" s="5">
        <f t="shared" si="13"/>
        <v>890</v>
      </c>
      <c r="D245" s="5">
        <f t="shared" si="14"/>
        <v>2.351E-2</v>
      </c>
      <c r="E245" s="5">
        <v>243</v>
      </c>
    </row>
    <row r="246" spans="1:6" x14ac:dyDescent="0.25">
      <c r="A246" s="5">
        <f t="shared" si="12"/>
        <v>387.46197947136341</v>
      </c>
      <c r="B246" s="5">
        <v>1500</v>
      </c>
      <c r="C246" s="5">
        <f t="shared" si="13"/>
        <v>890</v>
      </c>
      <c r="D246" s="5">
        <f t="shared" si="14"/>
        <v>2.351E-2</v>
      </c>
      <c r="E246" s="5">
        <v>244</v>
      </c>
    </row>
    <row r="247" spans="1:6" x14ac:dyDescent="0.25">
      <c r="A247" s="5">
        <f t="shared" si="12"/>
        <v>394.25651829057369</v>
      </c>
      <c r="B247" s="5">
        <v>1500</v>
      </c>
      <c r="C247" s="5">
        <f t="shared" si="13"/>
        <v>890</v>
      </c>
      <c r="D247" s="5">
        <f t="shared" si="14"/>
        <v>2.351E-2</v>
      </c>
      <c r="E247" s="7">
        <v>245</v>
      </c>
      <c r="F247" s="5">
        <f t="shared" si="15"/>
        <v>394.25651829057369</v>
      </c>
    </row>
    <row r="248" spans="1:6" x14ac:dyDescent="0.25">
      <c r="A248" s="5">
        <f t="shared" si="12"/>
        <v>401.1272468428088</v>
      </c>
      <c r="B248" s="5">
        <v>1500</v>
      </c>
      <c r="C248" s="5">
        <f t="shared" si="13"/>
        <v>890</v>
      </c>
      <c r="D248" s="5">
        <f t="shared" si="14"/>
        <v>2.351E-2</v>
      </c>
      <c r="E248" s="5">
        <v>246</v>
      </c>
    </row>
    <row r="249" spans="1:6" x14ac:dyDescent="0.25">
      <c r="A249" s="5">
        <f t="shared" si="12"/>
        <v>408.07352328415254</v>
      </c>
      <c r="B249" s="5">
        <v>1500</v>
      </c>
      <c r="C249" s="5">
        <f t="shared" si="13"/>
        <v>890</v>
      </c>
      <c r="D249" s="5">
        <f t="shared" si="14"/>
        <v>2.351E-2</v>
      </c>
      <c r="E249" s="5">
        <v>247</v>
      </c>
    </row>
    <row r="250" spans="1:6" x14ac:dyDescent="0.25">
      <c r="A250" s="5">
        <f t="shared" si="12"/>
        <v>415.09464937097101</v>
      </c>
      <c r="B250" s="5">
        <v>1500</v>
      </c>
      <c r="C250" s="5">
        <f t="shared" si="13"/>
        <v>890</v>
      </c>
      <c r="D250" s="5">
        <f t="shared" si="14"/>
        <v>2.351E-2</v>
      </c>
      <c r="E250" s="5">
        <v>248</v>
      </c>
    </row>
    <row r="251" spans="1:6" x14ac:dyDescent="0.25">
      <c r="A251" s="5">
        <f t="shared" si="12"/>
        <v>422.18986992295328</v>
      </c>
      <c r="B251" s="5">
        <v>1500</v>
      </c>
      <c r="C251" s="5">
        <f t="shared" si="13"/>
        <v>890</v>
      </c>
      <c r="D251" s="5">
        <f t="shared" si="14"/>
        <v>2.351E-2</v>
      </c>
      <c r="E251" s="5">
        <v>249</v>
      </c>
    </row>
    <row r="252" spans="1:6" x14ac:dyDescent="0.25">
      <c r="A252" s="5">
        <f t="shared" si="12"/>
        <v>429.35837236014083</v>
      </c>
      <c r="B252" s="5">
        <v>1500</v>
      </c>
      <c r="C252" s="5">
        <f t="shared" si="13"/>
        <v>890</v>
      </c>
      <c r="D252" s="5">
        <f t="shared" si="14"/>
        <v>2.351E-2</v>
      </c>
      <c r="E252" s="5">
        <v>250</v>
      </c>
    </row>
    <row r="253" spans="1:6" x14ac:dyDescent="0.25">
      <c r="A253" s="5">
        <f t="shared" si="12"/>
        <v>436.59928631718282</v>
      </c>
      <c r="B253" s="5">
        <v>1500</v>
      </c>
      <c r="C253" s="5">
        <f t="shared" si="13"/>
        <v>890</v>
      </c>
      <c r="D253" s="5">
        <f t="shared" si="14"/>
        <v>2.351E-2</v>
      </c>
      <c r="E253" s="5">
        <v>251</v>
      </c>
    </row>
    <row r="254" spans="1:6" x14ac:dyDescent="0.25">
      <c r="A254" s="5">
        <f t="shared" si="12"/>
        <v>443.91168333793257</v>
      </c>
      <c r="B254" s="5">
        <v>1500</v>
      </c>
      <c r="C254" s="5">
        <f t="shared" si="13"/>
        <v>890</v>
      </c>
      <c r="D254" s="5">
        <f t="shared" si="14"/>
        <v>2.351E-2</v>
      </c>
      <c r="E254" s="7">
        <v>252</v>
      </c>
      <c r="F254" s="5">
        <f t="shared" si="15"/>
        <v>443.91168333793257</v>
      </c>
    </row>
    <row r="255" spans="1:6" x14ac:dyDescent="0.25">
      <c r="A255" s="5">
        <f t="shared" si="12"/>
        <v>451.29457665337947</v>
      </c>
      <c r="B255" s="5">
        <v>1500</v>
      </c>
      <c r="C255" s="5">
        <f t="shared" si="13"/>
        <v>890</v>
      </c>
      <c r="D255" s="5">
        <f t="shared" si="14"/>
        <v>2.351E-2</v>
      </c>
      <c r="E255" s="5">
        <v>253</v>
      </c>
    </row>
    <row r="256" spans="1:6" x14ac:dyDescent="0.25">
      <c r="A256" s="5">
        <f t="shared" si="12"/>
        <v>458.74692104575115</v>
      </c>
      <c r="B256" s="5">
        <v>1500</v>
      </c>
      <c r="C256" s="5">
        <f t="shared" si="13"/>
        <v>890</v>
      </c>
      <c r="D256" s="5">
        <f t="shared" si="14"/>
        <v>2.351E-2</v>
      </c>
      <c r="E256" s="5">
        <v>254</v>
      </c>
    </row>
    <row r="257" spans="1:6" x14ac:dyDescent="0.25">
      <c r="A257" s="5">
        <f t="shared" si="12"/>
        <v>466.26761280146843</v>
      </c>
      <c r="B257" s="5">
        <v>1500</v>
      </c>
      <c r="C257" s="5">
        <f t="shared" si="13"/>
        <v>890</v>
      </c>
      <c r="D257" s="5">
        <f t="shared" si="14"/>
        <v>2.351E-2</v>
      </c>
      <c r="E257" s="5">
        <v>255</v>
      </c>
    </row>
    <row r="258" spans="1:6" x14ac:dyDescent="0.25">
      <c r="A258" s="5">
        <f t="shared" si="12"/>
        <v>473.85548975545066</v>
      </c>
      <c r="B258" s="5">
        <v>1500</v>
      </c>
      <c r="C258" s="5">
        <f t="shared" si="13"/>
        <v>890</v>
      </c>
      <c r="D258" s="5">
        <f t="shared" si="14"/>
        <v>2.351E-2</v>
      </c>
      <c r="E258" s="5">
        <v>256</v>
      </c>
    </row>
    <row r="259" spans="1:6" x14ac:dyDescent="0.25">
      <c r="A259" s="5">
        <f t="shared" si="12"/>
        <v>481.50933142907434</v>
      </c>
      <c r="B259" s="5">
        <v>1500</v>
      </c>
      <c r="C259" s="5">
        <f t="shared" si="13"/>
        <v>890</v>
      </c>
      <c r="D259" s="5">
        <f t="shared" si="14"/>
        <v>2.351E-2</v>
      </c>
      <c r="E259" s="5">
        <v>257</v>
      </c>
    </row>
    <row r="260" spans="1:6" x14ac:dyDescent="0.25">
      <c r="A260" s="5">
        <f t="shared" ref="A260:A323" si="16">(B260)/(1+C260*EXP(-D260*E260))</f>
        <v>489.22785926387917</v>
      </c>
      <c r="B260" s="5">
        <v>1500</v>
      </c>
      <c r="C260" s="5">
        <f t="shared" si="13"/>
        <v>890</v>
      </c>
      <c r="D260" s="5">
        <f t="shared" si="14"/>
        <v>2.351E-2</v>
      </c>
      <c r="E260" s="5">
        <v>258</v>
      </c>
    </row>
    <row r="261" spans="1:6" x14ac:dyDescent="0.25">
      <c r="A261" s="5">
        <f t="shared" si="16"/>
        <v>497.00973695289025</v>
      </c>
      <c r="B261" s="5">
        <v>1500</v>
      </c>
      <c r="C261" s="5">
        <f t="shared" ref="C261:C324" si="17">C260</f>
        <v>890</v>
      </c>
      <c r="D261" s="5">
        <f t="shared" ref="D261:D324" si="18">D260</f>
        <v>2.351E-2</v>
      </c>
      <c r="E261" s="7">
        <v>259</v>
      </c>
      <c r="F261" s="5">
        <f t="shared" ref="F261:F317" si="19">A261</f>
        <v>497.00973695289025</v>
      </c>
    </row>
    <row r="262" spans="1:6" x14ac:dyDescent="0.25">
      <c r="A262" s="5">
        <f t="shared" si="16"/>
        <v>504.85357087118319</v>
      </c>
      <c r="B262" s="5">
        <v>1500</v>
      </c>
      <c r="C262" s="5">
        <f t="shared" si="17"/>
        <v>890</v>
      </c>
      <c r="D262" s="5">
        <f t="shared" si="18"/>
        <v>2.351E-2</v>
      </c>
      <c r="E262" s="5">
        <v>260</v>
      </c>
    </row>
    <row r="263" spans="1:6" x14ac:dyDescent="0.25">
      <c r="A263" s="5">
        <f t="shared" si="16"/>
        <v>512.75791060706729</v>
      </c>
      <c r="B263" s="5">
        <v>1500</v>
      </c>
      <c r="C263" s="5">
        <f t="shared" si="17"/>
        <v>890</v>
      </c>
      <c r="D263" s="5">
        <f t="shared" si="18"/>
        <v>2.351E-2</v>
      </c>
      <c r="E263" s="5">
        <v>261</v>
      </c>
    </row>
    <row r="264" spans="1:6" x14ac:dyDescent="0.25">
      <c r="A264" s="5">
        <f t="shared" si="16"/>
        <v>520.7212495949957</v>
      </c>
      <c r="B264" s="5">
        <v>1500</v>
      </c>
      <c r="C264" s="5">
        <f t="shared" si="17"/>
        <v>890</v>
      </c>
      <c r="D264" s="5">
        <f t="shared" si="18"/>
        <v>2.351E-2</v>
      </c>
      <c r="E264" s="5">
        <v>262</v>
      </c>
    </row>
    <row r="265" spans="1:6" x14ac:dyDescent="0.25">
      <c r="A265" s="5">
        <f t="shared" si="16"/>
        <v>528.74202585102853</v>
      </c>
      <c r="B265" s="5">
        <v>1500</v>
      </c>
      <c r="C265" s="5">
        <f t="shared" si="17"/>
        <v>890</v>
      </c>
      <c r="D265" s="5">
        <f t="shared" si="18"/>
        <v>2.351E-2</v>
      </c>
      <c r="E265" s="5">
        <v>263</v>
      </c>
    </row>
    <row r="266" spans="1:6" x14ac:dyDescent="0.25">
      <c r="A266" s="5">
        <f t="shared" si="16"/>
        <v>536.81862281139354</v>
      </c>
      <c r="B266" s="5">
        <v>1500</v>
      </c>
      <c r="C266" s="5">
        <f t="shared" si="17"/>
        <v>890</v>
      </c>
      <c r="D266" s="5">
        <f t="shared" si="18"/>
        <v>2.351E-2</v>
      </c>
      <c r="E266" s="5">
        <v>264</v>
      </c>
    </row>
    <row r="267" spans="1:6" x14ac:dyDescent="0.25">
      <c r="A267" s="5">
        <f t="shared" si="16"/>
        <v>544.94937027437652</v>
      </c>
      <c r="B267" s="5">
        <v>1500</v>
      </c>
      <c r="C267" s="5">
        <f t="shared" si="17"/>
        <v>890</v>
      </c>
      <c r="D267" s="5">
        <f t="shared" si="18"/>
        <v>2.351E-2</v>
      </c>
      <c r="E267" s="5">
        <v>265</v>
      </c>
    </row>
    <row r="268" spans="1:6" x14ac:dyDescent="0.25">
      <c r="A268" s="5">
        <f t="shared" si="16"/>
        <v>553.1325454454759</v>
      </c>
      <c r="B268" s="5">
        <v>1500</v>
      </c>
      <c r="C268" s="5">
        <f t="shared" si="17"/>
        <v>890</v>
      </c>
      <c r="D268" s="5">
        <f t="shared" si="18"/>
        <v>2.351E-2</v>
      </c>
      <c r="E268" s="7">
        <v>266</v>
      </c>
      <c r="F268" s="5">
        <f t="shared" si="19"/>
        <v>553.1325454454759</v>
      </c>
    </row>
    <row r="269" spans="1:6" x14ac:dyDescent="0.25">
      <c r="A269" s="5">
        <f t="shared" si="16"/>
        <v>561.36637408543265</v>
      </c>
      <c r="B269" s="5">
        <v>1500</v>
      </c>
      <c r="C269" s="5">
        <f t="shared" si="17"/>
        <v>890</v>
      </c>
      <c r="D269" s="5">
        <f t="shared" si="18"/>
        <v>2.351E-2</v>
      </c>
      <c r="E269" s="5">
        <v>267</v>
      </c>
    </row>
    <row r="270" spans="1:6" x14ac:dyDescent="0.25">
      <c r="A270" s="5">
        <f t="shared" si="16"/>
        <v>569.6490317604239</v>
      </c>
      <c r="B270" s="5">
        <v>1500</v>
      </c>
      <c r="C270" s="5">
        <f t="shared" si="17"/>
        <v>890</v>
      </c>
      <c r="D270" s="5">
        <f t="shared" si="18"/>
        <v>2.351E-2</v>
      </c>
      <c r="E270" s="5">
        <v>268</v>
      </c>
    </row>
    <row r="271" spans="1:6" x14ac:dyDescent="0.25">
      <c r="A271" s="5">
        <f t="shared" si="16"/>
        <v>577.9786451933843</v>
      </c>
      <c r="B271" s="5">
        <v>1500</v>
      </c>
      <c r="C271" s="5">
        <f t="shared" si="17"/>
        <v>890</v>
      </c>
      <c r="D271" s="5">
        <f t="shared" si="18"/>
        <v>2.351E-2</v>
      </c>
      <c r="E271" s="5">
        <v>269</v>
      </c>
    </row>
    <row r="272" spans="1:6" x14ac:dyDescent="0.25">
      <c r="A272" s="5">
        <f t="shared" si="16"/>
        <v>586.35329371508135</v>
      </c>
      <c r="B272" s="5">
        <v>1500</v>
      </c>
      <c r="C272" s="5">
        <f t="shared" si="17"/>
        <v>890</v>
      </c>
      <c r="D272" s="5">
        <f t="shared" si="18"/>
        <v>2.351E-2</v>
      </c>
      <c r="E272" s="5">
        <v>270</v>
      </c>
    </row>
    <row r="273" spans="1:6" x14ac:dyDescent="0.25">
      <c r="A273" s="5">
        <f t="shared" si="16"/>
        <v>594.77101081324236</v>
      </c>
      <c r="B273" s="5">
        <v>1500</v>
      </c>
      <c r="C273" s="5">
        <f t="shared" si="17"/>
        <v>890</v>
      </c>
      <c r="D273" s="5">
        <f t="shared" si="18"/>
        <v>2.351E-2</v>
      </c>
      <c r="E273" s="5">
        <v>271</v>
      </c>
    </row>
    <row r="274" spans="1:6" x14ac:dyDescent="0.25">
      <c r="A274" s="5">
        <f t="shared" si="16"/>
        <v>603.22978577769504</v>
      </c>
      <c r="B274" s="5">
        <v>1500</v>
      </c>
      <c r="C274" s="5">
        <f t="shared" si="17"/>
        <v>890</v>
      </c>
      <c r="D274" s="5">
        <f t="shared" si="18"/>
        <v>2.351E-2</v>
      </c>
      <c r="E274" s="5">
        <v>272</v>
      </c>
    </row>
    <row r="275" spans="1:6" x14ac:dyDescent="0.25">
      <c r="A275" s="5">
        <f t="shared" si="16"/>
        <v>611.7275654391492</v>
      </c>
      <c r="B275" s="5">
        <v>1500</v>
      </c>
      <c r="C275" s="5">
        <f t="shared" si="17"/>
        <v>890</v>
      </c>
      <c r="D275" s="5">
        <f t="shared" si="18"/>
        <v>2.351E-2</v>
      </c>
      <c r="E275" s="7">
        <v>273</v>
      </c>
      <c r="F275" s="5">
        <f t="shared" si="19"/>
        <v>611.7275654391492</v>
      </c>
    </row>
    <row r="276" spans="1:6" x14ac:dyDescent="0.25">
      <c r="A276" s="5">
        <f t="shared" si="16"/>
        <v>620.26225599892041</v>
      </c>
      <c r="B276" s="5">
        <v>1500</v>
      </c>
      <c r="C276" s="5">
        <f t="shared" si="17"/>
        <v>890</v>
      </c>
      <c r="D276" s="5">
        <f t="shared" si="18"/>
        <v>2.351E-2</v>
      </c>
      <c r="E276" s="5">
        <v>274</v>
      </c>
    </row>
    <row r="277" spans="1:6" x14ac:dyDescent="0.25">
      <c r="A277" s="5">
        <f t="shared" si="16"/>
        <v>628.83172494657197</v>
      </c>
      <c r="B277" s="5">
        <v>1500</v>
      </c>
      <c r="C277" s="5">
        <f t="shared" si="17"/>
        <v>890</v>
      </c>
      <c r="D277" s="5">
        <f t="shared" si="18"/>
        <v>2.351E-2</v>
      </c>
      <c r="E277" s="5">
        <v>275</v>
      </c>
    </row>
    <row r="278" spans="1:6" x14ac:dyDescent="0.25">
      <c r="A278" s="5">
        <f t="shared" si="16"/>
        <v>637.43380306212691</v>
      </c>
      <c r="B278" s="5">
        <v>1500</v>
      </c>
      <c r="C278" s="5">
        <f t="shared" si="17"/>
        <v>890</v>
      </c>
      <c r="D278" s="5">
        <f t="shared" si="18"/>
        <v>2.351E-2</v>
      </c>
      <c r="E278" s="5">
        <v>276</v>
      </c>
    </row>
    <row r="279" spans="1:6" x14ac:dyDescent="0.25">
      <c r="A279" s="5">
        <f t="shared" si="16"/>
        <v>646.06628649920026</v>
      </c>
      <c r="B279" s="5">
        <v>1500</v>
      </c>
      <c r="C279" s="5">
        <f t="shared" si="17"/>
        <v>890</v>
      </c>
      <c r="D279" s="5">
        <f t="shared" si="18"/>
        <v>2.351E-2</v>
      </c>
      <c r="E279" s="5">
        <v>277</v>
      </c>
    </row>
    <row r="280" spans="1:6" x14ac:dyDescent="0.25">
      <c r="A280" s="5">
        <f t="shared" si="16"/>
        <v>654.72693894509598</v>
      </c>
      <c r="B280" s="5">
        <v>1500</v>
      </c>
      <c r="C280" s="5">
        <f t="shared" si="17"/>
        <v>890</v>
      </c>
      <c r="D280" s="5">
        <f t="shared" si="18"/>
        <v>2.351E-2</v>
      </c>
      <c r="E280" s="5">
        <v>278</v>
      </c>
    </row>
    <row r="281" spans="1:6" x14ac:dyDescent="0.25">
      <c r="A281" s="5">
        <f t="shared" si="16"/>
        <v>663.41349385362321</v>
      </c>
      <c r="B281" s="5">
        <v>1500</v>
      </c>
      <c r="C281" s="5">
        <f t="shared" si="17"/>
        <v>890</v>
      </c>
      <c r="D281" s="5">
        <f t="shared" si="18"/>
        <v>2.351E-2</v>
      </c>
      <c r="E281" s="5">
        <v>279</v>
      </c>
    </row>
    <row r="282" spans="1:6" x14ac:dyDescent="0.25">
      <c r="A282" s="5">
        <f t="shared" si="16"/>
        <v>672.12365674611738</v>
      </c>
      <c r="B282" s="5">
        <v>1500</v>
      </c>
      <c r="C282" s="5">
        <f t="shared" si="17"/>
        <v>890</v>
      </c>
      <c r="D282" s="5">
        <f t="shared" si="18"/>
        <v>2.351E-2</v>
      </c>
      <c r="E282" s="7">
        <v>280</v>
      </c>
      <c r="F282" s="5">
        <f t="shared" si="19"/>
        <v>672.12365674611738</v>
      </c>
    </row>
    <row r="283" spans="1:6" x14ac:dyDescent="0.25">
      <c r="A283" s="5">
        <f t="shared" si="16"/>
        <v>680.85510757588042</v>
      </c>
      <c r="B283" s="5">
        <v>1500</v>
      </c>
      <c r="C283" s="5">
        <f t="shared" si="17"/>
        <v>890</v>
      </c>
      <c r="D283" s="5">
        <f t="shared" si="18"/>
        <v>2.351E-2</v>
      </c>
      <c r="E283" s="5">
        <v>281</v>
      </c>
    </row>
    <row r="284" spans="1:6" x14ac:dyDescent="0.25">
      <c r="A284" s="5">
        <f t="shared" si="16"/>
        <v>689.60550315102057</v>
      </c>
      <c r="B284" s="5">
        <v>1500</v>
      </c>
      <c r="C284" s="5">
        <f t="shared" si="17"/>
        <v>890</v>
      </c>
      <c r="D284" s="5">
        <f t="shared" si="18"/>
        <v>2.351E-2</v>
      </c>
      <c r="E284" s="5">
        <v>282</v>
      </c>
    </row>
    <row r="285" spans="1:6" x14ac:dyDescent="0.25">
      <c r="A285" s="5">
        <f t="shared" si="16"/>
        <v>698.37247961043681</v>
      </c>
      <c r="B285" s="5">
        <v>1500</v>
      </c>
      <c r="C285" s="5">
        <f t="shared" si="17"/>
        <v>890</v>
      </c>
      <c r="D285" s="5">
        <f t="shared" si="18"/>
        <v>2.351E-2</v>
      </c>
      <c r="E285" s="5">
        <v>283</v>
      </c>
    </row>
    <row r="286" spans="1:6" x14ac:dyDescent="0.25">
      <c r="A286" s="5">
        <f t="shared" si="16"/>
        <v>707.15365494748926</v>
      </c>
      <c r="B286" s="5">
        <v>1500</v>
      </c>
      <c r="C286" s="5">
        <f t="shared" si="17"/>
        <v>890</v>
      </c>
      <c r="D286" s="5">
        <f t="shared" si="18"/>
        <v>2.351E-2</v>
      </c>
      <c r="E286" s="5">
        <v>284</v>
      </c>
    </row>
    <row r="287" spans="1:6" x14ac:dyDescent="0.25">
      <c r="A287" s="5">
        <f t="shared" si="16"/>
        <v>715.94663157570608</v>
      </c>
      <c r="B287" s="5">
        <v>1500</v>
      </c>
      <c r="C287" s="5">
        <f t="shared" si="17"/>
        <v>890</v>
      </c>
      <c r="D287" s="5">
        <f t="shared" si="18"/>
        <v>2.351E-2</v>
      </c>
      <c r="E287" s="5">
        <v>285</v>
      </c>
    </row>
    <row r="288" spans="1:6" x14ac:dyDescent="0.25">
      <c r="A288" s="5">
        <f t="shared" si="16"/>
        <v>724.74899893071699</v>
      </c>
      <c r="B288" s="5">
        <v>1500</v>
      </c>
      <c r="C288" s="5">
        <f t="shared" si="17"/>
        <v>890</v>
      </c>
      <c r="D288" s="5">
        <f t="shared" si="18"/>
        <v>2.351E-2</v>
      </c>
      <c r="E288" s="5">
        <v>286</v>
      </c>
    </row>
    <row r="289" spans="1:6" x14ac:dyDescent="0.25">
      <c r="A289" s="5">
        <f t="shared" si="16"/>
        <v>733.55833610244986</v>
      </c>
      <c r="B289" s="5">
        <v>1500</v>
      </c>
      <c r="C289" s="5">
        <f t="shared" si="17"/>
        <v>890</v>
      </c>
      <c r="D289" s="5">
        <f t="shared" si="18"/>
        <v>2.351E-2</v>
      </c>
      <c r="E289" s="7">
        <v>287</v>
      </c>
      <c r="F289" s="5">
        <f t="shared" si="19"/>
        <v>733.55833610244986</v>
      </c>
    </row>
    <row r="290" spans="1:6" x14ac:dyDescent="0.25">
      <c r="A290" s="5">
        <f t="shared" si="16"/>
        <v>742.37221449151309</v>
      </c>
      <c r="B290" s="5">
        <v>1500</v>
      </c>
      <c r="C290" s="5">
        <f t="shared" si="17"/>
        <v>890</v>
      </c>
      <c r="D290" s="5">
        <f t="shared" si="18"/>
        <v>2.351E-2</v>
      </c>
      <c r="E290" s="5">
        <v>288</v>
      </c>
    </row>
    <row r="291" spans="1:6" x14ac:dyDescent="0.25">
      <c r="A291" s="5">
        <f t="shared" si="16"/>
        <v>751.18820048358964</v>
      </c>
      <c r="B291" s="5">
        <v>1500</v>
      </c>
      <c r="C291" s="5">
        <f t="shared" si="17"/>
        <v>890</v>
      </c>
      <c r="D291" s="5">
        <f t="shared" si="18"/>
        <v>2.351E-2</v>
      </c>
      <c r="E291" s="5">
        <v>289</v>
      </c>
    </row>
    <row r="292" spans="1:6" x14ac:dyDescent="0.25">
      <c r="A292" s="5">
        <f t="shared" si="16"/>
        <v>760.00385813559228</v>
      </c>
      <c r="B292" s="5">
        <v>1500</v>
      </c>
      <c r="C292" s="5">
        <f t="shared" si="17"/>
        <v>890</v>
      </c>
      <c r="D292" s="5">
        <f t="shared" si="18"/>
        <v>2.351E-2</v>
      </c>
      <c r="E292" s="5">
        <v>290</v>
      </c>
    </row>
    <row r="293" spans="1:6" x14ac:dyDescent="0.25">
      <c r="A293" s="5">
        <f t="shared" si="16"/>
        <v>768.81675186728421</v>
      </c>
      <c r="B293" s="5">
        <v>1500</v>
      </c>
      <c r="C293" s="5">
        <f t="shared" si="17"/>
        <v>890</v>
      </c>
      <c r="D293" s="5">
        <f t="shared" si="18"/>
        <v>2.351E-2</v>
      </c>
      <c r="E293" s="5">
        <v>291</v>
      </c>
    </row>
    <row r="294" spans="1:6" x14ac:dyDescent="0.25">
      <c r="A294" s="5">
        <f t="shared" si="16"/>
        <v>777.62444915204742</v>
      </c>
      <c r="B294" s="5">
        <v>1500</v>
      </c>
      <c r="C294" s="5">
        <f t="shared" si="17"/>
        <v>890</v>
      </c>
      <c r="D294" s="5">
        <f t="shared" si="18"/>
        <v>2.351E-2</v>
      </c>
      <c r="E294" s="5">
        <v>292</v>
      </c>
    </row>
    <row r="295" spans="1:6" x14ac:dyDescent="0.25">
      <c r="A295" s="5">
        <f t="shared" si="16"/>
        <v>786.42452320048619</v>
      </c>
      <c r="B295" s="5">
        <v>1500</v>
      </c>
      <c r="C295" s="5">
        <f t="shared" si="17"/>
        <v>890</v>
      </c>
      <c r="D295" s="5">
        <f t="shared" si="18"/>
        <v>2.351E-2</v>
      </c>
      <c r="E295" s="5">
        <v>293</v>
      </c>
    </row>
    <row r="296" spans="1:6" x14ac:dyDescent="0.25">
      <c r="A296" s="5">
        <f t="shared" si="16"/>
        <v>795.21455563057918</v>
      </c>
      <c r="B296" s="5">
        <v>1500</v>
      </c>
      <c r="C296" s="5">
        <f t="shared" si="17"/>
        <v>890</v>
      </c>
      <c r="D296" s="5">
        <f t="shared" si="18"/>
        <v>2.351E-2</v>
      </c>
      <c r="E296" s="7">
        <v>294</v>
      </c>
      <c r="F296" s="5">
        <f t="shared" si="19"/>
        <v>795.21455563057918</v>
      </c>
    </row>
    <row r="297" spans="1:6" x14ac:dyDescent="0.25">
      <c r="A297" s="5">
        <f t="shared" si="16"/>
        <v>803.99213911814616</v>
      </c>
      <c r="B297" s="5">
        <v>1500</v>
      </c>
      <c r="C297" s="5">
        <f t="shared" si="17"/>
        <v>890</v>
      </c>
      <c r="D297" s="5">
        <f t="shared" si="18"/>
        <v>2.351E-2</v>
      </c>
      <c r="E297" s="5">
        <v>295</v>
      </c>
    </row>
    <row r="298" spans="1:6" x14ac:dyDescent="0.25">
      <c r="A298" s="5">
        <f t="shared" si="16"/>
        <v>812.75488002148188</v>
      </c>
      <c r="B298" s="5">
        <v>1500</v>
      </c>
      <c r="C298" s="5">
        <f t="shared" si="17"/>
        <v>890</v>
      </c>
      <c r="D298" s="5">
        <f t="shared" si="18"/>
        <v>2.351E-2</v>
      </c>
      <c r="E298" s="5">
        <v>296</v>
      </c>
    </row>
    <row r="299" spans="1:6" x14ac:dyDescent="0.25">
      <c r="A299" s="5">
        <f t="shared" si="16"/>
        <v>821.50040097410499</v>
      </c>
      <c r="B299" s="5">
        <v>1500</v>
      </c>
      <c r="C299" s="5">
        <f t="shared" si="17"/>
        <v>890</v>
      </c>
      <c r="D299" s="5">
        <f t="shared" si="18"/>
        <v>2.351E-2</v>
      </c>
      <c r="E299" s="5">
        <v>297</v>
      </c>
    </row>
    <row r="300" spans="1:6" x14ac:dyDescent="0.25">
      <c r="A300" s="5">
        <f t="shared" si="16"/>
        <v>830.22634343970083</v>
      </c>
      <c r="B300" s="5">
        <v>1500</v>
      </c>
      <c r="C300" s="5">
        <f t="shared" si="17"/>
        <v>890</v>
      </c>
      <c r="D300" s="5">
        <f t="shared" si="18"/>
        <v>2.351E-2</v>
      </c>
      <c r="E300" s="5">
        <v>298</v>
      </c>
    </row>
    <row r="301" spans="1:6" x14ac:dyDescent="0.25">
      <c r="A301" s="5">
        <f t="shared" si="16"/>
        <v>838.93037022348585</v>
      </c>
      <c r="B301" s="5">
        <v>1500</v>
      </c>
      <c r="C301" s="5">
        <f t="shared" si="17"/>
        <v>890</v>
      </c>
      <c r="D301" s="5">
        <f t="shared" si="18"/>
        <v>2.351E-2</v>
      </c>
      <c r="E301" s="5">
        <v>299</v>
      </c>
    </row>
    <row r="302" spans="1:6" x14ac:dyDescent="0.25">
      <c r="A302" s="5">
        <f t="shared" si="16"/>
        <v>847.61016793439683</v>
      </c>
      <c r="B302" s="5">
        <v>1500</v>
      </c>
      <c r="C302" s="5">
        <f t="shared" si="17"/>
        <v>890</v>
      </c>
      <c r="D302" s="5">
        <f t="shared" si="18"/>
        <v>2.351E-2</v>
      </c>
      <c r="E302" s="5">
        <v>300</v>
      </c>
    </row>
    <row r="303" spans="1:6" x14ac:dyDescent="0.25">
      <c r="A303" s="5">
        <f t="shared" si="16"/>
        <v>856.26344939269677</v>
      </c>
      <c r="B303" s="5">
        <v>1500</v>
      </c>
      <c r="C303" s="5">
        <f t="shared" si="17"/>
        <v>890</v>
      </c>
      <c r="D303" s="5">
        <f t="shared" si="18"/>
        <v>2.351E-2</v>
      </c>
      <c r="E303" s="7">
        <v>301</v>
      </c>
      <c r="F303" s="5">
        <f t="shared" si="19"/>
        <v>856.26344939269677</v>
      </c>
    </row>
    <row r="304" spans="1:6" x14ac:dyDescent="0.25">
      <c r="A304" s="5">
        <f t="shared" si="16"/>
        <v>864.88795597780552</v>
      </c>
      <c r="B304" s="5">
        <v>1500</v>
      </c>
      <c r="C304" s="5">
        <f t="shared" si="17"/>
        <v>890</v>
      </c>
      <c r="D304" s="5">
        <f t="shared" si="18"/>
        <v>2.351E-2</v>
      </c>
      <c r="E304" s="5">
        <v>302</v>
      </c>
    </row>
    <row r="305" spans="1:6" x14ac:dyDescent="0.25">
      <c r="A305" s="5">
        <f t="shared" si="16"/>
        <v>873.4814599113962</v>
      </c>
      <c r="B305" s="5">
        <v>1500</v>
      </c>
      <c r="C305" s="5">
        <f t="shared" si="17"/>
        <v>890</v>
      </c>
      <c r="D305" s="5">
        <f t="shared" si="18"/>
        <v>2.351E-2</v>
      </c>
      <c r="E305" s="5">
        <v>303</v>
      </c>
    </row>
    <row r="306" spans="1:6" x14ac:dyDescent="0.25">
      <c r="A306" s="5">
        <f t="shared" si="16"/>
        <v>882.04176647104384</v>
      </c>
      <c r="B306" s="5">
        <v>1500</v>
      </c>
      <c r="C306" s="5">
        <f t="shared" si="17"/>
        <v>890</v>
      </c>
      <c r="D306" s="5">
        <f t="shared" si="18"/>
        <v>2.351E-2</v>
      </c>
      <c r="E306" s="5">
        <v>304</v>
      </c>
    </row>
    <row r="307" spans="1:6" x14ac:dyDescent="0.25">
      <c r="A307" s="5">
        <f t="shared" si="16"/>
        <v>890.56671612998286</v>
      </c>
      <c r="B307" s="5">
        <v>1500</v>
      </c>
      <c r="C307" s="5">
        <f t="shared" si="17"/>
        <v>890</v>
      </c>
      <c r="D307" s="5">
        <f t="shared" si="18"/>
        <v>2.351E-2</v>
      </c>
      <c r="E307" s="5">
        <v>305</v>
      </c>
    </row>
    <row r="308" spans="1:6" x14ac:dyDescent="0.25">
      <c r="A308" s="5">
        <f t="shared" si="16"/>
        <v>899.05418661880367</v>
      </c>
      <c r="B308" s="5">
        <v>1500</v>
      </c>
      <c r="C308" s="5">
        <f t="shared" si="17"/>
        <v>890</v>
      </c>
      <c r="D308" s="5">
        <f t="shared" si="18"/>
        <v>2.351E-2</v>
      </c>
      <c r="E308" s="5">
        <v>306</v>
      </c>
    </row>
    <row r="309" spans="1:6" x14ac:dyDescent="0.25">
      <c r="A309" s="5">
        <f t="shared" si="16"/>
        <v>907.50209490521729</v>
      </c>
      <c r="B309" s="5">
        <v>1500</v>
      </c>
      <c r="C309" s="5">
        <f t="shared" si="17"/>
        <v>890</v>
      </c>
      <c r="D309" s="5">
        <f t="shared" si="18"/>
        <v>2.351E-2</v>
      </c>
      <c r="E309" s="5">
        <v>307</v>
      </c>
    </row>
    <row r="310" spans="1:6" x14ac:dyDescent="0.25">
      <c r="A310" s="5">
        <f t="shared" si="16"/>
        <v>915.90839908831288</v>
      </c>
      <c r="B310" s="5">
        <v>1500</v>
      </c>
      <c r="C310" s="5">
        <f t="shared" si="17"/>
        <v>890</v>
      </c>
      <c r="D310" s="5">
        <f t="shared" si="18"/>
        <v>2.351E-2</v>
      </c>
      <c r="E310" s="7">
        <v>308</v>
      </c>
      <c r="F310" s="5">
        <f t="shared" si="19"/>
        <v>915.90839908831288</v>
      </c>
    </row>
    <row r="311" spans="1:6" x14ac:dyDescent="0.25">
      <c r="A311" s="5">
        <f t="shared" si="16"/>
        <v>924.27110020405507</v>
      </c>
      <c r="B311" s="5">
        <v>1500</v>
      </c>
      <c r="C311" s="5">
        <f t="shared" si="17"/>
        <v>890</v>
      </c>
      <c r="D311" s="5">
        <f t="shared" si="18"/>
        <v>2.351E-2</v>
      </c>
      <c r="E311" s="5">
        <v>309</v>
      </c>
    </row>
    <row r="312" spans="1:6" x14ac:dyDescent="0.25">
      <c r="A312" s="5">
        <f t="shared" si="16"/>
        <v>932.58824393907571</v>
      </c>
      <c r="B312" s="5">
        <v>1500</v>
      </c>
      <c r="C312" s="5">
        <f t="shared" si="17"/>
        <v>890</v>
      </c>
      <c r="D312" s="5">
        <f t="shared" si="18"/>
        <v>2.351E-2</v>
      </c>
      <c r="E312" s="5">
        <v>310</v>
      </c>
    </row>
    <row r="313" spans="1:6" x14ac:dyDescent="0.25">
      <c r="A313" s="5">
        <f t="shared" si="16"/>
        <v>940.85792225015371</v>
      </c>
      <c r="B313" s="5">
        <v>1500</v>
      </c>
      <c r="C313" s="5">
        <f t="shared" si="17"/>
        <v>890</v>
      </c>
      <c r="D313" s="5">
        <f t="shared" si="18"/>
        <v>2.351E-2</v>
      </c>
      <c r="E313" s="5">
        <v>311</v>
      </c>
    </row>
    <row r="314" spans="1:6" x14ac:dyDescent="0.25">
      <c r="A314" s="5">
        <f t="shared" si="16"/>
        <v>949.07827488709972</v>
      </c>
      <c r="B314" s="5">
        <v>1500</v>
      </c>
      <c r="C314" s="5">
        <f t="shared" si="17"/>
        <v>890</v>
      </c>
      <c r="D314" s="5">
        <f t="shared" si="18"/>
        <v>2.351E-2</v>
      </c>
      <c r="E314" s="5">
        <v>312</v>
      </c>
    </row>
    <row r="315" spans="1:6" x14ac:dyDescent="0.25">
      <c r="A315" s="5">
        <f t="shared" si="16"/>
        <v>957.2474908170966</v>
      </c>
      <c r="B315" s="5">
        <v>1500</v>
      </c>
      <c r="C315" s="5">
        <f t="shared" si="17"/>
        <v>890</v>
      </c>
      <c r="D315" s="5">
        <f t="shared" si="18"/>
        <v>2.351E-2</v>
      </c>
      <c r="E315" s="5">
        <v>313</v>
      </c>
    </row>
    <row r="316" spans="1:6" x14ac:dyDescent="0.25">
      <c r="A316" s="5">
        <f t="shared" si="16"/>
        <v>965.36380954888239</v>
      </c>
      <c r="B316" s="5">
        <v>1500</v>
      </c>
      <c r="C316" s="5">
        <f t="shared" si="17"/>
        <v>890</v>
      </c>
      <c r="D316" s="5">
        <f t="shared" si="18"/>
        <v>2.351E-2</v>
      </c>
      <c r="E316" s="5">
        <v>314</v>
      </c>
    </row>
    <row r="317" spans="1:6" x14ac:dyDescent="0.25">
      <c r="A317" s="5">
        <f t="shared" si="16"/>
        <v>973.42552235549567</v>
      </c>
      <c r="B317" s="5">
        <v>1500</v>
      </c>
      <c r="C317" s="5">
        <f t="shared" si="17"/>
        <v>890</v>
      </c>
      <c r="D317" s="5">
        <f t="shared" si="18"/>
        <v>2.351E-2</v>
      </c>
      <c r="E317" s="7">
        <v>315</v>
      </c>
      <c r="F317" s="5">
        <f t="shared" si="19"/>
        <v>973.42552235549567</v>
      </c>
    </row>
    <row r="318" spans="1:6" x14ac:dyDescent="0.25">
      <c r="A318" s="5">
        <f t="shared" si="16"/>
        <v>981.430973394631</v>
      </c>
      <c r="B318" s="5">
        <v>1500</v>
      </c>
      <c r="C318" s="5">
        <f t="shared" si="17"/>
        <v>890</v>
      </c>
      <c r="D318" s="5">
        <f t="shared" si="18"/>
        <v>2.351E-2</v>
      </c>
      <c r="E318" s="5">
        <v>316</v>
      </c>
    </row>
    <row r="319" spans="1:6" x14ac:dyDescent="0.25">
      <c r="A319" s="5">
        <f t="shared" si="16"/>
        <v>989.3785607259839</v>
      </c>
      <c r="B319" s="5">
        <v>1500</v>
      </c>
      <c r="C319" s="5">
        <f t="shared" si="17"/>
        <v>890</v>
      </c>
      <c r="D319" s="5">
        <f t="shared" si="18"/>
        <v>2.351E-2</v>
      </c>
      <c r="E319" s="5">
        <v>317</v>
      </c>
    </row>
    <row r="320" spans="1:6" x14ac:dyDescent="0.25">
      <c r="A320" s="5">
        <f t="shared" si="16"/>
        <v>997.26673722528369</v>
      </c>
      <c r="B320" s="5">
        <v>1500</v>
      </c>
      <c r="C320" s="5">
        <f t="shared" si="17"/>
        <v>890</v>
      </c>
      <c r="D320" s="5">
        <f t="shared" si="18"/>
        <v>2.351E-2</v>
      </c>
      <c r="E320" s="5">
        <v>318</v>
      </c>
    </row>
    <row r="321" spans="1:6" x14ac:dyDescent="0.25">
      <c r="A321" s="5">
        <f t="shared" si="16"/>
        <v>1005.0940113950261</v>
      </c>
      <c r="B321" s="5">
        <v>1500</v>
      </c>
      <c r="C321" s="5">
        <f t="shared" si="17"/>
        <v>890</v>
      </c>
      <c r="D321" s="5">
        <f t="shared" si="18"/>
        <v>2.351E-2</v>
      </c>
      <c r="E321" s="5">
        <v>319</v>
      </c>
    </row>
    <row r="322" spans="1:6" x14ac:dyDescent="0.25">
      <c r="A322" s="5">
        <f t="shared" si="16"/>
        <v>1012.8589480722305</v>
      </c>
      <c r="B322" s="5">
        <v>1500</v>
      </c>
      <c r="C322" s="5">
        <f t="shared" si="17"/>
        <v>890</v>
      </c>
      <c r="D322" s="5">
        <f t="shared" si="18"/>
        <v>2.351E-2</v>
      </c>
      <c r="E322" s="5">
        <v>320</v>
      </c>
    </row>
    <row r="323" spans="1:6" x14ac:dyDescent="0.25">
      <c r="A323" s="5">
        <f t="shared" si="16"/>
        <v>1020.5601690338348</v>
      </c>
      <c r="B323" s="5">
        <v>1500</v>
      </c>
      <c r="C323" s="5">
        <f t="shared" si="17"/>
        <v>890</v>
      </c>
      <c r="D323" s="5">
        <f t="shared" si="18"/>
        <v>2.351E-2</v>
      </c>
      <c r="E323" s="5">
        <v>321</v>
      </c>
    </row>
    <row r="324" spans="1:6" x14ac:dyDescent="0.25">
      <c r="A324" s="5">
        <f t="shared" ref="A324:A367" si="20">(B324)/(1+C324*EXP(-D324*E324))</f>
        <v>1028.1963535006373</v>
      </c>
      <c r="B324" s="5">
        <v>1500</v>
      </c>
      <c r="C324" s="5">
        <f t="shared" si="17"/>
        <v>890</v>
      </c>
      <c r="D324" s="5">
        <f t="shared" si="18"/>
        <v>2.351E-2</v>
      </c>
      <c r="E324" s="7">
        <v>322</v>
      </c>
      <c r="F324" s="5">
        <f t="shared" ref="F324:F387" si="21">A324</f>
        <v>1028.1963535006373</v>
      </c>
    </row>
    <row r="325" spans="1:6" x14ac:dyDescent="0.25">
      <c r="A325" s="5">
        <f t="shared" si="20"/>
        <v>1035.7662385409653</v>
      </c>
      <c r="B325" s="5">
        <v>1500</v>
      </c>
      <c r="C325" s="5">
        <f t="shared" ref="C325:C367" si="22">C324</f>
        <v>890</v>
      </c>
      <c r="D325" s="5">
        <f t="shared" ref="D325:D388" si="23">D324</f>
        <v>2.351E-2</v>
      </c>
      <c r="E325" s="5">
        <v>323</v>
      </c>
    </row>
    <row r="326" spans="1:6" x14ac:dyDescent="0.25">
      <c r="A326" s="5">
        <f t="shared" si="20"/>
        <v>1043.2686193755137</v>
      </c>
      <c r="B326" s="5">
        <v>1500</v>
      </c>
      <c r="C326" s="5">
        <f t="shared" si="22"/>
        <v>890</v>
      </c>
      <c r="D326" s="5">
        <f t="shared" si="23"/>
        <v>2.351E-2</v>
      </c>
      <c r="E326" s="5">
        <v>324</v>
      </c>
    </row>
    <row r="327" spans="1:6" x14ac:dyDescent="0.25">
      <c r="A327" s="5">
        <f t="shared" si="20"/>
        <v>1050.702349585049</v>
      </c>
      <c r="B327" s="5">
        <v>1500</v>
      </c>
      <c r="C327" s="5">
        <f t="shared" si="22"/>
        <v>890</v>
      </c>
      <c r="D327" s="5">
        <f t="shared" si="23"/>
        <v>2.351E-2</v>
      </c>
      <c r="E327" s="5">
        <v>325</v>
      </c>
    </row>
    <row r="328" spans="1:6" x14ac:dyDescent="0.25">
      <c r="A328" s="5">
        <f t="shared" si="20"/>
        <v>1058.0663412229103</v>
      </c>
      <c r="B328" s="5">
        <v>1500</v>
      </c>
      <c r="C328" s="5">
        <f t="shared" si="22"/>
        <v>890</v>
      </c>
      <c r="D328" s="5">
        <f t="shared" si="23"/>
        <v>2.351E-2</v>
      </c>
      <c r="E328" s="5">
        <v>326</v>
      </c>
    </row>
    <row r="329" spans="1:6" x14ac:dyDescent="0.25">
      <c r="A329" s="5">
        <f t="shared" si="20"/>
        <v>1065.359564834454</v>
      </c>
      <c r="B329" s="5">
        <v>1500</v>
      </c>
      <c r="C329" s="5">
        <f t="shared" si="22"/>
        <v>890</v>
      </c>
      <c r="D329" s="5">
        <f t="shared" si="23"/>
        <v>2.351E-2</v>
      </c>
      <c r="E329" s="5">
        <v>327</v>
      </c>
    </row>
    <row r="330" spans="1:6" x14ac:dyDescent="0.25">
      <c r="A330" s="5">
        <f t="shared" si="20"/>
        <v>1072.581049385806</v>
      </c>
      <c r="B330" s="5">
        <v>1500</v>
      </c>
      <c r="C330" s="5">
        <f t="shared" si="22"/>
        <v>890</v>
      </c>
      <c r="D330" s="5">
        <f t="shared" si="23"/>
        <v>2.351E-2</v>
      </c>
      <c r="E330" s="5">
        <v>328</v>
      </c>
    </row>
    <row r="331" spans="1:6" x14ac:dyDescent="0.25">
      <c r="A331" s="5">
        <f t="shared" si="20"/>
        <v>1079.7298821044667</v>
      </c>
      <c r="B331" s="5">
        <v>1500</v>
      </c>
      <c r="C331" s="5">
        <f t="shared" si="22"/>
        <v>890</v>
      </c>
      <c r="D331" s="5">
        <f t="shared" si="23"/>
        <v>2.351E-2</v>
      </c>
      <c r="E331" s="7">
        <v>329</v>
      </c>
      <c r="F331" s="5">
        <f t="shared" si="21"/>
        <v>1079.7298821044667</v>
      </c>
    </row>
    <row r="332" spans="1:6" x14ac:dyDescent="0.25">
      <c r="A332" s="5">
        <f t="shared" si="20"/>
        <v>1086.8052082344921</v>
      </c>
      <c r="B332" s="5">
        <v>1500</v>
      </c>
      <c r="C332" s="5">
        <f t="shared" si="22"/>
        <v>890</v>
      </c>
      <c r="D332" s="5">
        <f t="shared" si="23"/>
        <v>2.351E-2</v>
      </c>
      <c r="E332" s="5">
        <v>330</v>
      </c>
    </row>
    <row r="333" spans="1:6" x14ac:dyDescent="0.25">
      <c r="A333" s="5">
        <f t="shared" si="20"/>
        <v>1093.8062307091361</v>
      </c>
      <c r="B333" s="5">
        <v>1500</v>
      </c>
      <c r="C333" s="5">
        <f t="shared" si="22"/>
        <v>890</v>
      </c>
      <c r="D333" s="5">
        <f t="shared" si="23"/>
        <v>2.351E-2</v>
      </c>
      <c r="E333" s="5">
        <v>331</v>
      </c>
    </row>
    <row r="334" spans="1:6" x14ac:dyDescent="0.25">
      <c r="A334" s="5">
        <f t="shared" si="20"/>
        <v>1100.7322097439769</v>
      </c>
      <c r="B334" s="5">
        <v>1500</v>
      </c>
      <c r="C334" s="5">
        <f t="shared" si="22"/>
        <v>890</v>
      </c>
      <c r="D334" s="5">
        <f t="shared" si="23"/>
        <v>2.351E-2</v>
      </c>
      <c r="E334" s="5">
        <v>332</v>
      </c>
    </row>
    <row r="335" spans="1:6" x14ac:dyDescent="0.25">
      <c r="A335" s="5">
        <f t="shared" si="20"/>
        <v>1107.5824623536801</v>
      </c>
      <c r="B335" s="5">
        <v>1500</v>
      </c>
      <c r="C335" s="5">
        <f t="shared" si="22"/>
        <v>890</v>
      </c>
      <c r="D335" s="5">
        <f t="shared" si="23"/>
        <v>2.351E-2</v>
      </c>
      <c r="E335" s="5">
        <v>333</v>
      </c>
    </row>
    <row r="336" spans="1:6" x14ac:dyDescent="0.25">
      <c r="A336" s="5">
        <f t="shared" si="20"/>
        <v>1114.3563617956625</v>
      </c>
      <c r="B336" s="5">
        <v>1500</v>
      </c>
      <c r="C336" s="5">
        <f t="shared" si="22"/>
        <v>890</v>
      </c>
      <c r="D336" s="5">
        <f t="shared" si="23"/>
        <v>2.351E-2</v>
      </c>
      <c r="E336" s="5">
        <v>334</v>
      </c>
    </row>
    <row r="337" spans="1:6" x14ac:dyDescent="0.25">
      <c r="A337" s="5">
        <f t="shared" si="20"/>
        <v>1121.0533369440104</v>
      </c>
      <c r="B337" s="5">
        <v>1500</v>
      </c>
      <c r="C337" s="5">
        <f t="shared" si="22"/>
        <v>890</v>
      </c>
      <c r="D337" s="5">
        <f t="shared" si="23"/>
        <v>2.351E-2</v>
      </c>
      <c r="E337" s="5">
        <v>335</v>
      </c>
    </row>
    <row r="338" spans="1:6" x14ac:dyDescent="0.25">
      <c r="A338" s="5">
        <f t="shared" si="20"/>
        <v>1127.672871597093</v>
      </c>
      <c r="B338" s="5">
        <v>1500</v>
      </c>
      <c r="C338" s="5">
        <f t="shared" si="22"/>
        <v>890</v>
      </c>
      <c r="D338" s="5">
        <f t="shared" si="23"/>
        <v>2.351E-2</v>
      </c>
      <c r="E338" s="7">
        <v>336</v>
      </c>
      <c r="F338" s="5">
        <f t="shared" si="21"/>
        <v>1127.672871597093</v>
      </c>
    </row>
    <row r="339" spans="1:6" x14ac:dyDescent="0.25">
      <c r="A339" s="5">
        <f t="shared" si="20"/>
        <v>1134.2145037223677</v>
      </c>
      <c r="B339" s="5">
        <v>1500</v>
      </c>
      <c r="C339" s="5">
        <f t="shared" si="22"/>
        <v>890</v>
      </c>
      <c r="D339" s="5">
        <f t="shared" si="23"/>
        <v>2.351E-2</v>
      </c>
      <c r="E339" s="5">
        <v>337</v>
      </c>
    </row>
    <row r="340" spans="1:6" x14ac:dyDescent="0.25">
      <c r="A340" s="5">
        <f t="shared" si="20"/>
        <v>1140.6778246419258</v>
      </c>
      <c r="B340" s="5">
        <v>1500</v>
      </c>
      <c r="C340" s="5">
        <f t="shared" si="22"/>
        <v>890</v>
      </c>
      <c r="D340" s="5">
        <f t="shared" si="23"/>
        <v>2.351E-2</v>
      </c>
      <c r="E340" s="5">
        <v>338</v>
      </c>
    </row>
    <row r="341" spans="1:6" x14ac:dyDescent="0.25">
      <c r="A341" s="5">
        <f t="shared" si="20"/>
        <v>1147.0624781623644</v>
      </c>
      <c r="B341" s="5">
        <v>1500</v>
      </c>
      <c r="C341" s="5">
        <f t="shared" si="22"/>
        <v>890</v>
      </c>
      <c r="D341" s="5">
        <f t="shared" si="23"/>
        <v>2.351E-2</v>
      </c>
      <c r="E341" s="5">
        <v>339</v>
      </c>
    </row>
    <row r="342" spans="1:6" x14ac:dyDescent="0.25">
      <c r="A342" s="5">
        <f t="shared" si="20"/>
        <v>1153.3681596525835</v>
      </c>
      <c r="B342" s="5">
        <v>1500</v>
      </c>
      <c r="C342" s="5">
        <f t="shared" si="22"/>
        <v>890</v>
      </c>
      <c r="D342" s="5">
        <f t="shared" si="23"/>
        <v>2.351E-2</v>
      </c>
      <c r="E342" s="5">
        <v>340</v>
      </c>
    </row>
    <row r="343" spans="1:6" x14ac:dyDescent="0.25">
      <c r="A343" s="5">
        <f t="shared" si="20"/>
        <v>1159.5946150731208</v>
      </c>
      <c r="B343" s="5">
        <v>1500</v>
      </c>
      <c r="C343" s="5">
        <f t="shared" si="22"/>
        <v>890</v>
      </c>
      <c r="D343" s="5">
        <f t="shared" si="23"/>
        <v>2.351E-2</v>
      </c>
      <c r="E343" s="5">
        <v>341</v>
      </c>
    </row>
    <row r="344" spans="1:6" x14ac:dyDescent="0.25">
      <c r="A344" s="5">
        <f t="shared" si="20"/>
        <v>1165.7416399606288</v>
      </c>
      <c r="B344" s="5">
        <v>1500</v>
      </c>
      <c r="C344" s="5">
        <f t="shared" si="22"/>
        <v>890</v>
      </c>
      <c r="D344" s="5">
        <f t="shared" si="23"/>
        <v>2.351E-2</v>
      </c>
      <c r="E344" s="5">
        <v>342</v>
      </c>
    </row>
    <row r="345" spans="1:6" x14ac:dyDescent="0.25">
      <c r="A345" s="5">
        <f t="shared" si="20"/>
        <v>1171.8090783710738</v>
      </c>
      <c r="B345" s="5">
        <v>1500</v>
      </c>
      <c r="C345" s="5">
        <f t="shared" si="22"/>
        <v>890</v>
      </c>
      <c r="D345" s="5">
        <f t="shared" si="23"/>
        <v>2.351E-2</v>
      </c>
      <c r="E345" s="7">
        <v>343</v>
      </c>
      <c r="F345" s="5">
        <f t="shared" si="21"/>
        <v>1171.8090783710738</v>
      </c>
    </row>
    <row r="346" spans="1:6" x14ac:dyDescent="0.25">
      <c r="A346" s="5">
        <f t="shared" si="20"/>
        <v>1177.796821785221</v>
      </c>
      <c r="B346" s="5">
        <v>1500</v>
      </c>
      <c r="C346" s="5">
        <f t="shared" si="22"/>
        <v>890</v>
      </c>
      <c r="D346" s="5">
        <f t="shared" si="23"/>
        <v>2.351E-2</v>
      </c>
      <c r="E346" s="5">
        <v>344</v>
      </c>
    </row>
    <row r="347" spans="1:6" x14ac:dyDescent="0.25">
      <c r="A347" s="5">
        <f t="shared" si="20"/>
        <v>1183.7048079799119</v>
      </c>
      <c r="B347" s="5">
        <v>1500</v>
      </c>
      <c r="C347" s="5">
        <f t="shared" si="22"/>
        <v>890</v>
      </c>
      <c r="D347" s="5">
        <f t="shared" si="23"/>
        <v>2.351E-2</v>
      </c>
      <c r="E347" s="5">
        <v>345</v>
      </c>
    </row>
    <row r="348" spans="1:6" x14ac:dyDescent="0.25">
      <c r="A348" s="5">
        <f t="shared" si="20"/>
        <v>1189.5330198686045</v>
      </c>
      <c r="B348" s="5">
        <v>1500</v>
      </c>
      <c r="C348" s="5">
        <f t="shared" si="22"/>
        <v>890</v>
      </c>
      <c r="D348" s="5">
        <f t="shared" si="23"/>
        <v>2.351E-2</v>
      </c>
      <c r="E348" s="5">
        <v>346</v>
      </c>
    </row>
    <row r="349" spans="1:6" x14ac:dyDescent="0.25">
      <c r="A349" s="5">
        <f t="shared" si="20"/>
        <v>1195.2814843145729</v>
      </c>
      <c r="B349" s="5">
        <v>1500</v>
      </c>
      <c r="C349" s="5">
        <f t="shared" si="22"/>
        <v>890</v>
      </c>
      <c r="D349" s="5">
        <f t="shared" si="23"/>
        <v>2.351E-2</v>
      </c>
      <c r="E349" s="5">
        <v>347</v>
      </c>
    </row>
    <row r="350" spans="1:6" x14ac:dyDescent="0.25">
      <c r="A350" s="5">
        <f t="shared" si="20"/>
        <v>1200.9502709201111</v>
      </c>
      <c r="B350" s="5">
        <v>1500</v>
      </c>
      <c r="C350" s="5">
        <f t="shared" si="22"/>
        <v>890</v>
      </c>
      <c r="D350" s="5">
        <f t="shared" si="23"/>
        <v>2.351E-2</v>
      </c>
      <c r="E350" s="5">
        <v>348</v>
      </c>
    </row>
    <row r="351" spans="1:6" x14ac:dyDescent="0.25">
      <c r="A351" s="5">
        <f t="shared" si="20"/>
        <v>1206.5394907949858</v>
      </c>
      <c r="B351" s="5">
        <v>1500</v>
      </c>
      <c r="C351" s="5">
        <f t="shared" si="22"/>
        <v>890</v>
      </c>
      <c r="D351" s="5">
        <f t="shared" si="23"/>
        <v>2.351E-2</v>
      </c>
      <c r="E351" s="5">
        <v>349</v>
      </c>
    </row>
    <row r="352" spans="1:6" x14ac:dyDescent="0.25">
      <c r="A352" s="5">
        <f t="shared" si="20"/>
        <v>1212.0492953073206</v>
      </c>
      <c r="B352" s="5">
        <v>1500</v>
      </c>
      <c r="C352" s="5">
        <f t="shared" si="22"/>
        <v>890</v>
      </c>
      <c r="D352" s="5">
        <f t="shared" si="23"/>
        <v>2.351E-2</v>
      </c>
      <c r="E352" s="7">
        <v>350</v>
      </c>
      <c r="F352" s="5">
        <f t="shared" si="21"/>
        <v>1212.0492953073206</v>
      </c>
    </row>
    <row r="353" spans="1:6" x14ac:dyDescent="0.25">
      <c r="A353" s="5">
        <f t="shared" si="20"/>
        <v>1217.479874819991</v>
      </c>
      <c r="B353" s="5">
        <v>1500</v>
      </c>
      <c r="C353" s="5">
        <f t="shared" si="22"/>
        <v>890</v>
      </c>
      <c r="D353" s="5">
        <f t="shared" si="23"/>
        <v>2.351E-2</v>
      </c>
      <c r="E353" s="5">
        <v>351</v>
      </c>
    </row>
    <row r="354" spans="1:6" x14ac:dyDescent="0.25">
      <c r="A354" s="5">
        <f t="shared" si="20"/>
        <v>1222.8314574155168</v>
      </c>
      <c r="B354" s="5">
        <v>1500</v>
      </c>
      <c r="C354" s="5">
        <f t="shared" si="22"/>
        <v>890</v>
      </c>
      <c r="D354" s="5">
        <f t="shared" si="23"/>
        <v>2.351E-2</v>
      </c>
      <c r="E354" s="5">
        <v>352</v>
      </c>
    </row>
    <row r="355" spans="1:6" x14ac:dyDescent="0.25">
      <c r="A355" s="5">
        <f t="shared" si="20"/>
        <v>1228.1043076123349</v>
      </c>
      <c r="B355" s="5">
        <v>1500</v>
      </c>
      <c r="C355" s="5">
        <f t="shared" si="22"/>
        <v>890</v>
      </c>
      <c r="D355" s="5">
        <f t="shared" si="23"/>
        <v>2.351E-2</v>
      </c>
      <c r="E355" s="5">
        <v>353</v>
      </c>
    </row>
    <row r="356" spans="1:6" x14ac:dyDescent="0.25">
      <c r="A356" s="5">
        <f t="shared" si="20"/>
        <v>1233.2987250752337</v>
      </c>
      <c r="B356" s="5">
        <v>1500</v>
      </c>
      <c r="C356" s="5">
        <f t="shared" si="22"/>
        <v>890</v>
      </c>
      <c r="D356" s="5">
        <f t="shared" si="23"/>
        <v>2.351E-2</v>
      </c>
      <c r="E356" s="5">
        <v>354</v>
      </c>
    </row>
    <row r="357" spans="1:6" x14ac:dyDescent="0.25">
      <c r="A357" s="5">
        <f t="shared" si="20"/>
        <v>1238.4150433226141</v>
      </c>
      <c r="B357" s="5">
        <v>1500</v>
      </c>
      <c r="C357" s="5">
        <f t="shared" si="22"/>
        <v>890</v>
      </c>
      <c r="D357" s="5">
        <f t="shared" si="23"/>
        <v>2.351E-2</v>
      </c>
      <c r="E357" s="5">
        <v>355</v>
      </c>
    </row>
    <row r="358" spans="1:6" x14ac:dyDescent="0.25">
      <c r="A358" s="5">
        <f t="shared" si="20"/>
        <v>1243.4536284331384</v>
      </c>
      <c r="B358" s="5">
        <v>1500</v>
      </c>
      <c r="C358" s="5">
        <f t="shared" si="22"/>
        <v>890</v>
      </c>
      <c r="D358" s="5">
        <f t="shared" si="23"/>
        <v>2.351E-2</v>
      </c>
      <c r="E358" s="5">
        <v>356</v>
      </c>
    </row>
    <row r="359" spans="1:6" x14ac:dyDescent="0.25">
      <c r="A359" s="5">
        <f t="shared" si="20"/>
        <v>1248.4148777542041</v>
      </c>
      <c r="B359" s="5">
        <v>1500</v>
      </c>
      <c r="C359" s="5">
        <f t="shared" si="22"/>
        <v>890</v>
      </c>
      <c r="D359" s="5">
        <f t="shared" si="23"/>
        <v>2.351E-2</v>
      </c>
      <c r="E359" s="7">
        <v>357</v>
      </c>
      <c r="F359" s="5">
        <f t="shared" si="21"/>
        <v>1248.4148777542041</v>
      </c>
    </row>
    <row r="360" spans="1:6" x14ac:dyDescent="0.25">
      <c r="A360" s="5">
        <f t="shared" si="20"/>
        <v>1253.2992186145659</v>
      </c>
      <c r="B360" s="5">
        <v>1500</v>
      </c>
      <c r="C360" s="5">
        <f t="shared" si="22"/>
        <v>890</v>
      </c>
      <c r="D360" s="5">
        <f t="shared" si="23"/>
        <v>2.351E-2</v>
      </c>
      <c r="E360" s="5">
        <v>358</v>
      </c>
    </row>
    <row r="361" spans="1:6" x14ac:dyDescent="0.25">
      <c r="A361" s="5">
        <f t="shared" si="20"/>
        <v>1258.1071070433156</v>
      </c>
      <c r="B361" s="5">
        <v>1500</v>
      </c>
      <c r="C361" s="5">
        <f t="shared" si="22"/>
        <v>890</v>
      </c>
      <c r="D361" s="5">
        <f t="shared" si="23"/>
        <v>2.351E-2</v>
      </c>
      <c r="E361" s="5">
        <v>359</v>
      </c>
    </row>
    <row r="362" spans="1:6" x14ac:dyDescent="0.25">
      <c r="A362" s="5">
        <f t="shared" si="20"/>
        <v>1262.8390264973048</v>
      </c>
      <c r="B362" s="5">
        <v>1500</v>
      </c>
      <c r="C362" s="5">
        <f t="shared" si="22"/>
        <v>890</v>
      </c>
      <c r="D362" s="5">
        <f t="shared" si="23"/>
        <v>2.351E-2</v>
      </c>
      <c r="E362" s="5">
        <v>360</v>
      </c>
    </row>
    <row r="363" spans="1:6" x14ac:dyDescent="0.25">
      <c r="A363" s="5">
        <f t="shared" si="20"/>
        <v>1267.4954865989737</v>
      </c>
      <c r="B363" s="5">
        <v>1500</v>
      </c>
      <c r="C363" s="5">
        <f t="shared" si="22"/>
        <v>890</v>
      </c>
      <c r="D363" s="5">
        <f t="shared" si="23"/>
        <v>2.351E-2</v>
      </c>
      <c r="E363" s="5">
        <v>361</v>
      </c>
    </row>
    <row r="364" spans="1:6" x14ac:dyDescent="0.25">
      <c r="A364" s="5">
        <f t="shared" si="20"/>
        <v>1272.0770218864429</v>
      </c>
      <c r="B364" s="5">
        <v>1500</v>
      </c>
      <c r="C364" s="5">
        <f t="shared" si="22"/>
        <v>890</v>
      </c>
      <c r="D364" s="5">
        <f t="shared" si="23"/>
        <v>2.351E-2</v>
      </c>
      <c r="E364" s="5">
        <v>362</v>
      </c>
    </row>
    <row r="365" spans="1:6" x14ac:dyDescent="0.25">
      <c r="A365" s="5">
        <f t="shared" si="20"/>
        <v>1276.5841905775899</v>
      </c>
      <c r="B365" s="5">
        <v>1500</v>
      </c>
      <c r="C365" s="5">
        <f t="shared" si="22"/>
        <v>890</v>
      </c>
      <c r="D365" s="5">
        <f t="shared" si="23"/>
        <v>2.351E-2</v>
      </c>
      <c r="E365" s="5">
        <v>363</v>
      </c>
    </row>
    <row r="366" spans="1:6" x14ac:dyDescent="0.25">
      <c r="A366" s="5">
        <f t="shared" si="20"/>
        <v>1281.0175733497272</v>
      </c>
      <c r="B366" s="5">
        <v>1500</v>
      </c>
      <c r="C366" s="5">
        <f t="shared" si="22"/>
        <v>890</v>
      </c>
      <c r="D366" s="5">
        <f t="shared" si="23"/>
        <v>2.351E-2</v>
      </c>
      <c r="E366" s="7">
        <v>364</v>
      </c>
      <c r="F366" s="5">
        <f t="shared" si="21"/>
        <v>1281.0175733497272</v>
      </c>
    </row>
    <row r="367" spans="1:6" x14ac:dyDescent="0.25">
      <c r="A367" s="5">
        <f t="shared" si="20"/>
        <v>1285.3777721363801</v>
      </c>
      <c r="B367" s="5">
        <v>1500</v>
      </c>
      <c r="C367" s="5">
        <f t="shared" si="22"/>
        <v>890</v>
      </c>
      <c r="D367" s="5">
        <f t="shared" si="23"/>
        <v>2.351E-2</v>
      </c>
      <c r="E367" s="5">
        <v>365</v>
      </c>
    </row>
    <row r="368" spans="1:6" x14ac:dyDescent="0.25">
      <c r="A368" s="5">
        <f t="shared" ref="A368:A395" si="24">(B368)/(1+C368*EXP(-D368*E368))</f>
        <v>1290.5251858818385</v>
      </c>
      <c r="B368" s="5">
        <v>1501</v>
      </c>
      <c r="C368" s="5">
        <f t="shared" ref="C368:C395" si="25">C367</f>
        <v>890</v>
      </c>
      <c r="D368" s="5">
        <f t="shared" si="23"/>
        <v>2.351E-2</v>
      </c>
      <c r="E368" s="5">
        <v>366</v>
      </c>
    </row>
    <row r="369" spans="1:6" x14ac:dyDescent="0.25">
      <c r="A369" s="5">
        <f t="shared" si="24"/>
        <v>1295.6062995125992</v>
      </c>
      <c r="B369" s="5">
        <v>1502</v>
      </c>
      <c r="C369" s="5">
        <f t="shared" si="25"/>
        <v>890</v>
      </c>
      <c r="D369" s="5">
        <f t="shared" si="23"/>
        <v>2.351E-2</v>
      </c>
      <c r="E369" s="5">
        <v>367</v>
      </c>
    </row>
    <row r="370" spans="1:6" x14ac:dyDescent="0.25">
      <c r="A370" s="5">
        <f t="shared" si="24"/>
        <v>1300.6216291777541</v>
      </c>
      <c r="B370" s="5">
        <v>1503</v>
      </c>
      <c r="C370" s="5">
        <f t="shared" si="25"/>
        <v>890</v>
      </c>
      <c r="D370" s="5">
        <f t="shared" si="23"/>
        <v>2.351E-2</v>
      </c>
      <c r="E370" s="5">
        <v>368</v>
      </c>
    </row>
    <row r="371" spans="1:6" x14ac:dyDescent="0.25">
      <c r="A371" s="5">
        <f t="shared" si="24"/>
        <v>1305.5717094675351</v>
      </c>
      <c r="B371" s="5">
        <v>1504</v>
      </c>
      <c r="C371" s="5">
        <f t="shared" si="25"/>
        <v>890</v>
      </c>
      <c r="D371" s="5">
        <f t="shared" si="23"/>
        <v>2.351E-2</v>
      </c>
      <c r="E371" s="5">
        <v>369</v>
      </c>
    </row>
    <row r="372" spans="1:6" x14ac:dyDescent="0.25">
      <c r="A372" s="5">
        <f t="shared" si="24"/>
        <v>1310.4570923659358</v>
      </c>
      <c r="B372" s="5">
        <v>1505</v>
      </c>
      <c r="C372" s="5">
        <f t="shared" si="25"/>
        <v>890</v>
      </c>
      <c r="D372" s="5">
        <f t="shared" si="23"/>
        <v>2.351E-2</v>
      </c>
      <c r="E372" s="5">
        <v>370</v>
      </c>
    </row>
    <row r="373" spans="1:6" x14ac:dyDescent="0.25">
      <c r="A373" s="5">
        <f t="shared" si="24"/>
        <v>1315.2783462228031</v>
      </c>
      <c r="B373" s="5">
        <v>1506</v>
      </c>
      <c r="C373" s="5">
        <f t="shared" si="25"/>
        <v>890</v>
      </c>
      <c r="D373" s="5">
        <f t="shared" si="23"/>
        <v>2.351E-2</v>
      </c>
      <c r="E373" s="7">
        <v>371</v>
      </c>
      <c r="F373" s="5">
        <f t="shared" si="21"/>
        <v>1315.2783462228031</v>
      </c>
    </row>
    <row r="374" spans="1:6" x14ac:dyDescent="0.25">
      <c r="A374" s="5">
        <f t="shared" si="24"/>
        <v>1320.0360547462722</v>
      </c>
      <c r="B374" s="5">
        <v>1507</v>
      </c>
      <c r="C374" s="5">
        <f t="shared" si="25"/>
        <v>890</v>
      </c>
      <c r="D374" s="5">
        <f t="shared" si="23"/>
        <v>2.351E-2</v>
      </c>
      <c r="E374" s="5">
        <v>372</v>
      </c>
    </row>
    <row r="375" spans="1:6" x14ac:dyDescent="0.25">
      <c r="A375" s="5">
        <f t="shared" si="24"/>
        <v>1324.7308160163143</v>
      </c>
      <c r="B375" s="5">
        <v>1508</v>
      </c>
      <c r="C375" s="5">
        <f t="shared" si="25"/>
        <v>890</v>
      </c>
      <c r="D375" s="5">
        <f t="shared" si="23"/>
        <v>2.351E-2</v>
      </c>
      <c r="E375" s="5">
        <v>373</v>
      </c>
    </row>
    <row r="376" spans="1:6" x14ac:dyDescent="0.25">
      <c r="A376" s="5">
        <f t="shared" si="24"/>
        <v>1329.3632415200948</v>
      </c>
      <c r="B376" s="5">
        <v>1509</v>
      </c>
      <c r="C376" s="5">
        <f t="shared" si="25"/>
        <v>890</v>
      </c>
      <c r="D376" s="5">
        <f t="shared" si="23"/>
        <v>2.351E-2</v>
      </c>
      <c r="E376" s="5">
        <v>374</v>
      </c>
    </row>
    <row r="377" spans="1:6" x14ac:dyDescent="0.25">
      <c r="A377" s="5">
        <f t="shared" si="24"/>
        <v>1333.9339552097451</v>
      </c>
      <c r="B377" s="5">
        <v>1510</v>
      </c>
      <c r="C377" s="5">
        <f t="shared" si="25"/>
        <v>890</v>
      </c>
      <c r="D377" s="5">
        <f t="shared" si="23"/>
        <v>2.351E-2</v>
      </c>
      <c r="E377" s="5">
        <v>375</v>
      </c>
    </row>
    <row r="378" spans="1:6" x14ac:dyDescent="0.25">
      <c r="A378" s="5">
        <f t="shared" si="24"/>
        <v>1338.4435925830717</v>
      </c>
      <c r="B378" s="5">
        <v>1511</v>
      </c>
      <c r="C378" s="5">
        <f t="shared" si="25"/>
        <v>890</v>
      </c>
      <c r="D378" s="5">
        <f t="shared" si="23"/>
        <v>2.351E-2</v>
      </c>
      <c r="E378" s="5">
        <v>376</v>
      </c>
    </row>
    <row r="379" spans="1:6" x14ac:dyDescent="0.25">
      <c r="A379" s="5">
        <f t="shared" si="24"/>
        <v>1342.8927997876528</v>
      </c>
      <c r="B379" s="5">
        <v>1512</v>
      </c>
      <c r="C379" s="5">
        <f t="shared" si="25"/>
        <v>890</v>
      </c>
      <c r="D379" s="5">
        <f t="shared" si="23"/>
        <v>2.351E-2</v>
      </c>
      <c r="E379" s="5">
        <v>377</v>
      </c>
    </row>
    <row r="380" spans="1:6" x14ac:dyDescent="0.25">
      <c r="A380" s="5">
        <f t="shared" si="24"/>
        <v>1347.2822327486924</v>
      </c>
      <c r="B380" s="5">
        <v>1513</v>
      </c>
      <c r="C380" s="5">
        <f t="shared" si="25"/>
        <v>890</v>
      </c>
      <c r="D380" s="5">
        <f t="shared" si="23"/>
        <v>2.351E-2</v>
      </c>
      <c r="E380" s="7">
        <v>378</v>
      </c>
      <c r="F380" s="5">
        <f t="shared" si="21"/>
        <v>1347.2822327486924</v>
      </c>
    </row>
    <row r="381" spans="1:6" x14ac:dyDescent="0.25">
      <c r="A381" s="5">
        <f t="shared" si="24"/>
        <v>1351.612556320935</v>
      </c>
      <c r="B381" s="5">
        <v>1514</v>
      </c>
      <c r="C381" s="5">
        <f t="shared" si="25"/>
        <v>890</v>
      </c>
      <c r="D381" s="5">
        <f t="shared" si="23"/>
        <v>2.351E-2</v>
      </c>
      <c r="E381" s="5">
        <v>379</v>
      </c>
    </row>
    <row r="382" spans="1:6" x14ac:dyDescent="0.25">
      <c r="A382" s="5">
        <f t="shared" si="24"/>
        <v>1355.8844434648749</v>
      </c>
      <c r="B382" s="5">
        <v>1515</v>
      </c>
      <c r="C382" s="5">
        <f t="shared" si="25"/>
        <v>890</v>
      </c>
      <c r="D382" s="5">
        <f t="shared" si="23"/>
        <v>2.351E-2</v>
      </c>
      <c r="E382" s="5">
        <v>380</v>
      </c>
    </row>
    <row r="383" spans="1:6" x14ac:dyDescent="0.25">
      <c r="A383" s="5">
        <f t="shared" si="24"/>
        <v>1360.0985744474274</v>
      </c>
      <c r="B383" s="5">
        <v>1516</v>
      </c>
      <c r="C383" s="5">
        <f t="shared" si="25"/>
        <v>890</v>
      </c>
      <c r="D383" s="5">
        <f t="shared" si="23"/>
        <v>2.351E-2</v>
      </c>
      <c r="E383" s="5">
        <v>381</v>
      </c>
    </row>
    <row r="384" spans="1:6" x14ac:dyDescent="0.25">
      <c r="A384" s="5">
        <f t="shared" si="24"/>
        <v>1364.2556360671763</v>
      </c>
      <c r="B384" s="5">
        <v>1517</v>
      </c>
      <c r="C384" s="5">
        <f t="shared" si="25"/>
        <v>890</v>
      </c>
      <c r="D384" s="5">
        <f t="shared" si="23"/>
        <v>2.351E-2</v>
      </c>
      <c r="E384" s="5">
        <v>382</v>
      </c>
    </row>
    <row r="385" spans="1:6" x14ac:dyDescent="0.25">
      <c r="A385" s="5">
        <f t="shared" si="24"/>
        <v>1368.3563209042427</v>
      </c>
      <c r="B385" s="5">
        <v>1518</v>
      </c>
      <c r="C385" s="5">
        <f t="shared" si="25"/>
        <v>890</v>
      </c>
      <c r="D385" s="5">
        <f t="shared" si="23"/>
        <v>2.351E-2</v>
      </c>
      <c r="E385" s="5">
        <v>383</v>
      </c>
    </row>
    <row r="386" spans="1:6" x14ac:dyDescent="0.25">
      <c r="A386" s="5">
        <f t="shared" si="24"/>
        <v>1372.4013265947756</v>
      </c>
      <c r="B386" s="5">
        <v>1519</v>
      </c>
      <c r="C386" s="5">
        <f t="shared" si="25"/>
        <v>890</v>
      </c>
      <c r="D386" s="5">
        <f t="shared" si="23"/>
        <v>2.351E-2</v>
      </c>
      <c r="E386" s="5">
        <v>384</v>
      </c>
    </row>
    <row r="387" spans="1:6" x14ac:dyDescent="0.25">
      <c r="A387" s="5">
        <f t="shared" si="24"/>
        <v>1376.3913551300127</v>
      </c>
      <c r="B387" s="5">
        <v>1520</v>
      </c>
      <c r="C387" s="5">
        <f t="shared" si="25"/>
        <v>890</v>
      </c>
      <c r="D387" s="5">
        <f t="shared" si="23"/>
        <v>2.351E-2</v>
      </c>
      <c r="E387" s="7">
        <v>385</v>
      </c>
      <c r="F387" s="5">
        <f t="shared" si="21"/>
        <v>1376.3913551300127</v>
      </c>
    </row>
    <row r="388" spans="1:6" x14ac:dyDescent="0.25">
      <c r="A388" s="5">
        <f t="shared" si="24"/>
        <v>1380.3271121798052</v>
      </c>
      <c r="B388" s="5">
        <v>1521</v>
      </c>
      <c r="C388" s="5">
        <f t="shared" si="25"/>
        <v>890</v>
      </c>
      <c r="D388" s="5">
        <f t="shared" si="23"/>
        <v>2.351E-2</v>
      </c>
      <c r="E388" s="5">
        <v>386</v>
      </c>
    </row>
    <row r="389" spans="1:6" x14ac:dyDescent="0.25">
      <c r="A389" s="5">
        <f t="shared" si="24"/>
        <v>1384.2093064404671</v>
      </c>
      <c r="B389" s="5">
        <v>1522</v>
      </c>
      <c r="C389" s="5">
        <f t="shared" si="25"/>
        <v>890</v>
      </c>
      <c r="D389" s="5">
        <f t="shared" ref="D389:D428" si="26">D388</f>
        <v>2.351E-2</v>
      </c>
      <c r="E389" s="5">
        <v>387</v>
      </c>
    </row>
    <row r="390" spans="1:6" x14ac:dyDescent="0.25">
      <c r="A390" s="5">
        <f t="shared" si="24"/>
        <v>1388.0386490067553</v>
      </c>
      <c r="B390" s="5">
        <v>1523</v>
      </c>
      <c r="C390" s="5">
        <f t="shared" si="25"/>
        <v>890</v>
      </c>
      <c r="D390" s="5">
        <f t="shared" si="26"/>
        <v>2.351E-2</v>
      </c>
      <c r="E390" s="5">
        <v>388</v>
      </c>
    </row>
    <row r="391" spans="1:6" x14ac:dyDescent="0.25">
      <c r="A391" s="5">
        <f t="shared" si="24"/>
        <v>1391.8158527677635</v>
      </c>
      <c r="B391" s="5">
        <v>1524</v>
      </c>
      <c r="C391" s="5">
        <f t="shared" si="25"/>
        <v>890</v>
      </c>
      <c r="D391" s="5">
        <f t="shared" si="26"/>
        <v>2.351E-2</v>
      </c>
      <c r="E391" s="5">
        <v>389</v>
      </c>
    </row>
    <row r="392" spans="1:6" x14ac:dyDescent="0.25">
      <c r="A392" s="5">
        <f t="shared" si="24"/>
        <v>1395.541631826464</v>
      </c>
      <c r="B392" s="5">
        <v>1525</v>
      </c>
      <c r="C392" s="5">
        <f t="shared" si="25"/>
        <v>890</v>
      </c>
      <c r="D392" s="5">
        <f t="shared" si="26"/>
        <v>2.351E-2</v>
      </c>
      <c r="E392" s="5">
        <v>390</v>
      </c>
    </row>
    <row r="393" spans="1:6" x14ac:dyDescent="0.25">
      <c r="A393" s="5">
        <f t="shared" si="24"/>
        <v>1399.2167009426037</v>
      </c>
      <c r="B393" s="5">
        <v>1526</v>
      </c>
      <c r="C393" s="5">
        <f t="shared" si="25"/>
        <v>890</v>
      </c>
      <c r="D393" s="5">
        <f t="shared" si="26"/>
        <v>2.351E-2</v>
      </c>
      <c r="E393" s="5">
        <v>391</v>
      </c>
    </row>
    <row r="394" spans="1:6" x14ac:dyDescent="0.25">
      <c r="A394" s="5">
        <f t="shared" si="24"/>
        <v>1402.841774998639</v>
      </c>
      <c r="B394" s="5">
        <v>1527</v>
      </c>
      <c r="C394" s="5">
        <f t="shared" si="25"/>
        <v>890</v>
      </c>
      <c r="D394" s="5">
        <f t="shared" si="26"/>
        <v>2.351E-2</v>
      </c>
      <c r="E394" s="7">
        <v>392</v>
      </c>
      <c r="F394" s="5">
        <f t="shared" ref="F394:F428" si="27">A394</f>
        <v>1402.841774998639</v>
      </c>
    </row>
    <row r="395" spans="1:6" x14ac:dyDescent="0.25">
      <c r="A395" s="5">
        <f t="shared" si="24"/>
        <v>1406.4175684883528</v>
      </c>
      <c r="B395" s="5">
        <v>1528</v>
      </c>
      <c r="C395" s="5">
        <f t="shared" si="25"/>
        <v>890</v>
      </c>
      <c r="D395" s="5">
        <f t="shared" si="26"/>
        <v>2.351E-2</v>
      </c>
      <c r="E395" s="5">
        <v>393</v>
      </c>
    </row>
    <row r="396" spans="1:6" x14ac:dyDescent="0.25">
      <c r="A396" s="5">
        <f t="shared" ref="A396:A428" si="28">(B396)/(1+C396*EXP(-D396*E396))</f>
        <v>1409.944795027782</v>
      </c>
      <c r="B396" s="5">
        <v>1529</v>
      </c>
      <c r="C396" s="5">
        <f t="shared" ref="C396:C428" si="29">C395</f>
        <v>890</v>
      </c>
      <c r="D396" s="5">
        <f t="shared" si="26"/>
        <v>2.351E-2</v>
      </c>
      <c r="E396" s="5">
        <v>394</v>
      </c>
    </row>
    <row r="397" spans="1:6" x14ac:dyDescent="0.25">
      <c r="A397" s="5">
        <f t="shared" si="28"/>
        <v>1413.4241668880618</v>
      </c>
      <c r="B397" s="5">
        <v>1530</v>
      </c>
      <c r="C397" s="5">
        <f t="shared" si="29"/>
        <v>890</v>
      </c>
      <c r="D397" s="5">
        <f t="shared" si="26"/>
        <v>2.351E-2</v>
      </c>
      <c r="E397" s="5">
        <v>395</v>
      </c>
    </row>
    <row r="398" spans="1:6" x14ac:dyDescent="0.25">
      <c r="A398" s="5">
        <f t="shared" si="28"/>
        <v>1416.8563945497685</v>
      </c>
      <c r="B398" s="5">
        <v>1531</v>
      </c>
      <c r="C398" s="5">
        <f t="shared" si="29"/>
        <v>890</v>
      </c>
      <c r="D398" s="5">
        <f t="shared" si="26"/>
        <v>2.351E-2</v>
      </c>
      <c r="E398" s="5">
        <v>396</v>
      </c>
    </row>
    <row r="399" spans="1:6" x14ac:dyDescent="0.25">
      <c r="A399" s="5">
        <f t="shared" si="28"/>
        <v>1420.2421862783306</v>
      </c>
      <c r="B399" s="5">
        <v>1532</v>
      </c>
      <c r="C399" s="5">
        <f t="shared" si="29"/>
        <v>890</v>
      </c>
      <c r="D399" s="5">
        <f t="shared" si="26"/>
        <v>2.351E-2</v>
      </c>
      <c r="E399" s="5">
        <v>397</v>
      </c>
    </row>
    <row r="400" spans="1:6" x14ac:dyDescent="0.25">
      <c r="A400" s="5">
        <f t="shared" si="28"/>
        <v>1423.5822477200556</v>
      </c>
      <c r="B400" s="5">
        <v>1533</v>
      </c>
      <c r="C400" s="5">
        <f t="shared" si="29"/>
        <v>890</v>
      </c>
      <c r="D400" s="5">
        <f t="shared" si="26"/>
        <v>2.351E-2</v>
      </c>
      <c r="E400" s="5">
        <v>398</v>
      </c>
    </row>
    <row r="401" spans="1:6" x14ac:dyDescent="0.25">
      <c r="A401" s="5">
        <f t="shared" si="28"/>
        <v>1426.8772815183179</v>
      </c>
      <c r="B401" s="5">
        <v>1534</v>
      </c>
      <c r="C401" s="5">
        <f t="shared" si="29"/>
        <v>890</v>
      </c>
      <c r="D401" s="5">
        <f t="shared" si="26"/>
        <v>2.351E-2</v>
      </c>
      <c r="E401" s="7">
        <v>399</v>
      </c>
      <c r="F401" s="5">
        <f t="shared" si="27"/>
        <v>1426.8772815183179</v>
      </c>
    </row>
    <row r="402" spans="1:6" x14ac:dyDescent="0.25">
      <c r="A402" s="5">
        <f t="shared" si="28"/>
        <v>1430.1279869494276</v>
      </c>
      <c r="B402" s="5">
        <v>1535</v>
      </c>
      <c r="C402" s="5">
        <f t="shared" si="29"/>
        <v>890</v>
      </c>
      <c r="D402" s="5">
        <f t="shared" si="26"/>
        <v>2.351E-2</v>
      </c>
      <c r="E402" s="5">
        <v>400</v>
      </c>
    </row>
    <row r="403" spans="1:6" x14ac:dyDescent="0.25">
      <c r="A403" s="5">
        <f t="shared" si="28"/>
        <v>1433.335059577706</v>
      </c>
      <c r="B403" s="5">
        <v>1536</v>
      </c>
      <c r="C403" s="5">
        <f t="shared" si="29"/>
        <v>890</v>
      </c>
      <c r="D403" s="5">
        <f t="shared" si="26"/>
        <v>2.351E-2</v>
      </c>
      <c r="E403" s="5">
        <v>401</v>
      </c>
    </row>
    <row r="404" spans="1:6" x14ac:dyDescent="0.25">
      <c r="A404" s="5">
        <f t="shared" si="28"/>
        <v>1436.4991909292701</v>
      </c>
      <c r="B404" s="5">
        <v>1537</v>
      </c>
      <c r="C404" s="5">
        <f t="shared" si="29"/>
        <v>890</v>
      </c>
      <c r="D404" s="5">
        <f t="shared" si="26"/>
        <v>2.351E-2</v>
      </c>
      <c r="E404" s="5">
        <v>402</v>
      </c>
    </row>
    <row r="405" spans="1:6" x14ac:dyDescent="0.25">
      <c r="A405" s="5">
        <f t="shared" si="28"/>
        <v>1439.6210681840387</v>
      </c>
      <c r="B405" s="5">
        <v>1538</v>
      </c>
      <c r="C405" s="5">
        <f t="shared" si="29"/>
        <v>890</v>
      </c>
      <c r="D405" s="5">
        <f t="shared" si="26"/>
        <v>2.351E-2</v>
      </c>
      <c r="E405" s="5">
        <v>403</v>
      </c>
    </row>
    <row r="406" spans="1:6" x14ac:dyDescent="0.25">
      <c r="A406" s="5">
        <f t="shared" si="28"/>
        <v>1442.7013738854534</v>
      </c>
      <c r="B406" s="5">
        <v>1539</v>
      </c>
      <c r="C406" s="5">
        <f t="shared" si="29"/>
        <v>890</v>
      </c>
      <c r="D406" s="5">
        <f t="shared" si="26"/>
        <v>2.351E-2</v>
      </c>
      <c r="E406" s="5">
        <v>404</v>
      </c>
    </row>
    <row r="407" spans="1:6" x14ac:dyDescent="0.25">
      <c r="A407" s="5">
        <f t="shared" si="28"/>
        <v>1445.7407856674129</v>
      </c>
      <c r="B407" s="5">
        <v>1540</v>
      </c>
      <c r="C407" s="5">
        <f t="shared" si="29"/>
        <v>890</v>
      </c>
      <c r="D407" s="5">
        <f t="shared" si="26"/>
        <v>2.351E-2</v>
      </c>
      <c r="E407" s="5">
        <v>405</v>
      </c>
    </row>
    <row r="408" spans="1:6" x14ac:dyDescent="0.25">
      <c r="A408" s="5">
        <f t="shared" si="28"/>
        <v>1448.7399759979178</v>
      </c>
      <c r="B408" s="5">
        <v>1541</v>
      </c>
      <c r="C408" s="5">
        <f t="shared" si="29"/>
        <v>890</v>
      </c>
      <c r="D408" s="5">
        <f t="shared" si="26"/>
        <v>2.351E-2</v>
      </c>
      <c r="E408" s="7">
        <v>406</v>
      </c>
      <c r="F408" s="5">
        <f t="shared" si="27"/>
        <v>1448.7399759979178</v>
      </c>
    </row>
    <row r="409" spans="1:6" x14ac:dyDescent="0.25">
      <c r="A409" s="5">
        <f t="shared" si="28"/>
        <v>1451.6996119389196</v>
      </c>
      <c r="B409" s="5">
        <v>1542</v>
      </c>
      <c r="C409" s="5">
        <f t="shared" si="29"/>
        <v>890</v>
      </c>
      <c r="D409" s="5">
        <f t="shared" si="26"/>
        <v>2.351E-2</v>
      </c>
      <c r="E409" s="5">
        <v>407</v>
      </c>
    </row>
    <row r="410" spans="1:6" x14ac:dyDescent="0.25">
      <c r="A410" s="5">
        <f t="shared" si="28"/>
        <v>1454.6203549218644</v>
      </c>
      <c r="B410" s="5">
        <v>1543</v>
      </c>
      <c r="C410" s="5">
        <f t="shared" si="29"/>
        <v>890</v>
      </c>
      <c r="D410" s="5">
        <f t="shared" si="26"/>
        <v>2.351E-2</v>
      </c>
      <c r="E410" s="5">
        <v>408</v>
      </c>
    </row>
    <row r="411" spans="1:6" x14ac:dyDescent="0.25">
      <c r="A411" s="5">
        <f t="shared" si="28"/>
        <v>1457.5028605384377</v>
      </c>
      <c r="B411" s="5">
        <v>1544</v>
      </c>
      <c r="C411" s="5">
        <f t="shared" si="29"/>
        <v>890</v>
      </c>
      <c r="D411" s="5">
        <f t="shared" si="26"/>
        <v>2.351E-2</v>
      </c>
      <c r="E411" s="5">
        <v>409</v>
      </c>
    </row>
    <row r="412" spans="1:6" x14ac:dyDescent="0.25">
      <c r="A412" s="5">
        <f t="shared" si="28"/>
        <v>1460.347778346</v>
      </c>
      <c r="B412" s="5">
        <v>1545</v>
      </c>
      <c r="C412" s="5">
        <f t="shared" si="29"/>
        <v>890</v>
      </c>
      <c r="D412" s="5">
        <f t="shared" si="26"/>
        <v>2.351E-2</v>
      </c>
      <c r="E412" s="5">
        <v>410</v>
      </c>
    </row>
    <row r="413" spans="1:6" x14ac:dyDescent="0.25">
      <c r="A413" s="5">
        <f t="shared" si="28"/>
        <v>1463.1557516872228</v>
      </c>
      <c r="B413" s="5">
        <v>1546</v>
      </c>
      <c r="C413" s="5">
        <f t="shared" si="29"/>
        <v>890</v>
      </c>
      <c r="D413" s="5">
        <f t="shared" si="26"/>
        <v>2.351E-2</v>
      </c>
      <c r="E413" s="5">
        <v>411</v>
      </c>
    </row>
    <row r="414" spans="1:6" x14ac:dyDescent="0.25">
      <c r="A414" s="5">
        <f t="shared" si="28"/>
        <v>1465.9274175234327</v>
      </c>
      <c r="B414" s="5">
        <v>1547</v>
      </c>
      <c r="C414" s="5">
        <f t="shared" si="29"/>
        <v>890</v>
      </c>
      <c r="D414" s="5">
        <f t="shared" si="26"/>
        <v>2.351E-2</v>
      </c>
      <c r="E414" s="5">
        <v>412</v>
      </c>
    </row>
    <row r="415" spans="1:6" x14ac:dyDescent="0.25">
      <c r="A415" s="5">
        <f t="shared" si="28"/>
        <v>1468.6634062811745</v>
      </c>
      <c r="B415" s="5">
        <v>1548</v>
      </c>
      <c r="C415" s="5">
        <f t="shared" si="29"/>
        <v>890</v>
      </c>
      <c r="D415" s="5">
        <f t="shared" si="26"/>
        <v>2.351E-2</v>
      </c>
      <c r="E415" s="7">
        <v>413</v>
      </c>
      <c r="F415" s="5">
        <f t="shared" si="27"/>
        <v>1468.6634062811745</v>
      </c>
    </row>
    <row r="416" spans="1:6" x14ac:dyDescent="0.25">
      <c r="A416" s="5">
        <f t="shared" si="28"/>
        <v>1471.3643417115127</v>
      </c>
      <c r="B416" s="5">
        <v>1549</v>
      </c>
      <c r="C416" s="5">
        <f t="shared" si="29"/>
        <v>890</v>
      </c>
      <c r="D416" s="5">
        <f t="shared" si="26"/>
        <v>2.351E-2</v>
      </c>
      <c r="E416" s="5">
        <v>414</v>
      </c>
    </row>
    <row r="417" spans="1:6" x14ac:dyDescent="0.25">
      <c r="A417" s="5">
        <f t="shared" si="28"/>
        <v>1474.0308407615996</v>
      </c>
      <c r="B417" s="5">
        <v>1550</v>
      </c>
      <c r="C417" s="5">
        <f t="shared" si="29"/>
        <v>890</v>
      </c>
      <c r="D417" s="5">
        <f t="shared" si="26"/>
        <v>2.351E-2</v>
      </c>
      <c r="E417" s="5">
        <v>415</v>
      </c>
    </row>
    <row r="418" spans="1:6" x14ac:dyDescent="0.25">
      <c r="A418" s="5">
        <f t="shared" si="28"/>
        <v>1476.6635134580445</v>
      </c>
      <c r="B418" s="5">
        <v>1551</v>
      </c>
      <c r="C418" s="5">
        <f t="shared" si="29"/>
        <v>890</v>
      </c>
      <c r="D418" s="5">
        <f t="shared" si="26"/>
        <v>2.351E-2</v>
      </c>
      <c r="E418" s="5">
        <v>416</v>
      </c>
    </row>
    <row r="419" spans="1:6" x14ac:dyDescent="0.25">
      <c r="A419" s="5">
        <f t="shared" si="28"/>
        <v>1479.2629628016148</v>
      </c>
      <c r="B419" s="5">
        <v>1552</v>
      </c>
      <c r="C419" s="5">
        <f t="shared" si="29"/>
        <v>890</v>
      </c>
      <c r="D419" s="5">
        <f t="shared" si="26"/>
        <v>2.351E-2</v>
      </c>
      <c r="E419" s="5">
        <v>417</v>
      </c>
    </row>
    <row r="420" spans="1:6" x14ac:dyDescent="0.25">
      <c r="A420" s="5">
        <f t="shared" si="28"/>
        <v>1481.8297846728362</v>
      </c>
      <c r="B420" s="5">
        <v>1553</v>
      </c>
      <c r="C420" s="5">
        <f t="shared" si="29"/>
        <v>890</v>
      </c>
      <c r="D420" s="5">
        <f t="shared" si="26"/>
        <v>2.351E-2</v>
      </c>
      <c r="E420" s="5">
        <v>418</v>
      </c>
    </row>
    <row r="421" spans="1:6" x14ac:dyDescent="0.25">
      <c r="A421" s="5">
        <f t="shared" si="28"/>
        <v>1484.3645677480301</v>
      </c>
      <c r="B421" s="5">
        <v>1554</v>
      </c>
      <c r="C421" s="5">
        <f t="shared" si="29"/>
        <v>890</v>
      </c>
      <c r="D421" s="5">
        <f t="shared" si="26"/>
        <v>2.351E-2</v>
      </c>
      <c r="E421" s="5">
        <v>419</v>
      </c>
    </row>
    <row r="422" spans="1:6" x14ac:dyDescent="0.25">
      <c r="A422" s="5">
        <f t="shared" si="28"/>
        <v>1486.8678934253703</v>
      </c>
      <c r="B422" s="5">
        <v>1555</v>
      </c>
      <c r="C422" s="5">
        <f t="shared" si="29"/>
        <v>890</v>
      </c>
      <c r="D422" s="5">
        <f t="shared" si="26"/>
        <v>2.351E-2</v>
      </c>
      <c r="E422" s="7">
        <v>420</v>
      </c>
      <c r="F422" s="5">
        <f t="shared" si="27"/>
        <v>1486.8678934253703</v>
      </c>
    </row>
    <row r="423" spans="1:6" x14ac:dyDescent="0.25">
      <c r="A423" s="5">
        <f t="shared" si="28"/>
        <v>1489.3403357605241</v>
      </c>
      <c r="B423" s="5">
        <v>1556</v>
      </c>
      <c r="C423" s="5">
        <f t="shared" si="29"/>
        <v>890</v>
      </c>
      <c r="D423" s="5">
        <f t="shared" si="26"/>
        <v>2.351E-2</v>
      </c>
      <c r="E423" s="5">
        <v>421</v>
      </c>
    </row>
    <row r="424" spans="1:6" x14ac:dyDescent="0.25">
      <c r="A424" s="5">
        <f t="shared" si="28"/>
        <v>1491.782461411472</v>
      </c>
      <c r="B424" s="5">
        <v>1557</v>
      </c>
      <c r="C424" s="5">
        <f t="shared" si="29"/>
        <v>890</v>
      </c>
      <c r="D424" s="5">
        <f t="shared" si="26"/>
        <v>2.351E-2</v>
      </c>
      <c r="E424" s="5">
        <v>422</v>
      </c>
    </row>
    <row r="425" spans="1:6" x14ac:dyDescent="0.25">
      <c r="A425" s="5">
        <f t="shared" si="28"/>
        <v>1494.1948295920927</v>
      </c>
      <c r="B425" s="5">
        <v>1558</v>
      </c>
      <c r="C425" s="5">
        <f t="shared" si="29"/>
        <v>890</v>
      </c>
      <c r="D425" s="5">
        <f t="shared" si="26"/>
        <v>2.351E-2</v>
      </c>
      <c r="E425" s="5">
        <v>423</v>
      </c>
    </row>
    <row r="426" spans="1:6" x14ac:dyDescent="0.25">
      <c r="A426" s="5">
        <f t="shared" si="28"/>
        <v>1496.5779920341279</v>
      </c>
      <c r="B426" s="5">
        <v>1559</v>
      </c>
      <c r="C426" s="5">
        <f t="shared" si="29"/>
        <v>890</v>
      </c>
      <c r="D426" s="5">
        <f t="shared" si="26"/>
        <v>2.351E-2</v>
      </c>
      <c r="E426" s="5">
        <v>424</v>
      </c>
    </row>
    <row r="427" spans="1:6" x14ac:dyDescent="0.25">
      <c r="A427" s="5">
        <f t="shared" si="28"/>
        <v>1498.9324929571289</v>
      </c>
      <c r="B427" s="5">
        <v>1560</v>
      </c>
      <c r="C427" s="5">
        <f t="shared" si="29"/>
        <v>890</v>
      </c>
      <c r="D427" s="5">
        <f t="shared" si="26"/>
        <v>2.351E-2</v>
      </c>
      <c r="E427" s="5">
        <v>425</v>
      </c>
    </row>
    <row r="428" spans="1:6" x14ac:dyDescent="0.25">
      <c r="A428" s="5">
        <f t="shared" si="28"/>
        <v>1501.2588690460277</v>
      </c>
      <c r="B428" s="5">
        <v>1561</v>
      </c>
      <c r="C428" s="5">
        <f t="shared" si="29"/>
        <v>890</v>
      </c>
      <c r="D428" s="5">
        <f t="shared" si="26"/>
        <v>2.351E-2</v>
      </c>
      <c r="E428" s="7">
        <v>426</v>
      </c>
      <c r="F428" s="5">
        <f t="shared" si="27"/>
        <v>1501.2588690460277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E38E-00D5-4739-A9A3-9AA9D3DEFDFF}">
  <dimension ref="A1:Q63"/>
  <sheetViews>
    <sheetView topLeftCell="A52" zoomScale="90" zoomScaleNormal="90" workbookViewId="0">
      <selection activeCell="D4" sqref="D4"/>
    </sheetView>
  </sheetViews>
  <sheetFormatPr baseColWidth="10" defaultColWidth="11.42578125" defaultRowHeight="15" x14ac:dyDescent="0.25"/>
  <cols>
    <col min="1" max="1" width="15.5703125" style="5" bestFit="1" customWidth="1"/>
    <col min="2" max="2" width="13.85546875" style="5" bestFit="1" customWidth="1"/>
    <col min="3" max="3" width="7.7109375" style="5" bestFit="1" customWidth="1"/>
    <col min="4" max="4" width="15.5703125" style="5" bestFit="1" customWidth="1"/>
    <col min="5" max="13" width="10.28515625" style="5" bestFit="1" customWidth="1"/>
    <col min="14" max="14" width="11.7109375" style="5" bestFit="1" customWidth="1"/>
    <col min="15" max="17" width="2.140625" style="5" bestFit="1" customWidth="1"/>
    <col min="18" max="16384" width="11.42578125" style="5"/>
  </cols>
  <sheetData>
    <row r="1" spans="1:17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</row>
    <row r="2" spans="1:17" x14ac:dyDescent="0.25">
      <c r="A2" s="6">
        <f>'estimaciones de coeficientes'!F3</f>
        <v>1.7235037129480011</v>
      </c>
      <c r="B2" s="6">
        <v>1</v>
      </c>
      <c r="C2" s="6"/>
      <c r="D2" s="6">
        <f>(SUM(E2:N2)/10)</f>
        <v>1.7239999999999998</v>
      </c>
      <c r="E2" s="6">
        <v>1</v>
      </c>
      <c r="F2" s="6">
        <v>1.8</v>
      </c>
      <c r="G2" s="6">
        <v>1.9</v>
      </c>
      <c r="H2" s="6">
        <v>2</v>
      </c>
      <c r="I2" s="6">
        <v>1</v>
      </c>
      <c r="J2" s="6">
        <v>2</v>
      </c>
      <c r="K2" s="6">
        <v>1</v>
      </c>
      <c r="L2" s="6">
        <v>2.54</v>
      </c>
      <c r="M2" s="6">
        <v>2</v>
      </c>
      <c r="N2" s="6">
        <v>2</v>
      </c>
    </row>
    <row r="3" spans="1:17" x14ac:dyDescent="0.25">
      <c r="A3" s="6">
        <f>'estimaciones de coeficientes'!F9</f>
        <v>1.984258335378061</v>
      </c>
      <c r="B3" s="6">
        <v>2</v>
      </c>
      <c r="C3" s="6">
        <f>A3/A2</f>
        <v>1.1512933337312323</v>
      </c>
      <c r="D3" s="6">
        <f>(SUM(E3:N3)/10)</f>
        <v>1.9848297073526446</v>
      </c>
      <c r="E3" s="6">
        <f>$C3*E2</f>
        <v>1.1512933337312323</v>
      </c>
      <c r="F3" s="6">
        <f t="shared" ref="F3:N18" si="0">$C3*F2</f>
        <v>2.0723280007162184</v>
      </c>
      <c r="G3" s="6">
        <f t="shared" si="0"/>
        <v>2.1874573340893413</v>
      </c>
      <c r="H3" s="6">
        <f t="shared" si="0"/>
        <v>2.3025866674624647</v>
      </c>
      <c r="I3" s="6">
        <f t="shared" si="0"/>
        <v>1.1512933337312323</v>
      </c>
      <c r="J3" s="6">
        <f t="shared" si="0"/>
        <v>2.3025866674624647</v>
      </c>
      <c r="K3" s="6">
        <f t="shared" si="0"/>
        <v>1.1512933337312323</v>
      </c>
      <c r="L3" s="6">
        <f t="shared" si="0"/>
        <v>2.9242850676773302</v>
      </c>
      <c r="M3" s="6">
        <f t="shared" si="0"/>
        <v>2.3025866674624647</v>
      </c>
      <c r="N3" s="6">
        <f t="shared" si="0"/>
        <v>2.3025866674624647</v>
      </c>
    </row>
    <row r="4" spans="1:17" x14ac:dyDescent="0.25">
      <c r="A4" s="6">
        <f>'estimaciones de coeficientes'!F16</f>
        <v>2.3386611330780878</v>
      </c>
      <c r="B4" s="6">
        <v>3</v>
      </c>
      <c r="C4" s="6">
        <f>A4/A3</f>
        <v>1.1786071860610339</v>
      </c>
      <c r="D4" s="6">
        <f t="shared" ref="D4:D63" si="1">(SUM(E4:N4)/10)</f>
        <v>2.3393345561932457</v>
      </c>
      <c r="E4" s="6">
        <f t="shared" ref="E4:E63" si="2">$C4*E3</f>
        <v>1.3569225963997944</v>
      </c>
      <c r="F4" s="6">
        <f t="shared" si="0"/>
        <v>2.4424606735196304</v>
      </c>
      <c r="G4" s="6">
        <f t="shared" si="0"/>
        <v>2.5781529331596094</v>
      </c>
      <c r="H4" s="6">
        <f t="shared" si="0"/>
        <v>2.7138451927995888</v>
      </c>
      <c r="I4" s="6">
        <f t="shared" si="0"/>
        <v>1.3569225963997944</v>
      </c>
      <c r="J4" s="6">
        <f t="shared" si="0"/>
        <v>2.7138451927995888</v>
      </c>
      <c r="K4" s="6">
        <f t="shared" si="0"/>
        <v>1.3569225963997944</v>
      </c>
      <c r="L4" s="6">
        <f t="shared" si="0"/>
        <v>3.446583394855478</v>
      </c>
      <c r="M4" s="6">
        <f t="shared" si="0"/>
        <v>2.7138451927995888</v>
      </c>
      <c r="N4" s="6">
        <f t="shared" si="0"/>
        <v>2.7138451927995888</v>
      </c>
    </row>
    <row r="5" spans="1:17" x14ac:dyDescent="0.25">
      <c r="A5" s="6">
        <f>'estimaciones de coeficientes'!F23</f>
        <v>2.7562463515923756</v>
      </c>
      <c r="B5" s="6">
        <v>4</v>
      </c>
      <c r="C5" s="6">
        <f t="shared" ref="C5:C63" si="3">A5/A4</f>
        <v>1.1785573859367444</v>
      </c>
      <c r="D5" s="6">
        <f t="shared" si="1"/>
        <v>2.7570400193786058</v>
      </c>
      <c r="E5" s="6">
        <f t="shared" si="2"/>
        <v>1.5992111481314417</v>
      </c>
      <c r="F5" s="6">
        <f t="shared" si="0"/>
        <v>2.8785800666365957</v>
      </c>
      <c r="G5" s="6">
        <f t="shared" si="0"/>
        <v>3.0385011814497394</v>
      </c>
      <c r="H5" s="6">
        <f t="shared" si="0"/>
        <v>3.1984222962628834</v>
      </c>
      <c r="I5" s="6">
        <f t="shared" si="0"/>
        <v>1.5992111481314417</v>
      </c>
      <c r="J5" s="6">
        <f t="shared" si="0"/>
        <v>3.1984222962628834</v>
      </c>
      <c r="K5" s="6">
        <f t="shared" si="0"/>
        <v>1.5992111481314417</v>
      </c>
      <c r="L5" s="6">
        <f t="shared" si="0"/>
        <v>4.0619963162538628</v>
      </c>
      <c r="M5" s="6">
        <f t="shared" si="0"/>
        <v>3.1984222962628834</v>
      </c>
      <c r="N5" s="6">
        <f t="shared" si="0"/>
        <v>3.1984222962628834</v>
      </c>
    </row>
    <row r="6" spans="1:17" x14ac:dyDescent="0.25">
      <c r="A6" s="6">
        <f>'estimaciones de coeficientes'!F30</f>
        <v>3.2482327778377185</v>
      </c>
      <c r="B6" s="6">
        <v>5</v>
      </c>
      <c r="C6" s="6">
        <f t="shared" si="3"/>
        <v>1.1784987129184246</v>
      </c>
      <c r="D6" s="6">
        <f t="shared" si="1"/>
        <v>3.2491681143022753</v>
      </c>
      <c r="E6" s="6">
        <f t="shared" si="2"/>
        <v>1.8846682797577001</v>
      </c>
      <c r="F6" s="6">
        <f t="shared" si="0"/>
        <v>3.3924029035638608</v>
      </c>
      <c r="G6" s="6">
        <f t="shared" si="0"/>
        <v>3.5808697315396301</v>
      </c>
      <c r="H6" s="6">
        <f t="shared" si="0"/>
        <v>3.7693365595154003</v>
      </c>
      <c r="I6" s="6">
        <f t="shared" si="0"/>
        <v>1.8846682797577001</v>
      </c>
      <c r="J6" s="6">
        <f t="shared" si="0"/>
        <v>3.7693365595154003</v>
      </c>
      <c r="K6" s="6">
        <f t="shared" si="0"/>
        <v>1.8846682797577001</v>
      </c>
      <c r="L6" s="6">
        <f t="shared" si="0"/>
        <v>4.787057430584559</v>
      </c>
      <c r="M6" s="6">
        <f t="shared" si="0"/>
        <v>3.7693365595154003</v>
      </c>
      <c r="N6" s="6">
        <f t="shared" si="0"/>
        <v>3.7693365595154003</v>
      </c>
    </row>
    <row r="7" spans="1:17" x14ac:dyDescent="0.25">
      <c r="A7" s="6">
        <f>'estimaciones de coeficientes'!F37</f>
        <v>3.8278136323607046</v>
      </c>
      <c r="B7" s="6">
        <v>6</v>
      </c>
      <c r="C7" s="6">
        <f t="shared" si="3"/>
        <v>1.1784295936169948</v>
      </c>
      <c r="D7" s="6">
        <f t="shared" si="1"/>
        <v>3.8289158605305276</v>
      </c>
      <c r="E7" s="6">
        <f t="shared" si="2"/>
        <v>2.2209488750177071</v>
      </c>
      <c r="F7" s="6">
        <f t="shared" si="0"/>
        <v>3.9977079750318736</v>
      </c>
      <c r="G7" s="6">
        <f t="shared" si="0"/>
        <v>4.2198028625336432</v>
      </c>
      <c r="H7" s="6">
        <f t="shared" si="0"/>
        <v>4.4418977500354142</v>
      </c>
      <c r="I7" s="6">
        <f t="shared" si="0"/>
        <v>2.2209488750177071</v>
      </c>
      <c r="J7" s="6">
        <f t="shared" si="0"/>
        <v>4.4418977500354142</v>
      </c>
      <c r="K7" s="6">
        <f t="shared" si="0"/>
        <v>2.2209488750177071</v>
      </c>
      <c r="L7" s="6">
        <f t="shared" si="0"/>
        <v>5.6412101425449777</v>
      </c>
      <c r="M7" s="6">
        <f t="shared" si="0"/>
        <v>4.4418977500354142</v>
      </c>
      <c r="N7" s="6">
        <f t="shared" si="0"/>
        <v>4.4418977500354142</v>
      </c>
      <c r="O7" s="5">
        <f t="shared" ref="O7:O8" si="4">$C7*O6</f>
        <v>0</v>
      </c>
      <c r="P7" s="5">
        <f t="shared" ref="P7:P8" si="5">$C7*P6</f>
        <v>0</v>
      </c>
      <c r="Q7" s="5">
        <f t="shared" ref="Q7:Q8" si="6">$C7*Q6</f>
        <v>0</v>
      </c>
    </row>
    <row r="8" spans="1:17" x14ac:dyDescent="0.25">
      <c r="A8" s="6">
        <f>'estimaciones de coeficientes'!F44</f>
        <v>4.5104972215298043</v>
      </c>
      <c r="B8" s="6">
        <v>7</v>
      </c>
      <c r="C8" s="6">
        <f t="shared" si="3"/>
        <v>1.1783481785522751</v>
      </c>
      <c r="D8" s="6">
        <f t="shared" si="1"/>
        <v>4.5117960300860647</v>
      </c>
      <c r="E8" s="6">
        <f t="shared" si="2"/>
        <v>2.6170510615348399</v>
      </c>
      <c r="F8" s="6">
        <f t="shared" si="0"/>
        <v>4.7106919107627121</v>
      </c>
      <c r="G8" s="6">
        <f t="shared" si="0"/>
        <v>4.9723970169161955</v>
      </c>
      <c r="H8" s="6">
        <f t="shared" si="0"/>
        <v>5.2341021230696798</v>
      </c>
      <c r="I8" s="6">
        <f t="shared" si="0"/>
        <v>2.6170510615348399</v>
      </c>
      <c r="J8" s="6">
        <f t="shared" si="0"/>
        <v>5.2341021230696798</v>
      </c>
      <c r="K8" s="6">
        <f t="shared" si="0"/>
        <v>2.6170510615348399</v>
      </c>
      <c r="L8" s="6">
        <f t="shared" si="0"/>
        <v>6.6473096962984952</v>
      </c>
      <c r="M8" s="6">
        <f t="shared" si="0"/>
        <v>5.2341021230696798</v>
      </c>
      <c r="N8" s="6">
        <f t="shared" si="0"/>
        <v>5.2341021230696798</v>
      </c>
      <c r="O8" s="5">
        <f t="shared" si="4"/>
        <v>0</v>
      </c>
      <c r="P8" s="5">
        <f t="shared" si="5"/>
        <v>0</v>
      </c>
      <c r="Q8" s="5">
        <f t="shared" si="6"/>
        <v>0</v>
      </c>
    </row>
    <row r="9" spans="1:17" x14ac:dyDescent="0.25">
      <c r="A9" s="6">
        <f>'estimaciones de coeficientes'!F51</f>
        <v>5.3145037021183512</v>
      </c>
      <c r="B9" s="6">
        <v>8</v>
      </c>
      <c r="C9" s="6">
        <f t="shared" si="3"/>
        <v>1.1782522948358798</v>
      </c>
      <c r="D9" s="6">
        <f t="shared" si="1"/>
        <v>5.3160340262803167</v>
      </c>
      <c r="E9" s="6">
        <f t="shared" si="2"/>
        <v>3.0835464189561002</v>
      </c>
      <c r="F9" s="6">
        <f t="shared" si="0"/>
        <v>5.5503835541209812</v>
      </c>
      <c r="G9" s="6">
        <f t="shared" si="0"/>
        <v>5.8587381960165903</v>
      </c>
      <c r="H9" s="6">
        <f t="shared" si="0"/>
        <v>6.1670928379122003</v>
      </c>
      <c r="I9" s="6">
        <f t="shared" si="0"/>
        <v>3.0835464189561002</v>
      </c>
      <c r="J9" s="6">
        <f t="shared" si="0"/>
        <v>6.1670928379122003</v>
      </c>
      <c r="K9" s="6">
        <f t="shared" si="0"/>
        <v>3.0835464189561002</v>
      </c>
      <c r="L9" s="6">
        <f t="shared" si="0"/>
        <v>7.8322079041484969</v>
      </c>
      <c r="M9" s="6">
        <f t="shared" si="0"/>
        <v>6.1670928379122003</v>
      </c>
      <c r="N9" s="6">
        <f t="shared" si="0"/>
        <v>6.1670928379122003</v>
      </c>
    </row>
    <row r="10" spans="1:17" x14ac:dyDescent="0.25">
      <c r="A10" s="6">
        <f>'estimaciones de coeficientes'!F58</f>
        <v>6.2612261560622251</v>
      </c>
      <c r="B10" s="6">
        <v>9</v>
      </c>
      <c r="C10" s="6">
        <f t="shared" si="3"/>
        <v>1.1781393911846392</v>
      </c>
      <c r="D10" s="6">
        <f t="shared" si="1"/>
        <v>6.2630290912387192</v>
      </c>
      <c r="E10" s="6">
        <f t="shared" si="2"/>
        <v>3.6328475007185141</v>
      </c>
      <c r="F10" s="6">
        <f t="shared" si="0"/>
        <v>6.5391255012933263</v>
      </c>
      <c r="G10" s="6">
        <f t="shared" si="0"/>
        <v>6.9024102513651773</v>
      </c>
      <c r="H10" s="6">
        <f t="shared" si="0"/>
        <v>7.2656950014370283</v>
      </c>
      <c r="I10" s="6">
        <f t="shared" si="0"/>
        <v>3.6328475007185141</v>
      </c>
      <c r="J10" s="6">
        <f t="shared" si="0"/>
        <v>7.2656950014370283</v>
      </c>
      <c r="K10" s="6">
        <f t="shared" si="0"/>
        <v>3.6328475007185141</v>
      </c>
      <c r="L10" s="6">
        <f t="shared" si="0"/>
        <v>9.227432651825028</v>
      </c>
      <c r="M10" s="6">
        <f t="shared" si="0"/>
        <v>7.2656950014370283</v>
      </c>
      <c r="N10" s="6">
        <f t="shared" si="0"/>
        <v>7.2656950014370283</v>
      </c>
    </row>
    <row r="11" spans="1:17" x14ac:dyDescent="0.25">
      <c r="A11" s="6">
        <f>'estimaciones de coeficientes'!F65</f>
        <v>7.3757649482371779</v>
      </c>
      <c r="B11" s="6">
        <v>10</v>
      </c>
      <c r="C11" s="6">
        <f t="shared" si="3"/>
        <v>1.1780064741944893</v>
      </c>
      <c r="D11" s="6">
        <f t="shared" si="1"/>
        <v>7.3778888175476398</v>
      </c>
      <c r="E11" s="6">
        <f t="shared" si="2"/>
        <v>4.279517875607679</v>
      </c>
      <c r="F11" s="6">
        <f t="shared" si="0"/>
        <v>7.7031321760938241</v>
      </c>
      <c r="G11" s="6">
        <f t="shared" si="0"/>
        <v>8.1310839636545911</v>
      </c>
      <c r="H11" s="6">
        <f t="shared" si="0"/>
        <v>8.5590357512153581</v>
      </c>
      <c r="I11" s="6">
        <f t="shared" si="0"/>
        <v>4.279517875607679</v>
      </c>
      <c r="J11" s="6">
        <f t="shared" si="0"/>
        <v>8.5590357512153581</v>
      </c>
      <c r="K11" s="6">
        <f t="shared" si="0"/>
        <v>4.279517875607679</v>
      </c>
      <c r="L11" s="6">
        <f t="shared" si="0"/>
        <v>10.869975404043508</v>
      </c>
      <c r="M11" s="6">
        <f t="shared" si="0"/>
        <v>8.5590357512153581</v>
      </c>
      <c r="N11" s="6">
        <f t="shared" si="0"/>
        <v>8.5590357512153581</v>
      </c>
    </row>
    <row r="12" spans="1:17" x14ac:dyDescent="0.25">
      <c r="A12" s="6">
        <f>'estimaciones de coeficientes'!F72</f>
        <v>8.6875450004118697</v>
      </c>
      <c r="B12" s="6">
        <v>11</v>
      </c>
      <c r="C12" s="6">
        <f t="shared" si="3"/>
        <v>1.1778500347259859</v>
      </c>
      <c r="D12" s="6">
        <f t="shared" si="1"/>
        <v>8.6900465999529501</v>
      </c>
      <c r="E12" s="6">
        <f t="shared" si="2"/>
        <v>5.0406302783949819</v>
      </c>
      <c r="F12" s="6">
        <f t="shared" si="0"/>
        <v>9.073134501110971</v>
      </c>
      <c r="G12" s="6">
        <f t="shared" si="0"/>
        <v>9.5771975289504674</v>
      </c>
      <c r="H12" s="6">
        <f t="shared" si="0"/>
        <v>10.081260556789964</v>
      </c>
      <c r="I12" s="6">
        <f t="shared" si="0"/>
        <v>5.0406302783949819</v>
      </c>
      <c r="J12" s="6">
        <f t="shared" si="0"/>
        <v>10.081260556789964</v>
      </c>
      <c r="K12" s="6">
        <f t="shared" si="0"/>
        <v>5.0406302783949819</v>
      </c>
      <c r="L12" s="6">
        <f t="shared" si="0"/>
        <v>12.803200907123259</v>
      </c>
      <c r="M12" s="6">
        <f t="shared" si="0"/>
        <v>10.081260556789964</v>
      </c>
      <c r="N12" s="6">
        <f t="shared" si="0"/>
        <v>10.081260556789964</v>
      </c>
    </row>
    <row r="13" spans="1:17" x14ac:dyDescent="0.25">
      <c r="A13" s="6">
        <f>'estimaciones de coeficientes'!F79</f>
        <v>10.231026050758695</v>
      </c>
      <c r="B13" s="6">
        <v>12</v>
      </c>
      <c r="C13" s="6">
        <f t="shared" si="3"/>
        <v>1.1776659632006108</v>
      </c>
      <c r="D13" s="6">
        <f t="shared" si="1"/>
        <v>10.233972099391782</v>
      </c>
      <c r="E13" s="6">
        <f t="shared" si="2"/>
        <v>5.9361787119441889</v>
      </c>
      <c r="F13" s="6">
        <f t="shared" si="0"/>
        <v>10.685121681499545</v>
      </c>
      <c r="G13" s="6">
        <f t="shared" si="0"/>
        <v>11.278739552693962</v>
      </c>
      <c r="H13" s="6">
        <f t="shared" si="0"/>
        <v>11.872357423888378</v>
      </c>
      <c r="I13" s="6">
        <f t="shared" si="0"/>
        <v>5.9361787119441889</v>
      </c>
      <c r="J13" s="6">
        <f t="shared" si="0"/>
        <v>11.872357423888378</v>
      </c>
      <c r="K13" s="6">
        <f t="shared" si="0"/>
        <v>5.9361787119441889</v>
      </c>
      <c r="L13" s="6">
        <f t="shared" si="0"/>
        <v>15.077893928338247</v>
      </c>
      <c r="M13" s="6">
        <f t="shared" si="0"/>
        <v>11.872357423888378</v>
      </c>
      <c r="N13" s="6">
        <f t="shared" si="0"/>
        <v>11.872357423888378</v>
      </c>
    </row>
    <row r="14" spans="1:17" x14ac:dyDescent="0.25">
      <c r="A14" s="6">
        <f>'estimaciones de coeficientes'!F86</f>
        <v>12.04651602300711</v>
      </c>
      <c r="B14" s="6">
        <v>13</v>
      </c>
      <c r="C14" s="6">
        <f t="shared" si="3"/>
        <v>1.1774494526004833</v>
      </c>
      <c r="D14" s="6">
        <f t="shared" si="1"/>
        <v>12.049984846357475</v>
      </c>
      <c r="E14" s="6">
        <f t="shared" si="2"/>
        <v>6.9895503749173269</v>
      </c>
      <c r="F14" s="6">
        <f t="shared" si="0"/>
        <v>12.581190674851195</v>
      </c>
      <c r="G14" s="6">
        <f t="shared" si="0"/>
        <v>13.280145712342925</v>
      </c>
      <c r="H14" s="6">
        <f t="shared" si="0"/>
        <v>13.979100749834654</v>
      </c>
      <c r="I14" s="6">
        <f t="shared" si="0"/>
        <v>6.9895503749173269</v>
      </c>
      <c r="J14" s="6">
        <f t="shared" si="0"/>
        <v>13.979100749834654</v>
      </c>
      <c r="K14" s="6">
        <f t="shared" si="0"/>
        <v>6.9895503749173269</v>
      </c>
      <c r="L14" s="6">
        <f t="shared" si="0"/>
        <v>17.75345795229002</v>
      </c>
      <c r="M14" s="6">
        <f t="shared" si="0"/>
        <v>13.979100749834654</v>
      </c>
      <c r="N14" s="6">
        <f t="shared" si="0"/>
        <v>13.979100749834654</v>
      </c>
    </row>
    <row r="15" spans="1:17" x14ac:dyDescent="0.25">
      <c r="A15" s="6">
        <f>'estimaciones de coeficientes'!F93</f>
        <v>14.181097080849808</v>
      </c>
      <c r="B15" s="6">
        <v>14</v>
      </c>
      <c r="C15" s="6">
        <f t="shared" si="3"/>
        <v>1.1771948880295313</v>
      </c>
      <c r="D15" s="6">
        <f t="shared" si="1"/>
        <v>14.185180561965335</v>
      </c>
      <c r="E15" s="6">
        <f t="shared" si="2"/>
        <v>8.2280629709775717</v>
      </c>
      <c r="F15" s="6">
        <f t="shared" si="0"/>
        <v>14.810513347759636</v>
      </c>
      <c r="G15" s="6">
        <f t="shared" si="0"/>
        <v>15.633319644857391</v>
      </c>
      <c r="H15" s="6">
        <f t="shared" si="0"/>
        <v>16.456125941955143</v>
      </c>
      <c r="I15" s="6">
        <f t="shared" si="0"/>
        <v>8.2280629709775717</v>
      </c>
      <c r="J15" s="6">
        <f t="shared" si="0"/>
        <v>16.456125941955143</v>
      </c>
      <c r="K15" s="6">
        <f t="shared" si="0"/>
        <v>8.2280629709775717</v>
      </c>
      <c r="L15" s="6">
        <f t="shared" si="0"/>
        <v>20.899279946283041</v>
      </c>
      <c r="M15" s="6">
        <f t="shared" si="0"/>
        <v>16.456125941955143</v>
      </c>
      <c r="N15" s="6">
        <f t="shared" si="0"/>
        <v>16.456125941955143</v>
      </c>
    </row>
    <row r="16" spans="1:17" x14ac:dyDescent="0.25">
      <c r="A16" s="6">
        <f>'estimaciones de coeficientes'!F100</f>
        <v>16.689672485846117</v>
      </c>
      <c r="B16" s="6">
        <v>15</v>
      </c>
      <c r="C16" s="6">
        <f t="shared" si="3"/>
        <v>1.1768957218679432</v>
      </c>
      <c r="D16" s="6">
        <f t="shared" si="1"/>
        <v>16.694478317301311</v>
      </c>
      <c r="E16" s="6">
        <f t="shared" si="2"/>
        <v>9.6835721098035421</v>
      </c>
      <c r="F16" s="6">
        <f t="shared" si="0"/>
        <v>17.430429797646386</v>
      </c>
      <c r="G16" s="6">
        <f t="shared" si="0"/>
        <v>18.398787008626737</v>
      </c>
      <c r="H16" s="6">
        <f t="shared" si="0"/>
        <v>19.367144219607084</v>
      </c>
      <c r="I16" s="6">
        <f t="shared" si="0"/>
        <v>9.6835721098035421</v>
      </c>
      <c r="J16" s="6">
        <f t="shared" si="0"/>
        <v>19.367144219607084</v>
      </c>
      <c r="K16" s="6">
        <f t="shared" si="0"/>
        <v>9.6835721098035421</v>
      </c>
      <c r="L16" s="6">
        <f t="shared" si="0"/>
        <v>24.59627315890101</v>
      </c>
      <c r="M16" s="6">
        <f t="shared" si="0"/>
        <v>19.367144219607084</v>
      </c>
      <c r="N16" s="6">
        <f t="shared" si="0"/>
        <v>19.367144219607084</v>
      </c>
    </row>
    <row r="17" spans="1:14" x14ac:dyDescent="0.25">
      <c r="A17" s="6">
        <f>'estimaciones de coeficientes'!F107</f>
        <v>19.636139597589054</v>
      </c>
      <c r="B17" s="6">
        <v>16</v>
      </c>
      <c r="C17" s="6">
        <f t="shared" si="3"/>
        <v>1.1765443338832278</v>
      </c>
      <c r="D17" s="6">
        <f t="shared" si="1"/>
        <v>19.641793871357262</v>
      </c>
      <c r="E17" s="6">
        <f t="shared" si="2"/>
        <v>11.393151897539012</v>
      </c>
      <c r="F17" s="6">
        <f t="shared" si="0"/>
        <v>20.507673415570231</v>
      </c>
      <c r="G17" s="6">
        <f t="shared" si="0"/>
        <v>21.646988605324129</v>
      </c>
      <c r="H17" s="6">
        <f t="shared" si="0"/>
        <v>22.786303795078023</v>
      </c>
      <c r="I17" s="6">
        <f t="shared" si="0"/>
        <v>11.393151897539012</v>
      </c>
      <c r="J17" s="6">
        <f t="shared" si="0"/>
        <v>22.786303795078023</v>
      </c>
      <c r="K17" s="6">
        <f t="shared" si="0"/>
        <v>11.393151897539012</v>
      </c>
      <c r="L17" s="6">
        <f t="shared" si="0"/>
        <v>28.938605819749103</v>
      </c>
      <c r="M17" s="6">
        <f t="shared" si="0"/>
        <v>22.786303795078023</v>
      </c>
      <c r="N17" s="6">
        <f t="shared" si="0"/>
        <v>22.786303795078023</v>
      </c>
    </row>
    <row r="18" spans="1:14" x14ac:dyDescent="0.25">
      <c r="A18" s="6">
        <f>'estimaciones de coeficientes'!F114</f>
        <v>23.09468970654272</v>
      </c>
      <c r="B18" s="6">
        <v>17</v>
      </c>
      <c r="C18" s="6">
        <f t="shared" si="3"/>
        <v>1.1761318762155424</v>
      </c>
      <c r="D18" s="6">
        <f t="shared" si="1"/>
        <v>23.101339878158353</v>
      </c>
      <c r="E18" s="6">
        <f t="shared" si="2"/>
        <v>13.399849117261224</v>
      </c>
      <c r="F18" s="6">
        <f t="shared" si="0"/>
        <v>24.119728411070216</v>
      </c>
      <c r="G18" s="6">
        <f t="shared" si="0"/>
        <v>25.459713322796336</v>
      </c>
      <c r="H18" s="6">
        <f t="shared" si="0"/>
        <v>26.799698234522449</v>
      </c>
      <c r="I18" s="6">
        <f t="shared" si="0"/>
        <v>13.399849117261224</v>
      </c>
      <c r="J18" s="6">
        <f t="shared" si="0"/>
        <v>26.799698234522449</v>
      </c>
      <c r="K18" s="6">
        <f t="shared" si="0"/>
        <v>13.399849117261224</v>
      </c>
      <c r="L18" s="6">
        <f t="shared" si="0"/>
        <v>34.035616757843528</v>
      </c>
      <c r="M18" s="6">
        <f t="shared" si="0"/>
        <v>26.799698234522449</v>
      </c>
      <c r="N18" s="6">
        <f t="shared" si="0"/>
        <v>26.799698234522449</v>
      </c>
    </row>
    <row r="19" spans="1:14" x14ac:dyDescent="0.25">
      <c r="A19" s="6">
        <f>'estimaciones de coeficientes'!F121</f>
        <v>27.151228166344346</v>
      </c>
      <c r="B19" s="6">
        <v>18</v>
      </c>
      <c r="C19" s="6">
        <f t="shared" si="3"/>
        <v>1.1756481040164142</v>
      </c>
      <c r="D19" s="6">
        <f t="shared" si="1"/>
        <v>27.159046427995651</v>
      </c>
      <c r="E19" s="6">
        <f t="shared" si="2"/>
        <v>15.753507208814179</v>
      </c>
      <c r="F19" s="6">
        <f t="shared" ref="F19:F63" si="7">$C19*F18</f>
        <v>28.356312975865539</v>
      </c>
      <c r="G19" s="6">
        <f t="shared" ref="G19:G63" si="8">$C19*G18</f>
        <v>29.931663696746952</v>
      </c>
      <c r="H19" s="6">
        <f t="shared" ref="H19:H63" si="9">$C19*H18</f>
        <v>31.507014417628358</v>
      </c>
      <c r="I19" s="6">
        <f t="shared" ref="I19:I63" si="10">$C19*I18</f>
        <v>15.753507208814179</v>
      </c>
      <c r="J19" s="6">
        <f t="shared" ref="J19:J63" si="11">$C19*J18</f>
        <v>31.507014417628358</v>
      </c>
      <c r="K19" s="6">
        <f t="shared" ref="K19:K63" si="12">$C19*K18</f>
        <v>15.753507208814179</v>
      </c>
      <c r="L19" s="6">
        <f t="shared" ref="L19:L63" si="13">$C19*L18</f>
        <v>40.01390831038804</v>
      </c>
      <c r="M19" s="6">
        <f t="shared" ref="M19:M63" si="14">$C19*M18</f>
        <v>31.507014417628358</v>
      </c>
      <c r="N19" s="6">
        <f t="shared" ref="N19:N63" si="15">$C19*N18</f>
        <v>31.507014417628358</v>
      </c>
    </row>
    <row r="20" spans="1:14" x14ac:dyDescent="0.25">
      <c r="A20" s="6">
        <f>'estimaciones de coeficientes'!F128</f>
        <v>31.904897606690511</v>
      </c>
      <c r="B20" s="6">
        <v>19</v>
      </c>
      <c r="C20" s="6">
        <f t="shared" si="3"/>
        <v>1.1750811937943433</v>
      </c>
      <c r="D20" s="6">
        <f t="shared" si="1"/>
        <v>31.914084698925127</v>
      </c>
      <c r="E20" s="6">
        <f t="shared" si="2"/>
        <v>18.511650057381157</v>
      </c>
      <c r="F20" s="6">
        <f t="shared" si="7"/>
        <v>33.320970103286101</v>
      </c>
      <c r="G20" s="6">
        <f t="shared" si="8"/>
        <v>35.172135109024218</v>
      </c>
      <c r="H20" s="6">
        <f t="shared" si="9"/>
        <v>37.023300114762314</v>
      </c>
      <c r="I20" s="6">
        <f t="shared" si="10"/>
        <v>18.511650057381157</v>
      </c>
      <c r="J20" s="6">
        <f t="shared" si="11"/>
        <v>37.023300114762314</v>
      </c>
      <c r="K20" s="6">
        <f t="shared" si="12"/>
        <v>18.511650057381157</v>
      </c>
      <c r="L20" s="6">
        <f t="shared" si="13"/>
        <v>47.019591145748173</v>
      </c>
      <c r="M20" s="6">
        <f t="shared" si="14"/>
        <v>37.023300114762314</v>
      </c>
      <c r="N20" s="6">
        <f t="shared" si="15"/>
        <v>37.023300114762314</v>
      </c>
    </row>
    <row r="21" spans="1:14" x14ac:dyDescent="0.25">
      <c r="A21" s="6">
        <f>'estimaciones de coeficientes'!F135</f>
        <v>37.469671786685375</v>
      </c>
      <c r="B21" s="6">
        <v>20</v>
      </c>
      <c r="C21" s="6">
        <f t="shared" si="3"/>
        <v>1.1744175533360095</v>
      </c>
      <c r="D21" s="6">
        <f t="shared" si="1"/>
        <v>37.480461269069828</v>
      </c>
      <c r="E21" s="6">
        <f t="shared" si="2"/>
        <v>21.740406768601979</v>
      </c>
      <c r="F21" s="6">
        <f t="shared" si="7"/>
        <v>39.132732183483583</v>
      </c>
      <c r="G21" s="6">
        <f t="shared" si="8"/>
        <v>41.306772860343784</v>
      </c>
      <c r="H21" s="6">
        <f t="shared" si="9"/>
        <v>43.480813537203957</v>
      </c>
      <c r="I21" s="6">
        <f t="shared" si="10"/>
        <v>21.740406768601979</v>
      </c>
      <c r="J21" s="6">
        <f t="shared" si="11"/>
        <v>43.480813537203957</v>
      </c>
      <c r="K21" s="6">
        <f t="shared" si="12"/>
        <v>21.740406768601979</v>
      </c>
      <c r="L21" s="6">
        <f t="shared" si="13"/>
        <v>55.220633192249068</v>
      </c>
      <c r="M21" s="6">
        <f t="shared" si="14"/>
        <v>43.480813537203957</v>
      </c>
      <c r="N21" s="6">
        <f t="shared" si="15"/>
        <v>43.480813537203957</v>
      </c>
    </row>
    <row r="22" spans="1:14" x14ac:dyDescent="0.25">
      <c r="A22" s="6">
        <f>'estimaciones de coeficientes'!F142</f>
        <v>43.975966655380603</v>
      </c>
      <c r="B22" s="6">
        <v>21</v>
      </c>
      <c r="C22" s="6">
        <f t="shared" si="3"/>
        <v>1.1736416295753944</v>
      </c>
      <c r="D22" s="6">
        <f t="shared" si="1"/>
        <v>43.988629641068556</v>
      </c>
      <c r="E22" s="6">
        <f t="shared" si="2"/>
        <v>25.515446427533959</v>
      </c>
      <c r="F22" s="6">
        <f t="shared" si="7"/>
        <v>45.927803569561156</v>
      </c>
      <c r="G22" s="6">
        <f t="shared" si="8"/>
        <v>48.479348212314555</v>
      </c>
      <c r="H22" s="6">
        <f t="shared" si="9"/>
        <v>51.030892855067918</v>
      </c>
      <c r="I22" s="6">
        <f t="shared" si="10"/>
        <v>25.515446427533959</v>
      </c>
      <c r="J22" s="6">
        <f t="shared" si="11"/>
        <v>51.030892855067918</v>
      </c>
      <c r="K22" s="6">
        <f t="shared" si="12"/>
        <v>25.515446427533959</v>
      </c>
      <c r="L22" s="6">
        <f t="shared" si="13"/>
        <v>64.809233925936311</v>
      </c>
      <c r="M22" s="6">
        <f t="shared" si="14"/>
        <v>51.030892855067918</v>
      </c>
      <c r="N22" s="6">
        <f t="shared" si="15"/>
        <v>51.030892855067918</v>
      </c>
    </row>
    <row r="23" spans="1:14" x14ac:dyDescent="0.25">
      <c r="A23" s="6">
        <f>'estimaciones de coeficientes'!F149</f>
        <v>51.572187100029552</v>
      </c>
      <c r="B23" s="6">
        <v>22</v>
      </c>
      <c r="C23" s="6">
        <f t="shared" si="3"/>
        <v>1.1727357241326162</v>
      </c>
      <c r="D23" s="6">
        <f t="shared" si="1"/>
        <v>51.587037435719992</v>
      </c>
      <c r="E23" s="6">
        <f t="shared" si="2"/>
        <v>29.922875542761012</v>
      </c>
      <c r="F23" s="6">
        <f t="shared" si="7"/>
        <v>53.861175976969854</v>
      </c>
      <c r="G23" s="6">
        <f t="shared" si="8"/>
        <v>56.853463531245964</v>
      </c>
      <c r="H23" s="6">
        <f t="shared" si="9"/>
        <v>59.845751085522025</v>
      </c>
      <c r="I23" s="6">
        <f t="shared" si="10"/>
        <v>29.922875542761012</v>
      </c>
      <c r="J23" s="6">
        <f t="shared" si="11"/>
        <v>59.845751085522025</v>
      </c>
      <c r="K23" s="6">
        <f t="shared" si="12"/>
        <v>29.922875542761012</v>
      </c>
      <c r="L23" s="6">
        <f t="shared" si="13"/>
        <v>76.004103878613037</v>
      </c>
      <c r="M23" s="6">
        <f t="shared" si="14"/>
        <v>59.845751085522025</v>
      </c>
      <c r="N23" s="6">
        <f t="shared" si="15"/>
        <v>59.845751085522025</v>
      </c>
    </row>
    <row r="24" spans="1:14" x14ac:dyDescent="0.25">
      <c r="A24" s="6">
        <f>'estimaciones de coeficientes'!F156</f>
        <v>60.426091444385413</v>
      </c>
      <c r="B24" s="6">
        <v>23</v>
      </c>
      <c r="C24" s="6">
        <f t="shared" si="3"/>
        <v>1.1716798305874212</v>
      </c>
      <c r="D24" s="6">
        <f t="shared" si="1"/>
        <v>60.443491283191371</v>
      </c>
      <c r="E24" s="6">
        <f t="shared" si="2"/>
        <v>35.060029746630711</v>
      </c>
      <c r="F24" s="6">
        <f t="shared" si="7"/>
        <v>63.10805354393532</v>
      </c>
      <c r="G24" s="6">
        <f t="shared" si="8"/>
        <v>66.614056518598403</v>
      </c>
      <c r="H24" s="6">
        <f t="shared" si="9"/>
        <v>70.120059493261422</v>
      </c>
      <c r="I24" s="6">
        <f t="shared" si="10"/>
        <v>35.060029746630711</v>
      </c>
      <c r="J24" s="6">
        <f t="shared" si="11"/>
        <v>70.120059493261422</v>
      </c>
      <c r="K24" s="6">
        <f t="shared" si="12"/>
        <v>35.060029746630711</v>
      </c>
      <c r="L24" s="6">
        <f t="shared" si="13"/>
        <v>89.05247555644209</v>
      </c>
      <c r="M24" s="6">
        <f t="shared" si="14"/>
        <v>70.120059493261422</v>
      </c>
      <c r="N24" s="6">
        <f t="shared" si="15"/>
        <v>70.120059493261422</v>
      </c>
    </row>
    <row r="25" spans="1:14" x14ac:dyDescent="0.25">
      <c r="A25" s="6">
        <f>'estimaciones de coeficientes'!F163</f>
        <v>70.725810155207313</v>
      </c>
      <c r="B25" s="6">
        <v>24</v>
      </c>
      <c r="C25" s="6">
        <f t="shared" si="3"/>
        <v>1.1704515129908988</v>
      </c>
      <c r="D25" s="6">
        <f t="shared" si="1"/>
        <v>70.746175822863535</v>
      </c>
      <c r="E25" s="6">
        <f t="shared" si="2"/>
        <v>41.036064862449834</v>
      </c>
      <c r="F25" s="6">
        <f t="shared" si="7"/>
        <v>73.864916752409741</v>
      </c>
      <c r="G25" s="6">
        <f t="shared" si="8"/>
        <v>77.96852323865474</v>
      </c>
      <c r="H25" s="6">
        <f t="shared" si="9"/>
        <v>82.072129724899668</v>
      </c>
      <c r="I25" s="6">
        <f t="shared" si="10"/>
        <v>41.036064862449834</v>
      </c>
      <c r="J25" s="6">
        <f t="shared" si="11"/>
        <v>82.072129724899668</v>
      </c>
      <c r="K25" s="6">
        <f t="shared" si="12"/>
        <v>41.036064862449834</v>
      </c>
      <c r="L25" s="6">
        <f t="shared" si="13"/>
        <v>104.23160475062268</v>
      </c>
      <c r="M25" s="6">
        <f t="shared" si="14"/>
        <v>82.072129724899668</v>
      </c>
      <c r="N25" s="6">
        <f t="shared" si="15"/>
        <v>82.072129724899668</v>
      </c>
    </row>
    <row r="26" spans="1:14" x14ac:dyDescent="0.25">
      <c r="A26" s="6">
        <f>'estimaciones de coeficientes'!F170</f>
        <v>82.680300450335707</v>
      </c>
      <c r="B26" s="6">
        <v>25</v>
      </c>
      <c r="C26" s="6">
        <f t="shared" si="3"/>
        <v>1.1690258516501169</v>
      </c>
      <c r="D26" s="6">
        <f t="shared" si="1"/>
        <v>82.704108442311934</v>
      </c>
      <c r="E26" s="6">
        <f t="shared" si="2"/>
        <v>47.972220674194851</v>
      </c>
      <c r="F26" s="6">
        <f t="shared" si="7"/>
        <v>86.349997213550779</v>
      </c>
      <c r="G26" s="6">
        <f t="shared" si="8"/>
        <v>91.14721928097029</v>
      </c>
      <c r="H26" s="6">
        <f t="shared" si="9"/>
        <v>95.944441348389702</v>
      </c>
      <c r="I26" s="6">
        <f t="shared" si="10"/>
        <v>47.972220674194851</v>
      </c>
      <c r="J26" s="6">
        <f t="shared" si="11"/>
        <v>95.944441348389702</v>
      </c>
      <c r="K26" s="6">
        <f t="shared" si="12"/>
        <v>47.972220674194851</v>
      </c>
      <c r="L26" s="6">
        <f t="shared" si="13"/>
        <v>121.84944051245505</v>
      </c>
      <c r="M26" s="6">
        <f t="shared" si="14"/>
        <v>95.944441348389702</v>
      </c>
      <c r="N26" s="6">
        <f t="shared" si="15"/>
        <v>95.944441348389702</v>
      </c>
    </row>
    <row r="27" spans="1:14" x14ac:dyDescent="0.25">
      <c r="A27" s="6">
        <f>'estimaciones de coeficientes'!F177</f>
        <v>96.518956222420542</v>
      </c>
      <c r="B27" s="6">
        <v>26</v>
      </c>
      <c r="C27" s="6">
        <f t="shared" si="3"/>
        <v>1.1673754896475905</v>
      </c>
      <c r="D27" s="6">
        <f t="shared" si="1"/>
        <v>96.546749088711323</v>
      </c>
      <c r="E27" s="6">
        <f t="shared" si="2"/>
        <v>56.001594599020478</v>
      </c>
      <c r="F27" s="6">
        <f t="shared" si="7"/>
        <v>100.80287027823692</v>
      </c>
      <c r="G27" s="6">
        <f t="shared" si="8"/>
        <v>106.403029738139</v>
      </c>
      <c r="H27" s="6">
        <f t="shared" si="9"/>
        <v>112.00318919804096</v>
      </c>
      <c r="I27" s="6">
        <f t="shared" si="10"/>
        <v>56.001594599020478</v>
      </c>
      <c r="J27" s="6">
        <f t="shared" si="11"/>
        <v>112.00318919804096</v>
      </c>
      <c r="K27" s="6">
        <f t="shared" si="12"/>
        <v>56.001594599020478</v>
      </c>
      <c r="L27" s="6">
        <f t="shared" si="13"/>
        <v>142.24405028151216</v>
      </c>
      <c r="M27" s="6">
        <f t="shared" si="14"/>
        <v>112.00318919804096</v>
      </c>
      <c r="N27" s="6">
        <f t="shared" si="15"/>
        <v>112.00318919804096</v>
      </c>
    </row>
    <row r="28" spans="1:14" x14ac:dyDescent="0.25">
      <c r="A28" s="6">
        <f>'estimaciones de coeficientes'!F184</f>
        <v>112.4900271862857</v>
      </c>
      <c r="B28" s="6">
        <v>27</v>
      </c>
      <c r="C28" s="6">
        <f t="shared" si="3"/>
        <v>1.1654708213696494</v>
      </c>
      <c r="D28" s="6">
        <f t="shared" si="1"/>
        <v>112.52241896098985</v>
      </c>
      <c r="E28" s="6">
        <f t="shared" si="2"/>
        <v>65.268224455330525</v>
      </c>
      <c r="F28" s="6">
        <f t="shared" si="7"/>
        <v>117.48280401959501</v>
      </c>
      <c r="G28" s="6">
        <f t="shared" si="8"/>
        <v>124.00962646512809</v>
      </c>
      <c r="H28" s="6">
        <f t="shared" si="9"/>
        <v>130.53644891066105</v>
      </c>
      <c r="I28" s="6">
        <f t="shared" si="10"/>
        <v>65.268224455330525</v>
      </c>
      <c r="J28" s="6">
        <f t="shared" si="11"/>
        <v>130.53644891066105</v>
      </c>
      <c r="K28" s="6">
        <f t="shared" si="12"/>
        <v>65.268224455330525</v>
      </c>
      <c r="L28" s="6">
        <f t="shared" si="13"/>
        <v>165.78129011653968</v>
      </c>
      <c r="M28" s="6">
        <f t="shared" si="14"/>
        <v>130.53644891066105</v>
      </c>
      <c r="N28" s="6">
        <f t="shared" si="15"/>
        <v>130.53644891066105</v>
      </c>
    </row>
    <row r="29" spans="1:14" x14ac:dyDescent="0.25">
      <c r="A29" s="6">
        <f>'estimaciones de coeficientes'!F191</f>
        <v>130.85744061951172</v>
      </c>
      <c r="B29" s="6">
        <v>28</v>
      </c>
      <c r="C29" s="6">
        <f t="shared" si="3"/>
        <v>1.1632803715373738</v>
      </c>
      <c r="D29" s="6">
        <f t="shared" si="1"/>
        <v>130.89512133522436</v>
      </c>
      <c r="E29" s="6">
        <f t="shared" si="2"/>
        <v>75.9252443939816</v>
      </c>
      <c r="F29" s="6">
        <f t="shared" si="7"/>
        <v>136.66543990916696</v>
      </c>
      <c r="G29" s="6">
        <f t="shared" si="8"/>
        <v>144.25796434856517</v>
      </c>
      <c r="H29" s="6">
        <f t="shared" si="9"/>
        <v>151.8504887879632</v>
      </c>
      <c r="I29" s="6">
        <f t="shared" si="10"/>
        <v>75.9252443939816</v>
      </c>
      <c r="J29" s="6">
        <f t="shared" si="11"/>
        <v>151.8504887879632</v>
      </c>
      <c r="K29" s="6">
        <f t="shared" si="12"/>
        <v>75.9252443939816</v>
      </c>
      <c r="L29" s="6">
        <f t="shared" si="13"/>
        <v>192.85012076071345</v>
      </c>
      <c r="M29" s="6">
        <f t="shared" si="14"/>
        <v>151.8504887879632</v>
      </c>
      <c r="N29" s="6">
        <f t="shared" si="15"/>
        <v>151.8504887879632</v>
      </c>
    </row>
    <row r="30" spans="1:14" x14ac:dyDescent="0.25">
      <c r="A30" s="6">
        <f>'estimaciones de coeficientes'!F198</f>
        <v>151.89557693750655</v>
      </c>
      <c r="B30" s="6">
        <v>29</v>
      </c>
      <c r="C30" s="6">
        <f t="shared" si="3"/>
        <v>1.160771418257877</v>
      </c>
      <c r="D30" s="6">
        <f t="shared" si="1"/>
        <v>151.93931563532522</v>
      </c>
      <c r="E30" s="6">
        <f t="shared" si="2"/>
        <v>88.131853616777946</v>
      </c>
      <c r="F30" s="6">
        <f t="shared" si="7"/>
        <v>158.63733651020041</v>
      </c>
      <c r="G30" s="6">
        <f t="shared" si="8"/>
        <v>167.45052187187824</v>
      </c>
      <c r="H30" s="6">
        <f t="shared" si="9"/>
        <v>176.26370723355589</v>
      </c>
      <c r="I30" s="6">
        <f t="shared" si="10"/>
        <v>88.131853616777946</v>
      </c>
      <c r="J30" s="6">
        <f t="shared" si="11"/>
        <v>176.26370723355589</v>
      </c>
      <c r="K30" s="6">
        <f t="shared" si="12"/>
        <v>88.131853616777946</v>
      </c>
      <c r="L30" s="6">
        <f t="shared" si="13"/>
        <v>223.8549081866162</v>
      </c>
      <c r="M30" s="6">
        <f t="shared" si="14"/>
        <v>176.26370723355589</v>
      </c>
      <c r="N30" s="6">
        <f t="shared" si="15"/>
        <v>176.26370723355589</v>
      </c>
    </row>
    <row r="31" spans="1:14" x14ac:dyDescent="0.25">
      <c r="A31" s="6">
        <f>'estimaciones de coeficientes'!F205</f>
        <v>175.88154633816916</v>
      </c>
      <c r="B31" s="6">
        <v>30</v>
      </c>
      <c r="C31" s="6">
        <f t="shared" si="3"/>
        <v>1.1579109140915342</v>
      </c>
      <c r="D31" s="6">
        <f t="shared" si="1"/>
        <v>175.93219185374159</v>
      </c>
      <c r="E31" s="6">
        <f t="shared" si="2"/>
        <v>102.04883518198464</v>
      </c>
      <c r="F31" s="6">
        <f t="shared" si="7"/>
        <v>183.68790332757249</v>
      </c>
      <c r="G31" s="6">
        <f t="shared" si="8"/>
        <v>193.89278684577098</v>
      </c>
      <c r="H31" s="6">
        <f t="shared" si="9"/>
        <v>204.09767036396929</v>
      </c>
      <c r="I31" s="6">
        <f t="shared" si="10"/>
        <v>102.04883518198464</v>
      </c>
      <c r="J31" s="6">
        <f t="shared" si="11"/>
        <v>204.09767036396929</v>
      </c>
      <c r="K31" s="6">
        <f t="shared" si="12"/>
        <v>102.04883518198464</v>
      </c>
      <c r="L31" s="6">
        <f t="shared" si="13"/>
        <v>259.20404136224124</v>
      </c>
      <c r="M31" s="6">
        <f t="shared" si="14"/>
        <v>204.09767036396929</v>
      </c>
      <c r="N31" s="6">
        <f t="shared" si="15"/>
        <v>204.09767036396929</v>
      </c>
    </row>
    <row r="32" spans="1:14" x14ac:dyDescent="0.25">
      <c r="A32" s="6">
        <f>'estimaciones de coeficientes'!F212</f>
        <v>203.08457384079819</v>
      </c>
      <c r="B32" s="6">
        <v>31</v>
      </c>
      <c r="C32" s="6">
        <f t="shared" si="3"/>
        <v>1.1546667519645608</v>
      </c>
      <c r="D32" s="6">
        <f t="shared" si="1"/>
        <v>203.14305253376574</v>
      </c>
      <c r="E32" s="6">
        <f t="shared" si="2"/>
        <v>117.83239706134901</v>
      </c>
      <c r="F32" s="6">
        <f t="shared" si="7"/>
        <v>212.09831471042835</v>
      </c>
      <c r="G32" s="6">
        <f t="shared" si="8"/>
        <v>223.88155441656332</v>
      </c>
      <c r="H32" s="6">
        <f t="shared" si="9"/>
        <v>235.66479412269803</v>
      </c>
      <c r="I32" s="6">
        <f t="shared" si="10"/>
        <v>117.83239706134901</v>
      </c>
      <c r="J32" s="6">
        <f t="shared" si="11"/>
        <v>235.66479412269803</v>
      </c>
      <c r="K32" s="6">
        <f t="shared" si="12"/>
        <v>117.83239706134901</v>
      </c>
      <c r="L32" s="6">
        <f t="shared" si="13"/>
        <v>299.29428853582675</v>
      </c>
      <c r="M32" s="6">
        <f t="shared" si="14"/>
        <v>235.66479412269803</v>
      </c>
      <c r="N32" s="6">
        <f t="shared" si="15"/>
        <v>235.66479412269803</v>
      </c>
    </row>
    <row r="33" spans="1:14" x14ac:dyDescent="0.25">
      <c r="A33" s="6">
        <f>'estimaciones de coeficientes'!F219</f>
        <v>233.7522543695589</v>
      </c>
      <c r="B33" s="6">
        <v>32</v>
      </c>
      <c r="C33" s="6">
        <f t="shared" si="3"/>
        <v>1.1510094043519115</v>
      </c>
      <c r="D33" s="6">
        <f t="shared" si="1"/>
        <v>233.81956389511885</v>
      </c>
      <c r="E33" s="6">
        <f t="shared" si="2"/>
        <v>135.62619715494125</v>
      </c>
      <c r="F33" s="6">
        <f t="shared" si="7"/>
        <v>244.1271548788944</v>
      </c>
      <c r="G33" s="6">
        <f t="shared" si="8"/>
        <v>257.68977459438861</v>
      </c>
      <c r="H33" s="6">
        <f t="shared" si="9"/>
        <v>271.2523943098825</v>
      </c>
      <c r="I33" s="6">
        <f t="shared" si="10"/>
        <v>135.62619715494125</v>
      </c>
      <c r="J33" s="6">
        <f t="shared" si="11"/>
        <v>271.2523943098825</v>
      </c>
      <c r="K33" s="6">
        <f t="shared" si="12"/>
        <v>135.62619715494125</v>
      </c>
      <c r="L33" s="6">
        <f t="shared" si="13"/>
        <v>344.49054077355106</v>
      </c>
      <c r="M33" s="6">
        <f t="shared" si="14"/>
        <v>271.2523943098825</v>
      </c>
      <c r="N33" s="6">
        <f t="shared" si="15"/>
        <v>271.2523943098825</v>
      </c>
    </row>
    <row r="34" spans="1:14" x14ac:dyDescent="0.25">
      <c r="A34" s="6">
        <f>'estimaciones de coeficientes'!F226</f>
        <v>268.09371695561629</v>
      </c>
      <c r="B34" s="6">
        <v>33</v>
      </c>
      <c r="C34" s="6">
        <f t="shared" si="3"/>
        <v>1.1469139310706455</v>
      </c>
      <c r="D34" s="6">
        <f t="shared" si="1"/>
        <v>268.17091518817472</v>
      </c>
      <c r="E34" s="6">
        <f t="shared" si="2"/>
        <v>155.55157493513607</v>
      </c>
      <c r="F34" s="6">
        <f t="shared" si="7"/>
        <v>279.99283488324511</v>
      </c>
      <c r="G34" s="6">
        <f t="shared" si="8"/>
        <v>295.54799237675883</v>
      </c>
      <c r="H34" s="6">
        <f t="shared" si="9"/>
        <v>311.10314987027215</v>
      </c>
      <c r="I34" s="6">
        <f t="shared" si="10"/>
        <v>155.55157493513607</v>
      </c>
      <c r="J34" s="6">
        <f t="shared" si="11"/>
        <v>311.10314987027215</v>
      </c>
      <c r="K34" s="6">
        <f t="shared" si="12"/>
        <v>155.55157493513607</v>
      </c>
      <c r="L34" s="6">
        <f t="shared" si="13"/>
        <v>395.10100033524594</v>
      </c>
      <c r="M34" s="6">
        <f t="shared" si="14"/>
        <v>311.10314987027215</v>
      </c>
      <c r="N34" s="6">
        <f t="shared" si="15"/>
        <v>311.10314987027215</v>
      </c>
    </row>
    <row r="35" spans="1:14" x14ac:dyDescent="0.25">
      <c r="A35" s="6">
        <f>'estimaciones de coeficientes'!F233</f>
        <v>306.26015542248939</v>
      </c>
      <c r="B35" s="6">
        <v>34</v>
      </c>
      <c r="C35" s="6">
        <f t="shared" si="3"/>
        <v>1.1423623011396111</v>
      </c>
      <c r="D35" s="6">
        <f t="shared" si="1"/>
        <v>306.34834377307868</v>
      </c>
      <c r="E35" s="6">
        <f t="shared" si="2"/>
        <v>177.6962550887927</v>
      </c>
      <c r="F35" s="6">
        <f t="shared" si="7"/>
        <v>319.85325915982708</v>
      </c>
      <c r="G35" s="6">
        <f t="shared" si="8"/>
        <v>337.62288466870643</v>
      </c>
      <c r="H35" s="6">
        <f t="shared" si="9"/>
        <v>355.39251017758539</v>
      </c>
      <c r="I35" s="6">
        <f t="shared" si="10"/>
        <v>177.6962550887927</v>
      </c>
      <c r="J35" s="6">
        <f t="shared" si="11"/>
        <v>355.39251017758539</v>
      </c>
      <c r="K35" s="6">
        <f t="shared" si="12"/>
        <v>177.6962550887927</v>
      </c>
      <c r="L35" s="6">
        <f t="shared" si="13"/>
        <v>451.34848792553385</v>
      </c>
      <c r="M35" s="6">
        <f t="shared" si="14"/>
        <v>355.39251017758539</v>
      </c>
      <c r="N35" s="6">
        <f t="shared" si="15"/>
        <v>355.39251017758539</v>
      </c>
    </row>
    <row r="36" spans="1:14" x14ac:dyDescent="0.25">
      <c r="A36" s="6">
        <f>'estimaciones de coeficientes'!F240</f>
        <v>348.32373466400003</v>
      </c>
      <c r="B36" s="6">
        <v>35</v>
      </c>
      <c r="C36" s="6">
        <f t="shared" si="3"/>
        <v>1.1373459083617439</v>
      </c>
      <c r="D36" s="6">
        <f t="shared" si="1"/>
        <v>348.42403532370798</v>
      </c>
      <c r="E36" s="6">
        <f t="shared" si="2"/>
        <v>202.10210865644308</v>
      </c>
      <c r="F36" s="6">
        <f t="shared" si="7"/>
        <v>363.78379558159781</v>
      </c>
      <c r="G36" s="6">
        <f t="shared" si="8"/>
        <v>383.99400644724221</v>
      </c>
      <c r="H36" s="6">
        <f t="shared" si="9"/>
        <v>404.20421731288616</v>
      </c>
      <c r="I36" s="6">
        <f t="shared" si="10"/>
        <v>202.10210865644308</v>
      </c>
      <c r="J36" s="6">
        <f t="shared" si="11"/>
        <v>404.20421731288616</v>
      </c>
      <c r="K36" s="6">
        <f t="shared" si="12"/>
        <v>202.10210865644308</v>
      </c>
      <c r="L36" s="6">
        <f t="shared" si="13"/>
        <v>513.33935598736593</v>
      </c>
      <c r="M36" s="6">
        <f t="shared" si="14"/>
        <v>404.20421731288616</v>
      </c>
      <c r="N36" s="6">
        <f t="shared" si="15"/>
        <v>404.20421731288616</v>
      </c>
    </row>
    <row r="37" spans="1:14" x14ac:dyDescent="0.25">
      <c r="A37" s="6">
        <f>'estimaciones de coeficientes'!F247</f>
        <v>394.25651829057369</v>
      </c>
      <c r="B37" s="6">
        <v>36</v>
      </c>
      <c r="C37" s="6">
        <f t="shared" si="3"/>
        <v>1.1318680843580222</v>
      </c>
      <c r="D37" s="6">
        <f t="shared" si="1"/>
        <v>394.37004540613719</v>
      </c>
      <c r="E37" s="6">
        <f t="shared" si="2"/>
        <v>228.75292656968509</v>
      </c>
      <c r="F37" s="6">
        <f t="shared" si="7"/>
        <v>411.75526782543346</v>
      </c>
      <c r="G37" s="6">
        <f t="shared" si="8"/>
        <v>434.63056048240207</v>
      </c>
      <c r="H37" s="6">
        <f t="shared" si="9"/>
        <v>457.50585313937017</v>
      </c>
      <c r="I37" s="6">
        <f t="shared" si="10"/>
        <v>228.75292656968509</v>
      </c>
      <c r="J37" s="6">
        <f t="shared" si="11"/>
        <v>457.50585313937017</v>
      </c>
      <c r="K37" s="6">
        <f t="shared" si="12"/>
        <v>228.75292656968509</v>
      </c>
      <c r="L37" s="6">
        <f t="shared" si="13"/>
        <v>581.03243348700073</v>
      </c>
      <c r="M37" s="6">
        <f t="shared" si="14"/>
        <v>457.50585313937017</v>
      </c>
      <c r="N37" s="6">
        <f t="shared" si="15"/>
        <v>457.50585313937017</v>
      </c>
    </row>
    <row r="38" spans="1:14" x14ac:dyDescent="0.25">
      <c r="A38" s="6">
        <f>'estimaciones de coeficientes'!F254</f>
        <v>443.91168333793257</v>
      </c>
      <c r="B38" s="6">
        <v>37</v>
      </c>
      <c r="C38" s="6">
        <f t="shared" si="3"/>
        <v>1.1259463388523159</v>
      </c>
      <c r="D38" s="6">
        <f t="shared" si="1"/>
        <v>444.03950877806182</v>
      </c>
      <c r="E38" s="6">
        <f t="shared" si="2"/>
        <v>257.56352017288958</v>
      </c>
      <c r="F38" s="6">
        <f t="shared" si="7"/>
        <v>463.61433631120155</v>
      </c>
      <c r="G38" s="6">
        <f t="shared" si="8"/>
        <v>489.37068832849064</v>
      </c>
      <c r="H38" s="6">
        <f t="shared" si="9"/>
        <v>515.12704034577916</v>
      </c>
      <c r="I38" s="6">
        <f t="shared" si="10"/>
        <v>257.56352017288958</v>
      </c>
      <c r="J38" s="6">
        <f t="shared" si="11"/>
        <v>515.12704034577916</v>
      </c>
      <c r="K38" s="6">
        <f t="shared" si="12"/>
        <v>257.56352017288958</v>
      </c>
      <c r="L38" s="6">
        <f t="shared" si="13"/>
        <v>654.21134123914021</v>
      </c>
      <c r="M38" s="6">
        <f t="shared" si="14"/>
        <v>515.12704034577916</v>
      </c>
      <c r="N38" s="6">
        <f t="shared" si="15"/>
        <v>515.12704034577916</v>
      </c>
    </row>
    <row r="39" spans="1:14" x14ac:dyDescent="0.25">
      <c r="A39" s="6">
        <f>'estimaciones de coeficientes'!F261</f>
        <v>497.00973695289025</v>
      </c>
      <c r="B39" s="6">
        <v>38</v>
      </c>
      <c r="C39" s="6">
        <f t="shared" si="3"/>
        <v>1.1196140034335078</v>
      </c>
      <c r="D39" s="6">
        <f t="shared" si="1"/>
        <v>497.15285210565406</v>
      </c>
      <c r="E39" s="6">
        <f t="shared" si="2"/>
        <v>288.37172395919595</v>
      </c>
      <c r="F39" s="6">
        <f t="shared" si="7"/>
        <v>519.06910312655305</v>
      </c>
      <c r="G39" s="6">
        <f t="shared" si="8"/>
        <v>547.90627552247281</v>
      </c>
      <c r="H39" s="6">
        <f t="shared" si="9"/>
        <v>576.74344791839189</v>
      </c>
      <c r="I39" s="6">
        <f t="shared" si="10"/>
        <v>288.37172395919595</v>
      </c>
      <c r="J39" s="6">
        <f t="shared" si="11"/>
        <v>576.74344791839189</v>
      </c>
      <c r="K39" s="6">
        <f t="shared" si="12"/>
        <v>288.37172395919595</v>
      </c>
      <c r="L39" s="6">
        <f t="shared" si="13"/>
        <v>732.46417885635844</v>
      </c>
      <c r="M39" s="6">
        <f t="shared" si="14"/>
        <v>576.74344791839189</v>
      </c>
      <c r="N39" s="6">
        <f t="shared" si="15"/>
        <v>576.74344791839189</v>
      </c>
    </row>
    <row r="40" spans="1:14" x14ac:dyDescent="0.25">
      <c r="A40" s="6">
        <f>'estimaciones de coeficientes'!F268</f>
        <v>553.1325454454759</v>
      </c>
      <c r="B40" s="6">
        <v>39</v>
      </c>
      <c r="C40" s="6">
        <f t="shared" si="3"/>
        <v>1.1129209436351652</v>
      </c>
      <c r="D40" s="6">
        <f t="shared" si="1"/>
        <v>553.29182129633807</v>
      </c>
      <c r="E40" s="6">
        <f t="shared" si="2"/>
        <v>320.93493114636772</v>
      </c>
      <c r="F40" s="6">
        <f t="shared" si="7"/>
        <v>577.68287606346234</v>
      </c>
      <c r="G40" s="6">
        <f t="shared" si="8"/>
        <v>609.77636917809923</v>
      </c>
      <c r="H40" s="6">
        <f t="shared" si="9"/>
        <v>641.86986229273543</v>
      </c>
      <c r="I40" s="6">
        <f t="shared" si="10"/>
        <v>320.93493114636772</v>
      </c>
      <c r="J40" s="6">
        <f t="shared" si="11"/>
        <v>641.86986229273543</v>
      </c>
      <c r="K40" s="6">
        <f t="shared" si="12"/>
        <v>320.93493114636772</v>
      </c>
      <c r="L40" s="6">
        <f t="shared" si="13"/>
        <v>815.17472511177493</v>
      </c>
      <c r="M40" s="6">
        <f t="shared" si="14"/>
        <v>641.86986229273543</v>
      </c>
      <c r="N40" s="6">
        <f t="shared" si="15"/>
        <v>641.86986229273543</v>
      </c>
    </row>
    <row r="41" spans="1:14" x14ac:dyDescent="0.25">
      <c r="A41" s="6">
        <f>'estimaciones de coeficientes'!F275</f>
        <v>611.7275654391492</v>
      </c>
      <c r="B41" s="6">
        <v>40</v>
      </c>
      <c r="C41" s="6">
        <f t="shared" si="3"/>
        <v>1.1059330543395935</v>
      </c>
      <c r="D41" s="6">
        <f t="shared" si="1"/>
        <v>611.90371386737593</v>
      </c>
      <c r="E41" s="6">
        <f t="shared" si="2"/>
        <v>354.93254864696962</v>
      </c>
      <c r="F41" s="6">
        <f t="shared" si="7"/>
        <v>638.8785875645458</v>
      </c>
      <c r="G41" s="6">
        <f t="shared" si="8"/>
        <v>674.37184242924286</v>
      </c>
      <c r="H41" s="6">
        <f t="shared" si="9"/>
        <v>709.86509729393924</v>
      </c>
      <c r="I41" s="6">
        <f t="shared" si="10"/>
        <v>354.93254864696962</v>
      </c>
      <c r="J41" s="6">
        <f t="shared" si="11"/>
        <v>709.86509729393924</v>
      </c>
      <c r="K41" s="6">
        <f t="shared" si="12"/>
        <v>354.93254864696962</v>
      </c>
      <c r="L41" s="6">
        <f t="shared" si="13"/>
        <v>901.52867356330387</v>
      </c>
      <c r="M41" s="6">
        <f t="shared" si="14"/>
        <v>709.86509729393924</v>
      </c>
      <c r="N41" s="6">
        <f t="shared" si="15"/>
        <v>709.86509729393924</v>
      </c>
    </row>
    <row r="42" spans="1:14" x14ac:dyDescent="0.25">
      <c r="A42" s="6">
        <f>'estimaciones de coeficientes'!F282</f>
        <v>672.12365674611738</v>
      </c>
      <c r="B42" s="6">
        <v>41</v>
      </c>
      <c r="C42" s="6">
        <f t="shared" si="3"/>
        <v>1.0987303739755634</v>
      </c>
      <c r="D42" s="6">
        <f t="shared" si="1"/>
        <v>672.31719637453807</v>
      </c>
      <c r="E42" s="6">
        <f t="shared" si="2"/>
        <v>389.97517191098478</v>
      </c>
      <c r="F42" s="6">
        <f t="shared" si="7"/>
        <v>701.95530943977315</v>
      </c>
      <c r="G42" s="6">
        <f t="shared" si="8"/>
        <v>740.95282663087175</v>
      </c>
      <c r="H42" s="6">
        <f t="shared" si="9"/>
        <v>779.95034382196957</v>
      </c>
      <c r="I42" s="6">
        <f t="shared" si="10"/>
        <v>389.97517191098478</v>
      </c>
      <c r="J42" s="6">
        <f t="shared" si="11"/>
        <v>779.95034382196957</v>
      </c>
      <c r="K42" s="6">
        <f t="shared" si="12"/>
        <v>389.97517191098478</v>
      </c>
      <c r="L42" s="6">
        <f t="shared" si="13"/>
        <v>990.53693665390244</v>
      </c>
      <c r="M42" s="6">
        <f t="shared" si="14"/>
        <v>779.95034382196957</v>
      </c>
      <c r="N42" s="6">
        <f t="shared" si="15"/>
        <v>779.95034382196957</v>
      </c>
    </row>
    <row r="43" spans="1:14" x14ac:dyDescent="0.25">
      <c r="A43" s="6">
        <f>'estimaciones de coeficientes'!F289</f>
        <v>733.55833610244986</v>
      </c>
      <c r="B43" s="6">
        <v>42</v>
      </c>
      <c r="C43" s="6">
        <f t="shared" si="3"/>
        <v>1.0914038343089274</v>
      </c>
      <c r="D43" s="6">
        <f t="shared" si="1"/>
        <v>733.76956599499886</v>
      </c>
      <c r="E43" s="6">
        <f t="shared" si="2"/>
        <v>425.62039790893192</v>
      </c>
      <c r="F43" s="6">
        <f t="shared" si="7"/>
        <v>766.11671623607799</v>
      </c>
      <c r="G43" s="6">
        <f t="shared" si="8"/>
        <v>808.67875602697131</v>
      </c>
      <c r="H43" s="6">
        <f t="shared" si="9"/>
        <v>851.24079581786384</v>
      </c>
      <c r="I43" s="6">
        <f t="shared" si="10"/>
        <v>425.62039790893192</v>
      </c>
      <c r="J43" s="6">
        <f t="shared" si="11"/>
        <v>851.24079581786384</v>
      </c>
      <c r="K43" s="6">
        <f t="shared" si="12"/>
        <v>425.62039790893192</v>
      </c>
      <c r="L43" s="6">
        <f t="shared" si="13"/>
        <v>1081.0758106886883</v>
      </c>
      <c r="M43" s="6">
        <f t="shared" si="14"/>
        <v>851.24079581786384</v>
      </c>
      <c r="N43" s="6">
        <f t="shared" si="15"/>
        <v>851.24079581786384</v>
      </c>
    </row>
    <row r="44" spans="1:14" x14ac:dyDescent="0.25">
      <c r="A44" s="6">
        <f>'estimaciones de coeficientes'!F296</f>
        <v>795.21455563057918</v>
      </c>
      <c r="B44" s="6">
        <v>43</v>
      </c>
      <c r="C44" s="6">
        <f t="shared" si="3"/>
        <v>1.0840508743390769</v>
      </c>
      <c r="D44" s="6">
        <f t="shared" si="1"/>
        <v>795.44353958028353</v>
      </c>
      <c r="E44" s="6">
        <f t="shared" si="2"/>
        <v>461.39416448972344</v>
      </c>
      <c r="F44" s="6">
        <f t="shared" si="7"/>
        <v>830.50949608150279</v>
      </c>
      <c r="G44" s="6">
        <f t="shared" si="8"/>
        <v>876.64891253047529</v>
      </c>
      <c r="H44" s="6">
        <f t="shared" si="9"/>
        <v>922.78832897944687</v>
      </c>
      <c r="I44" s="6">
        <f t="shared" si="10"/>
        <v>461.39416448972344</v>
      </c>
      <c r="J44" s="6">
        <f t="shared" si="11"/>
        <v>922.78832897944687</v>
      </c>
      <c r="K44" s="6">
        <f t="shared" si="12"/>
        <v>461.39416448972344</v>
      </c>
      <c r="L44" s="6">
        <f t="shared" si="13"/>
        <v>1171.9411778038989</v>
      </c>
      <c r="M44" s="6">
        <f t="shared" si="14"/>
        <v>922.78832897944687</v>
      </c>
      <c r="N44" s="6">
        <f t="shared" si="15"/>
        <v>922.78832897944687</v>
      </c>
    </row>
    <row r="45" spans="1:14" x14ac:dyDescent="0.25">
      <c r="A45" s="6">
        <f>'estimaciones de coeficientes'!F303</f>
        <v>856.26344939269677</v>
      </c>
      <c r="B45" s="6">
        <v>44</v>
      </c>
      <c r="C45" s="6">
        <f t="shared" si="3"/>
        <v>1.0767703424564554</v>
      </c>
      <c r="D45" s="6">
        <f t="shared" si="1"/>
        <v>856.51001251863693</v>
      </c>
      <c r="E45" s="6">
        <f t="shared" si="2"/>
        <v>496.81555250500963</v>
      </c>
      <c r="F45" s="6">
        <f t="shared" si="7"/>
        <v>894.26799450901797</v>
      </c>
      <c r="G45" s="6">
        <f t="shared" si="8"/>
        <v>943.94954975951907</v>
      </c>
      <c r="H45" s="6">
        <f t="shared" si="9"/>
        <v>993.63110501001927</v>
      </c>
      <c r="I45" s="6">
        <f t="shared" si="10"/>
        <v>496.81555250500963</v>
      </c>
      <c r="J45" s="6">
        <f t="shared" si="11"/>
        <v>993.63110501001927</v>
      </c>
      <c r="K45" s="6">
        <f t="shared" si="12"/>
        <v>496.81555250500963</v>
      </c>
      <c r="L45" s="6">
        <f t="shared" si="13"/>
        <v>1261.9115033627259</v>
      </c>
      <c r="M45" s="6">
        <f t="shared" si="14"/>
        <v>993.63110501001927</v>
      </c>
      <c r="N45" s="6">
        <f t="shared" si="15"/>
        <v>993.63110501001927</v>
      </c>
    </row>
    <row r="46" spans="1:14" x14ac:dyDescent="0.25">
      <c r="A46" s="6">
        <f>'estimaciones de coeficientes'!F310</f>
        <v>915.90839908831288</v>
      </c>
      <c r="B46" s="6">
        <v>45</v>
      </c>
      <c r="C46" s="6">
        <f t="shared" si="3"/>
        <v>1.0696572412823637</v>
      </c>
      <c r="D46" s="6">
        <f t="shared" si="1"/>
        <v>916.17213712140801</v>
      </c>
      <c r="E46" s="6">
        <f t="shared" si="2"/>
        <v>531.42235331868199</v>
      </c>
      <c r="F46" s="6">
        <f t="shared" si="7"/>
        <v>956.5602359736281</v>
      </c>
      <c r="G46" s="6">
        <f t="shared" si="8"/>
        <v>1009.7024713054965</v>
      </c>
      <c r="H46" s="6">
        <f t="shared" si="9"/>
        <v>1062.844706637364</v>
      </c>
      <c r="I46" s="6">
        <f t="shared" si="10"/>
        <v>531.42235331868199</v>
      </c>
      <c r="J46" s="6">
        <f t="shared" si="11"/>
        <v>1062.844706637364</v>
      </c>
      <c r="K46" s="6">
        <f t="shared" si="12"/>
        <v>531.42235331868199</v>
      </c>
      <c r="L46" s="6">
        <f t="shared" si="13"/>
        <v>1349.8127774294535</v>
      </c>
      <c r="M46" s="6">
        <f t="shared" si="14"/>
        <v>1062.844706637364</v>
      </c>
      <c r="N46" s="6">
        <f t="shared" si="15"/>
        <v>1062.844706637364</v>
      </c>
    </row>
    <row r="47" spans="1:14" x14ac:dyDescent="0.25">
      <c r="A47" s="6">
        <f>'estimaciones de coeficientes'!F317</f>
        <v>973.42552235549567</v>
      </c>
      <c r="B47" s="6">
        <v>46</v>
      </c>
      <c r="C47" s="6">
        <f t="shared" si="3"/>
        <v>1.0627978991397338</v>
      </c>
      <c r="D47" s="6">
        <f t="shared" si="1"/>
        <v>973.70582258299237</v>
      </c>
      <c r="E47" s="6">
        <f t="shared" si="2"/>
        <v>564.79456066298849</v>
      </c>
      <c r="F47" s="6">
        <f t="shared" si="7"/>
        <v>1016.63020919338</v>
      </c>
      <c r="G47" s="6">
        <f t="shared" si="8"/>
        <v>1073.1096652596789</v>
      </c>
      <c r="H47" s="6">
        <f t="shared" si="9"/>
        <v>1129.589121325977</v>
      </c>
      <c r="I47" s="6">
        <f t="shared" si="10"/>
        <v>564.79456066298849</v>
      </c>
      <c r="J47" s="6">
        <f t="shared" si="11"/>
        <v>1129.589121325977</v>
      </c>
      <c r="K47" s="6">
        <f t="shared" si="12"/>
        <v>564.79456066298849</v>
      </c>
      <c r="L47" s="6">
        <f t="shared" si="13"/>
        <v>1434.5781840839923</v>
      </c>
      <c r="M47" s="6">
        <f t="shared" si="14"/>
        <v>1129.589121325977</v>
      </c>
      <c r="N47" s="6">
        <f t="shared" si="15"/>
        <v>1129.589121325977</v>
      </c>
    </row>
    <row r="48" spans="1:14" x14ac:dyDescent="0.25">
      <c r="A48" s="6">
        <f>'estimaciones de coeficientes'!F324</f>
        <v>1028.1963535006373</v>
      </c>
      <c r="B48" s="6">
        <v>47</v>
      </c>
      <c r="C48" s="6">
        <f t="shared" si="3"/>
        <v>1.0562660726345114</v>
      </c>
      <c r="D48" s="6">
        <f t="shared" si="1"/>
        <v>1028.4924251210939</v>
      </c>
      <c r="E48" s="6">
        <f t="shared" si="2"/>
        <v>596.57333243682922</v>
      </c>
      <c r="F48" s="6">
        <f t="shared" si="7"/>
        <v>1073.8319983862932</v>
      </c>
      <c r="G48" s="6">
        <f t="shared" si="8"/>
        <v>1133.4893316299763</v>
      </c>
      <c r="H48" s="6">
        <f t="shared" si="9"/>
        <v>1193.1466648736584</v>
      </c>
      <c r="I48" s="6">
        <f t="shared" si="10"/>
        <v>596.57333243682922</v>
      </c>
      <c r="J48" s="6">
        <f t="shared" si="11"/>
        <v>1193.1466648736584</v>
      </c>
      <c r="K48" s="6">
        <f t="shared" si="12"/>
        <v>596.57333243682922</v>
      </c>
      <c r="L48" s="6">
        <f t="shared" si="13"/>
        <v>1515.2962643895478</v>
      </c>
      <c r="M48" s="6">
        <f t="shared" si="14"/>
        <v>1193.1466648736584</v>
      </c>
      <c r="N48" s="6">
        <f t="shared" si="15"/>
        <v>1193.1466648736584</v>
      </c>
    </row>
    <row r="49" spans="1:14" x14ac:dyDescent="0.25">
      <c r="A49" s="6">
        <f>'estimaciones de coeficientes'!F331</f>
        <v>1079.7298821044667</v>
      </c>
      <c r="B49" s="6">
        <v>48</v>
      </c>
      <c r="C49" s="6">
        <f t="shared" si="3"/>
        <v>1.0501203183889696</v>
      </c>
      <c r="D49" s="6">
        <f t="shared" si="1"/>
        <v>1080.0407929288062</v>
      </c>
      <c r="E49" s="6">
        <f t="shared" si="2"/>
        <v>626.47377780093166</v>
      </c>
      <c r="F49" s="6">
        <f t="shared" si="7"/>
        <v>1127.6528000416777</v>
      </c>
      <c r="G49" s="6">
        <f t="shared" si="8"/>
        <v>1190.3001778217711</v>
      </c>
      <c r="H49" s="6">
        <f t="shared" si="9"/>
        <v>1252.9475556018633</v>
      </c>
      <c r="I49" s="6">
        <f t="shared" si="10"/>
        <v>626.47377780093166</v>
      </c>
      <c r="J49" s="6">
        <f t="shared" si="11"/>
        <v>1252.9475556018633</v>
      </c>
      <c r="K49" s="6">
        <f t="shared" si="12"/>
        <v>626.47377780093166</v>
      </c>
      <c r="L49" s="6">
        <f t="shared" si="13"/>
        <v>1591.2433956143682</v>
      </c>
      <c r="M49" s="6">
        <f t="shared" si="14"/>
        <v>1252.9475556018633</v>
      </c>
      <c r="N49" s="6">
        <f t="shared" si="15"/>
        <v>1252.9475556018633</v>
      </c>
    </row>
    <row r="50" spans="1:14" x14ac:dyDescent="0.25">
      <c r="A50" s="6">
        <f>'estimaciones de coeficientes'!F338</f>
        <v>1127.672871597093</v>
      </c>
      <c r="B50" s="6">
        <v>49</v>
      </c>
      <c r="C50" s="6">
        <f t="shared" si="3"/>
        <v>1.0444027624753538</v>
      </c>
      <c r="D50" s="6">
        <f t="shared" si="1"/>
        <v>1127.9975877209172</v>
      </c>
      <c r="E50" s="6">
        <f t="shared" si="2"/>
        <v>654.29094415366399</v>
      </c>
      <c r="F50" s="6">
        <f t="shared" si="7"/>
        <v>1177.7236994765958</v>
      </c>
      <c r="G50" s="6">
        <f t="shared" si="8"/>
        <v>1243.1527938919626</v>
      </c>
      <c r="H50" s="6">
        <f t="shared" si="9"/>
        <v>1308.581888307328</v>
      </c>
      <c r="I50" s="6">
        <f t="shared" si="10"/>
        <v>654.29094415366399</v>
      </c>
      <c r="J50" s="6">
        <f t="shared" si="11"/>
        <v>1308.581888307328</v>
      </c>
      <c r="K50" s="6">
        <f t="shared" si="12"/>
        <v>654.29094415366399</v>
      </c>
      <c r="L50" s="6">
        <f t="shared" si="13"/>
        <v>1661.8989981503084</v>
      </c>
      <c r="M50" s="6">
        <f t="shared" si="14"/>
        <v>1308.581888307328</v>
      </c>
      <c r="N50" s="6">
        <f t="shared" si="15"/>
        <v>1308.581888307328</v>
      </c>
    </row>
    <row r="51" spans="1:14" x14ac:dyDescent="0.25">
      <c r="A51" s="6">
        <f>'estimaciones de coeficientes'!F345</f>
        <v>1171.8090783710738</v>
      </c>
      <c r="B51" s="6">
        <v>50</v>
      </c>
      <c r="C51" s="6">
        <f t="shared" si="3"/>
        <v>1.039139193542425</v>
      </c>
      <c r="D51" s="6">
        <f t="shared" si="1"/>
        <v>1172.1465036221146</v>
      </c>
      <c r="E51" s="6">
        <f t="shared" si="2"/>
        <v>679.89936404995024</v>
      </c>
      <c r="F51" s="6">
        <f t="shared" si="7"/>
        <v>1223.818855289911</v>
      </c>
      <c r="G51" s="6">
        <f t="shared" si="8"/>
        <v>1291.8087916949064</v>
      </c>
      <c r="H51" s="6">
        <f t="shared" si="9"/>
        <v>1359.7987280999005</v>
      </c>
      <c r="I51" s="6">
        <f t="shared" si="10"/>
        <v>679.89936404995024</v>
      </c>
      <c r="J51" s="6">
        <f t="shared" si="11"/>
        <v>1359.7987280999005</v>
      </c>
      <c r="K51" s="6">
        <f t="shared" si="12"/>
        <v>679.89936404995024</v>
      </c>
      <c r="L51" s="6">
        <f t="shared" si="13"/>
        <v>1726.9443846868755</v>
      </c>
      <c r="M51" s="6">
        <f t="shared" si="14"/>
        <v>1359.7987280999005</v>
      </c>
      <c r="N51" s="6">
        <f t="shared" si="15"/>
        <v>1359.7987280999005</v>
      </c>
    </row>
    <row r="52" spans="1:14" x14ac:dyDescent="0.25">
      <c r="A52" s="6">
        <f>'estimaciones de coeficientes'!F352</f>
        <v>1212.0492953073206</v>
      </c>
      <c r="B52" s="6">
        <v>51</v>
      </c>
      <c r="C52" s="6">
        <f t="shared" si="3"/>
        <v>1.0343402501985941</v>
      </c>
      <c r="D52" s="6">
        <f t="shared" si="1"/>
        <v>1212.3983078259055</v>
      </c>
      <c r="E52" s="6">
        <f t="shared" si="2"/>
        <v>703.24727832129054</v>
      </c>
      <c r="F52" s="6">
        <f t="shared" si="7"/>
        <v>1265.8451009783234</v>
      </c>
      <c r="G52" s="6">
        <f t="shared" si="8"/>
        <v>1336.1698288104531</v>
      </c>
      <c r="H52" s="6">
        <f t="shared" si="9"/>
        <v>1406.4945566425811</v>
      </c>
      <c r="I52" s="6">
        <f t="shared" si="10"/>
        <v>703.24727832129054</v>
      </c>
      <c r="J52" s="6">
        <f t="shared" si="11"/>
        <v>1406.4945566425811</v>
      </c>
      <c r="K52" s="6">
        <f t="shared" si="12"/>
        <v>703.24727832129054</v>
      </c>
      <c r="L52" s="6">
        <f t="shared" si="13"/>
        <v>1786.24808693608</v>
      </c>
      <c r="M52" s="6">
        <f t="shared" si="14"/>
        <v>1406.4945566425811</v>
      </c>
      <c r="N52" s="6">
        <f t="shared" si="15"/>
        <v>1406.4945566425811</v>
      </c>
    </row>
    <row r="53" spans="1:14" ht="15" customHeight="1" x14ac:dyDescent="0.25">
      <c r="A53" s="6">
        <f>'estimaciones de coeficientes'!F359</f>
        <v>1248.4148777542041</v>
      </c>
      <c r="B53" s="6">
        <v>52</v>
      </c>
      <c r="C53" s="6">
        <f t="shared" si="3"/>
        <v>1.0300033856606987</v>
      </c>
      <c r="D53" s="6">
        <f t="shared" si="1"/>
        <v>1248.7743618299842</v>
      </c>
      <c r="E53" s="6">
        <f t="shared" si="2"/>
        <v>724.34707762760092</v>
      </c>
      <c r="F53" s="6">
        <f t="shared" si="7"/>
        <v>1303.8247397296823</v>
      </c>
      <c r="G53" s="6">
        <f t="shared" si="8"/>
        <v>1376.2594474924429</v>
      </c>
      <c r="H53" s="6">
        <f t="shared" si="9"/>
        <v>1448.6941552552018</v>
      </c>
      <c r="I53" s="6">
        <f t="shared" si="10"/>
        <v>724.34707762760092</v>
      </c>
      <c r="J53" s="6">
        <f t="shared" si="11"/>
        <v>1448.6941552552018</v>
      </c>
      <c r="K53" s="6">
        <f t="shared" si="12"/>
        <v>724.34707762760092</v>
      </c>
      <c r="L53" s="6">
        <f t="shared" si="13"/>
        <v>1839.8415771741084</v>
      </c>
      <c r="M53" s="6">
        <f t="shared" si="14"/>
        <v>1448.6941552552018</v>
      </c>
      <c r="N53" s="6">
        <f t="shared" si="15"/>
        <v>1448.6941552552018</v>
      </c>
    </row>
    <row r="54" spans="1:14" x14ac:dyDescent="0.25">
      <c r="A54" s="6">
        <f>'estimaciones de coeficientes'!F366</f>
        <v>1281.0175733497272</v>
      </c>
      <c r="B54" s="6">
        <v>53</v>
      </c>
      <c r="C54" s="6">
        <f t="shared" si="3"/>
        <v>1.0261152731968179</v>
      </c>
      <c r="D54" s="6">
        <f t="shared" si="1"/>
        <v>1281.3864454503562</v>
      </c>
      <c r="E54" s="6">
        <f t="shared" si="2"/>
        <v>743.26359944916237</v>
      </c>
      <c r="F54" s="6">
        <f t="shared" si="7"/>
        <v>1337.8744790084929</v>
      </c>
      <c r="G54" s="6">
        <f t="shared" si="8"/>
        <v>1412.2008389534096</v>
      </c>
      <c r="H54" s="6">
        <f t="shared" si="9"/>
        <v>1486.5271988983247</v>
      </c>
      <c r="I54" s="6">
        <f t="shared" si="10"/>
        <v>743.26359944916237</v>
      </c>
      <c r="J54" s="6">
        <f t="shared" si="11"/>
        <v>1486.5271988983247</v>
      </c>
      <c r="K54" s="6">
        <f t="shared" si="12"/>
        <v>743.26359944916237</v>
      </c>
      <c r="L54" s="6">
        <f t="shared" si="13"/>
        <v>1887.8895426008746</v>
      </c>
      <c r="M54" s="6">
        <f t="shared" si="14"/>
        <v>1486.5271988983247</v>
      </c>
      <c r="N54" s="6">
        <f t="shared" si="15"/>
        <v>1486.5271988983247</v>
      </c>
    </row>
    <row r="55" spans="1:14" x14ac:dyDescent="0.25">
      <c r="A55" s="6">
        <f>'estimaciones de coeficientes'!F373</f>
        <v>1315.2783462228031</v>
      </c>
      <c r="B55" s="6">
        <v>54</v>
      </c>
      <c r="C55" s="6">
        <f t="shared" si="3"/>
        <v>1.0267449671150783</v>
      </c>
      <c r="D55" s="6">
        <f t="shared" si="1"/>
        <v>1315.6570837956333</v>
      </c>
      <c r="E55" s="6">
        <f t="shared" si="2"/>
        <v>763.14215997426493</v>
      </c>
      <c r="F55" s="6">
        <f t="shared" si="7"/>
        <v>1373.6558879536776</v>
      </c>
      <c r="G55" s="6">
        <f t="shared" si="8"/>
        <v>1449.9701039511046</v>
      </c>
      <c r="H55" s="6">
        <f t="shared" si="9"/>
        <v>1526.2843199485299</v>
      </c>
      <c r="I55" s="6">
        <f t="shared" si="10"/>
        <v>763.14215997426493</v>
      </c>
      <c r="J55" s="6">
        <f t="shared" si="11"/>
        <v>1526.2843199485299</v>
      </c>
      <c r="K55" s="6">
        <f t="shared" si="12"/>
        <v>763.14215997426493</v>
      </c>
      <c r="L55" s="6">
        <f t="shared" si="13"/>
        <v>1938.3810863346353</v>
      </c>
      <c r="M55" s="6">
        <f t="shared" si="14"/>
        <v>1526.2843199485299</v>
      </c>
      <c r="N55" s="6">
        <f t="shared" si="15"/>
        <v>1526.2843199485299</v>
      </c>
    </row>
    <row r="56" spans="1:14" x14ac:dyDescent="0.25">
      <c r="A56" s="6">
        <f>'estimaciones de coeficientes'!F380</f>
        <v>1347.2822327486924</v>
      </c>
      <c r="B56" s="6">
        <v>55</v>
      </c>
      <c r="C56" s="6">
        <f t="shared" si="3"/>
        <v>1.0243324058499081</v>
      </c>
      <c r="D56" s="6">
        <f t="shared" si="1"/>
        <v>1347.6701859178552</v>
      </c>
      <c r="E56" s="6">
        <f t="shared" si="2"/>
        <v>781.71124473193424</v>
      </c>
      <c r="F56" s="6">
        <f t="shared" si="7"/>
        <v>1407.0802405174825</v>
      </c>
      <c r="G56" s="6">
        <f t="shared" si="8"/>
        <v>1485.2513649906764</v>
      </c>
      <c r="H56" s="6">
        <f t="shared" si="9"/>
        <v>1563.4224894638685</v>
      </c>
      <c r="I56" s="6">
        <f t="shared" si="10"/>
        <v>781.71124473193424</v>
      </c>
      <c r="J56" s="6">
        <f t="shared" si="11"/>
        <v>1563.4224894638685</v>
      </c>
      <c r="K56" s="6">
        <f t="shared" si="12"/>
        <v>781.71124473193424</v>
      </c>
      <c r="L56" s="6">
        <f t="shared" si="13"/>
        <v>1985.5465616191154</v>
      </c>
      <c r="M56" s="6">
        <f t="shared" si="14"/>
        <v>1563.4224894638685</v>
      </c>
      <c r="N56" s="6">
        <f t="shared" si="15"/>
        <v>1563.4224894638685</v>
      </c>
    </row>
    <row r="57" spans="1:14" x14ac:dyDescent="0.25">
      <c r="A57" s="6">
        <f>'estimaciones de coeficientes'!F387</f>
        <v>1376.3913551300127</v>
      </c>
      <c r="B57" s="6">
        <v>56</v>
      </c>
      <c r="C57" s="6">
        <f t="shared" si="3"/>
        <v>1.0216058088452131</v>
      </c>
      <c r="D57" s="6">
        <f t="shared" si="1"/>
        <v>1376.7876903411891</v>
      </c>
      <c r="E57" s="6">
        <f t="shared" si="2"/>
        <v>798.60074845776603</v>
      </c>
      <c r="F57" s="6">
        <f t="shared" si="7"/>
        <v>1437.4813472239798</v>
      </c>
      <c r="G57" s="6">
        <f t="shared" si="8"/>
        <v>1517.3414220697568</v>
      </c>
      <c r="H57" s="6">
        <f t="shared" si="9"/>
        <v>1597.2014969155321</v>
      </c>
      <c r="I57" s="6">
        <f t="shared" si="10"/>
        <v>798.60074845776603</v>
      </c>
      <c r="J57" s="6">
        <f t="shared" si="11"/>
        <v>1597.2014969155321</v>
      </c>
      <c r="K57" s="6">
        <f t="shared" si="12"/>
        <v>798.60074845776603</v>
      </c>
      <c r="L57" s="6">
        <f t="shared" si="13"/>
        <v>2028.4459010827281</v>
      </c>
      <c r="M57" s="6">
        <f t="shared" si="14"/>
        <v>1597.2014969155321</v>
      </c>
      <c r="N57" s="6">
        <f t="shared" si="15"/>
        <v>1597.2014969155321</v>
      </c>
    </row>
    <row r="58" spans="1:14" x14ac:dyDescent="0.25">
      <c r="A58" s="6">
        <f>'estimaciones de coeficientes'!F394</f>
        <v>1402.841774998639</v>
      </c>
      <c r="B58" s="6">
        <v>57</v>
      </c>
      <c r="C58" s="6">
        <f t="shared" si="3"/>
        <v>1.0192172231902226</v>
      </c>
      <c r="D58" s="6">
        <f t="shared" si="1"/>
        <v>1403.2457266720266</v>
      </c>
      <c r="E58" s="6">
        <f t="shared" si="2"/>
        <v>813.9476372807577</v>
      </c>
      <c r="F58" s="6">
        <f t="shared" si="7"/>
        <v>1465.1057471053648</v>
      </c>
      <c r="G58" s="6">
        <f t="shared" si="8"/>
        <v>1546.500510833441</v>
      </c>
      <c r="H58" s="6">
        <f t="shared" si="9"/>
        <v>1627.8952745615154</v>
      </c>
      <c r="I58" s="6">
        <f t="shared" si="10"/>
        <v>813.9476372807577</v>
      </c>
      <c r="J58" s="6">
        <f t="shared" si="11"/>
        <v>1627.8952745615154</v>
      </c>
      <c r="K58" s="6">
        <f t="shared" si="12"/>
        <v>813.9476372807577</v>
      </c>
      <c r="L58" s="6">
        <f t="shared" si="13"/>
        <v>2067.4269986931272</v>
      </c>
      <c r="M58" s="6">
        <f t="shared" si="14"/>
        <v>1627.8952745615154</v>
      </c>
      <c r="N58" s="6">
        <f t="shared" si="15"/>
        <v>1627.8952745615154</v>
      </c>
    </row>
    <row r="59" spans="1:14" x14ac:dyDescent="0.25">
      <c r="A59" s="6">
        <f>'estimaciones de coeficientes'!F401</f>
        <v>1426.8772815183179</v>
      </c>
      <c r="B59" s="6">
        <v>58</v>
      </c>
      <c r="C59" s="6">
        <f t="shared" si="3"/>
        <v>1.0171334408113859</v>
      </c>
      <c r="D59" s="6">
        <f t="shared" si="1"/>
        <v>1427.2881542737923</v>
      </c>
      <c r="E59" s="6">
        <f t="shared" si="2"/>
        <v>827.89336094767498</v>
      </c>
      <c r="F59" s="6">
        <f t="shared" si="7"/>
        <v>1490.2080497058159</v>
      </c>
      <c r="G59" s="6">
        <f t="shared" si="8"/>
        <v>1572.9973858005837</v>
      </c>
      <c r="H59" s="6">
        <f t="shared" si="9"/>
        <v>1655.78672189535</v>
      </c>
      <c r="I59" s="6">
        <f t="shared" si="10"/>
        <v>827.89336094767498</v>
      </c>
      <c r="J59" s="6">
        <f t="shared" si="11"/>
        <v>1655.78672189535</v>
      </c>
      <c r="K59" s="6">
        <f t="shared" si="12"/>
        <v>827.89336094767498</v>
      </c>
      <c r="L59" s="6">
        <f t="shared" si="13"/>
        <v>2102.8491368070972</v>
      </c>
      <c r="M59" s="6">
        <f t="shared" si="14"/>
        <v>1655.78672189535</v>
      </c>
      <c r="N59" s="6">
        <f t="shared" si="15"/>
        <v>1655.78672189535</v>
      </c>
    </row>
    <row r="60" spans="1:14" x14ac:dyDescent="0.25">
      <c r="A60" s="6">
        <f>'estimaciones de coeficientes'!F408</f>
        <v>1448.7399759979178</v>
      </c>
      <c r="B60" s="6">
        <v>59</v>
      </c>
      <c r="C60" s="6">
        <f t="shared" si="3"/>
        <v>1.0153220566076546</v>
      </c>
      <c r="D60" s="6">
        <f t="shared" si="1"/>
        <v>1449.1571441690101</v>
      </c>
      <c r="E60" s="6">
        <f t="shared" si="2"/>
        <v>840.57838988921674</v>
      </c>
      <c r="F60" s="6">
        <f t="shared" si="7"/>
        <v>1513.0411018005912</v>
      </c>
      <c r="G60" s="6">
        <f t="shared" si="8"/>
        <v>1597.0989407895131</v>
      </c>
      <c r="H60" s="6">
        <f t="shared" si="9"/>
        <v>1681.1567797784335</v>
      </c>
      <c r="I60" s="6">
        <f t="shared" si="10"/>
        <v>840.57838988921674</v>
      </c>
      <c r="J60" s="6">
        <f t="shared" si="11"/>
        <v>1681.1567797784335</v>
      </c>
      <c r="K60" s="6">
        <f t="shared" si="12"/>
        <v>840.57838988921674</v>
      </c>
      <c r="L60" s="6">
        <f t="shared" si="13"/>
        <v>2135.0691103186132</v>
      </c>
      <c r="M60" s="6">
        <f t="shared" si="14"/>
        <v>1681.1567797784335</v>
      </c>
      <c r="N60" s="6">
        <f t="shared" si="15"/>
        <v>1681.1567797784335</v>
      </c>
    </row>
    <row r="61" spans="1:14" x14ac:dyDescent="0.25">
      <c r="A61" s="6">
        <f>'estimaciones de coeficientes'!F415</f>
        <v>1468.6634062811745</v>
      </c>
      <c r="B61" s="6">
        <v>60</v>
      </c>
      <c r="C61" s="6">
        <f t="shared" si="3"/>
        <v>1.0137522472033209</v>
      </c>
      <c r="D61" s="6">
        <f t="shared" si="1"/>
        <v>1469.0863114520812</v>
      </c>
      <c r="E61" s="6">
        <f t="shared" si="2"/>
        <v>852.13823170074272</v>
      </c>
      <c r="F61" s="6">
        <f t="shared" si="7"/>
        <v>1533.848817061338</v>
      </c>
      <c r="G61" s="6">
        <f t="shared" si="8"/>
        <v>1619.0626402314124</v>
      </c>
      <c r="H61" s="6">
        <f t="shared" si="9"/>
        <v>1704.2764634014854</v>
      </c>
      <c r="I61" s="6">
        <f t="shared" si="10"/>
        <v>852.13823170074272</v>
      </c>
      <c r="J61" s="6">
        <f t="shared" si="11"/>
        <v>1704.2764634014854</v>
      </c>
      <c r="K61" s="6">
        <f t="shared" si="12"/>
        <v>852.13823170074272</v>
      </c>
      <c r="L61" s="6">
        <f t="shared" si="13"/>
        <v>2164.4311085198892</v>
      </c>
      <c r="M61" s="6">
        <f t="shared" si="14"/>
        <v>1704.2764634014854</v>
      </c>
      <c r="N61" s="6">
        <f t="shared" si="15"/>
        <v>1704.2764634014854</v>
      </c>
    </row>
    <row r="62" spans="1:14" x14ac:dyDescent="0.25">
      <c r="A62" s="6">
        <f>'estimaciones de coeficientes'!F422</f>
        <v>1486.8678934253703</v>
      </c>
      <c r="B62" s="6">
        <v>61</v>
      </c>
      <c r="C62" s="6">
        <f t="shared" si="3"/>
        <v>1.0123952752321186</v>
      </c>
      <c r="D62" s="6">
        <f t="shared" si="1"/>
        <v>1487.2960406222671</v>
      </c>
      <c r="E62" s="6">
        <f t="shared" si="2"/>
        <v>862.7007196184843</v>
      </c>
      <c r="F62" s="6">
        <f t="shared" si="7"/>
        <v>1552.8612953132726</v>
      </c>
      <c r="G62" s="6">
        <f t="shared" si="8"/>
        <v>1639.1313672751214</v>
      </c>
      <c r="H62" s="6">
        <f t="shared" si="9"/>
        <v>1725.4014392369686</v>
      </c>
      <c r="I62" s="6">
        <f t="shared" si="10"/>
        <v>862.7007196184843</v>
      </c>
      <c r="J62" s="6">
        <f t="shared" si="11"/>
        <v>1725.4014392369686</v>
      </c>
      <c r="K62" s="6">
        <f t="shared" si="12"/>
        <v>862.7007196184843</v>
      </c>
      <c r="L62" s="6">
        <f t="shared" si="13"/>
        <v>2191.2598278309529</v>
      </c>
      <c r="M62" s="6">
        <f t="shared" si="14"/>
        <v>1725.4014392369686</v>
      </c>
      <c r="N62" s="6">
        <f t="shared" si="15"/>
        <v>1725.4014392369686</v>
      </c>
    </row>
    <row r="63" spans="1:14" x14ac:dyDescent="0.25">
      <c r="A63" s="6">
        <f>'estimaciones de coeficientes'!F428</f>
        <v>1501.2588690460277</v>
      </c>
      <c r="B63" s="6">
        <v>62</v>
      </c>
      <c r="C63" s="6">
        <f t="shared" si="3"/>
        <v>1.0096787183880231</v>
      </c>
      <c r="D63" s="6">
        <f t="shared" si="1"/>
        <v>1501.6911601590721</v>
      </c>
      <c r="E63" s="6">
        <f t="shared" si="2"/>
        <v>871.05055693681652</v>
      </c>
      <c r="F63" s="6">
        <f t="shared" si="7"/>
        <v>1567.8910024862707</v>
      </c>
      <c r="G63" s="6">
        <f t="shared" si="8"/>
        <v>1654.9960581799526</v>
      </c>
      <c r="H63" s="6">
        <f t="shared" si="9"/>
        <v>1742.101113873633</v>
      </c>
      <c r="I63" s="6">
        <f t="shared" si="10"/>
        <v>871.05055693681652</v>
      </c>
      <c r="J63" s="6">
        <f t="shared" si="11"/>
        <v>1742.101113873633</v>
      </c>
      <c r="K63" s="6">
        <f t="shared" si="12"/>
        <v>871.05055693681652</v>
      </c>
      <c r="L63" s="6">
        <f t="shared" si="13"/>
        <v>2212.4684146195168</v>
      </c>
      <c r="M63" s="6">
        <f t="shared" si="14"/>
        <v>1742.101113873633</v>
      </c>
      <c r="N63" s="6">
        <f t="shared" si="15"/>
        <v>1742.101113873633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D67E-28CD-438B-860B-726944CEA76F}">
  <dimension ref="A1:M196"/>
  <sheetViews>
    <sheetView tabSelected="1" topLeftCell="A8" zoomScale="96" zoomScaleNormal="120" workbookViewId="0">
      <selection activeCell="A47" sqref="A1:XFD1048576"/>
    </sheetView>
  </sheetViews>
  <sheetFormatPr baseColWidth="10" defaultColWidth="11.42578125" defaultRowHeight="15" x14ac:dyDescent="0.25"/>
  <cols>
    <col min="1" max="1" width="30.140625" style="26" bestFit="1" customWidth="1"/>
    <col min="2" max="10" width="10.5703125" style="5" bestFit="1" customWidth="1"/>
    <col min="11" max="11" width="11.7109375" style="5" bestFit="1" customWidth="1"/>
    <col min="12" max="12" width="19.140625" style="15" bestFit="1" customWidth="1"/>
    <col min="13" max="13" width="19.85546875" style="27" bestFit="1" customWidth="1"/>
    <col min="14" max="16384" width="11.42578125" style="5"/>
  </cols>
  <sheetData>
    <row r="1" spans="1:13" x14ac:dyDescent="0.25">
      <c r="A1" s="16" t="s">
        <v>24</v>
      </c>
      <c r="B1" s="9" t="s">
        <v>25</v>
      </c>
      <c r="C1" s="9"/>
      <c r="D1" s="9"/>
      <c r="E1" s="9"/>
      <c r="F1" s="9"/>
      <c r="G1" s="9"/>
      <c r="H1" s="9"/>
      <c r="I1" s="9"/>
      <c r="J1" s="9"/>
      <c r="K1" s="10"/>
      <c r="L1" s="1" t="s">
        <v>26</v>
      </c>
      <c r="M1" s="3" t="s">
        <v>27</v>
      </c>
    </row>
    <row r="2" spans="1:13" x14ac:dyDescent="0.25">
      <c r="A2" s="17"/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19</v>
      </c>
      <c r="H2" s="18" t="s">
        <v>20</v>
      </c>
      <c r="I2" s="18" t="s">
        <v>21</v>
      </c>
      <c r="J2" s="18" t="s">
        <v>22</v>
      </c>
      <c r="K2" s="19" t="s">
        <v>28</v>
      </c>
      <c r="L2" s="2"/>
      <c r="M2" s="4"/>
    </row>
    <row r="3" spans="1:13" x14ac:dyDescent="0.25">
      <c r="A3" s="11">
        <f>aproximaciones!B2</f>
        <v>1</v>
      </c>
      <c r="B3" s="20">
        <f>aproximaciones!E2</f>
        <v>1</v>
      </c>
      <c r="C3" s="20">
        <f>aproximaciones!F2</f>
        <v>1.8</v>
      </c>
      <c r="D3" s="20">
        <f>aproximaciones!G2</f>
        <v>1.9</v>
      </c>
      <c r="E3" s="20">
        <f>aproximaciones!H2</f>
        <v>2</v>
      </c>
      <c r="F3" s="20">
        <f>aproximaciones!I2</f>
        <v>1</v>
      </c>
      <c r="G3" s="20">
        <f>aproximaciones!J2</f>
        <v>2</v>
      </c>
      <c r="H3" s="20">
        <f>aproximaciones!K2</f>
        <v>1</v>
      </c>
      <c r="I3" s="20">
        <f>aproximaciones!L2</f>
        <v>2.54</v>
      </c>
      <c r="J3" s="20">
        <f>aproximaciones!M2</f>
        <v>2</v>
      </c>
      <c r="K3" s="21">
        <f>aproximaciones!N2</f>
        <v>2</v>
      </c>
      <c r="L3" s="12">
        <f>(SUM(B3:K3)/10)</f>
        <v>1.7239999999999998</v>
      </c>
      <c r="M3" s="22">
        <f>((L3+L4+L5+L6)/4)</f>
        <v>2.201301070731124</v>
      </c>
    </row>
    <row r="4" spans="1:13" x14ac:dyDescent="0.25">
      <c r="A4" s="11">
        <f>aproximaciones!B3</f>
        <v>2</v>
      </c>
      <c r="B4" s="20">
        <f>aproximaciones!E3</f>
        <v>1.1512933337312323</v>
      </c>
      <c r="C4" s="20">
        <f>aproximaciones!F3</f>
        <v>2.0723280007162184</v>
      </c>
      <c r="D4" s="20">
        <f>aproximaciones!G3</f>
        <v>2.1874573340893413</v>
      </c>
      <c r="E4" s="20">
        <f>aproximaciones!H3</f>
        <v>2.3025866674624647</v>
      </c>
      <c r="F4" s="20">
        <f>aproximaciones!I3</f>
        <v>1.1512933337312323</v>
      </c>
      <c r="G4" s="20">
        <f>aproximaciones!J3</f>
        <v>2.3025866674624647</v>
      </c>
      <c r="H4" s="20">
        <f>aproximaciones!K3</f>
        <v>1.1512933337312323</v>
      </c>
      <c r="I4" s="20">
        <f>aproximaciones!L3</f>
        <v>2.9242850676773302</v>
      </c>
      <c r="J4" s="20">
        <f>aproximaciones!M3</f>
        <v>2.3025866674624647</v>
      </c>
      <c r="K4" s="21">
        <f>aproximaciones!N3</f>
        <v>2.3025866674624647</v>
      </c>
      <c r="L4" s="12">
        <f t="shared" ref="L4:L64" si="0">(SUM(B4:K4)/10)</f>
        <v>1.9848297073526446</v>
      </c>
      <c r="M4" s="22"/>
    </row>
    <row r="5" spans="1:13" x14ac:dyDescent="0.25">
      <c r="A5" s="11">
        <f>aproximaciones!B4</f>
        <v>3</v>
      </c>
      <c r="B5" s="20">
        <f>aproximaciones!E4</f>
        <v>1.3569225963997944</v>
      </c>
      <c r="C5" s="20">
        <f>aproximaciones!F4</f>
        <v>2.4424606735196304</v>
      </c>
      <c r="D5" s="20">
        <f>aproximaciones!G4</f>
        <v>2.5781529331596094</v>
      </c>
      <c r="E5" s="20">
        <f>aproximaciones!H4</f>
        <v>2.7138451927995888</v>
      </c>
      <c r="F5" s="20">
        <f>aproximaciones!I4</f>
        <v>1.3569225963997944</v>
      </c>
      <c r="G5" s="20">
        <f>aproximaciones!J4</f>
        <v>2.7138451927995888</v>
      </c>
      <c r="H5" s="20">
        <f>aproximaciones!K4</f>
        <v>1.3569225963997944</v>
      </c>
      <c r="I5" s="20">
        <f>aproximaciones!L4</f>
        <v>3.446583394855478</v>
      </c>
      <c r="J5" s="20">
        <f>aproximaciones!M4</f>
        <v>2.7138451927995888</v>
      </c>
      <c r="K5" s="21">
        <f>aproximaciones!N4</f>
        <v>2.7138451927995888</v>
      </c>
      <c r="L5" s="12">
        <f t="shared" si="0"/>
        <v>2.3393345561932457</v>
      </c>
      <c r="M5" s="22"/>
    </row>
    <row r="6" spans="1:13" x14ac:dyDescent="0.25">
      <c r="A6" s="11">
        <f>aproximaciones!B5</f>
        <v>4</v>
      </c>
      <c r="B6" s="20">
        <f>aproximaciones!E5</f>
        <v>1.5992111481314417</v>
      </c>
      <c r="C6" s="20">
        <f>aproximaciones!F5</f>
        <v>2.8785800666365957</v>
      </c>
      <c r="D6" s="20">
        <f>aproximaciones!G5</f>
        <v>3.0385011814497394</v>
      </c>
      <c r="E6" s="20">
        <f>aproximaciones!H5</f>
        <v>3.1984222962628834</v>
      </c>
      <c r="F6" s="20">
        <f>aproximaciones!I5</f>
        <v>1.5992111481314417</v>
      </c>
      <c r="G6" s="20">
        <f>aproximaciones!J5</f>
        <v>3.1984222962628834</v>
      </c>
      <c r="H6" s="20">
        <f>aproximaciones!K5</f>
        <v>1.5992111481314417</v>
      </c>
      <c r="I6" s="20">
        <f>aproximaciones!L5</f>
        <v>4.0619963162538628</v>
      </c>
      <c r="J6" s="20">
        <f>aproximaciones!M5</f>
        <v>3.1984222962628834</v>
      </c>
      <c r="K6" s="21">
        <f>aproximaciones!N5</f>
        <v>3.1984222962628834</v>
      </c>
      <c r="L6" s="12">
        <f t="shared" si="0"/>
        <v>2.7570400193786058</v>
      </c>
      <c r="M6" s="22"/>
    </row>
    <row r="7" spans="1:13" x14ac:dyDescent="0.25">
      <c r="A7" s="11">
        <f>aproximaciones!B6</f>
        <v>5</v>
      </c>
      <c r="B7" s="20">
        <f>aproximaciones!E6</f>
        <v>1.8846682797577001</v>
      </c>
      <c r="C7" s="20">
        <f>aproximaciones!F6</f>
        <v>3.3924029035638608</v>
      </c>
      <c r="D7" s="20">
        <f>aproximaciones!G6</f>
        <v>3.5808697315396301</v>
      </c>
      <c r="E7" s="20">
        <f>aproximaciones!H6</f>
        <v>3.7693365595154003</v>
      </c>
      <c r="F7" s="20">
        <f>aproximaciones!I6</f>
        <v>1.8846682797577001</v>
      </c>
      <c r="G7" s="20">
        <f>aproximaciones!J6</f>
        <v>3.7693365595154003</v>
      </c>
      <c r="H7" s="20">
        <f>aproximaciones!K6</f>
        <v>1.8846682797577001</v>
      </c>
      <c r="I7" s="20">
        <f>aproximaciones!L6</f>
        <v>4.787057430584559</v>
      </c>
      <c r="J7" s="20">
        <f>aproximaciones!M6</f>
        <v>3.7693365595154003</v>
      </c>
      <c r="K7" s="21">
        <f>aproximaciones!N6</f>
        <v>3.7693365595154003</v>
      </c>
      <c r="L7" s="12">
        <f t="shared" si="0"/>
        <v>3.2491681143022753</v>
      </c>
      <c r="M7" s="22">
        <f t="shared" ref="M7:M19" si="1">((L7+L8+L9+L10)/4)</f>
        <v>4.2264785077997962</v>
      </c>
    </row>
    <row r="8" spans="1:13" x14ac:dyDescent="0.25">
      <c r="A8" s="11">
        <f>aproximaciones!B7</f>
        <v>6</v>
      </c>
      <c r="B8" s="20">
        <f>aproximaciones!E7</f>
        <v>2.2209488750177071</v>
      </c>
      <c r="C8" s="20">
        <f>aproximaciones!F7</f>
        <v>3.9977079750318736</v>
      </c>
      <c r="D8" s="20">
        <f>aproximaciones!G7</f>
        <v>4.2198028625336432</v>
      </c>
      <c r="E8" s="20">
        <f>aproximaciones!H7</f>
        <v>4.4418977500354142</v>
      </c>
      <c r="F8" s="20">
        <f>aproximaciones!I7</f>
        <v>2.2209488750177071</v>
      </c>
      <c r="G8" s="20">
        <f>aproximaciones!J7</f>
        <v>4.4418977500354142</v>
      </c>
      <c r="H8" s="20">
        <f>aproximaciones!K7</f>
        <v>2.2209488750177071</v>
      </c>
      <c r="I8" s="20">
        <f>aproximaciones!L7</f>
        <v>5.6412101425449777</v>
      </c>
      <c r="J8" s="20">
        <f>aproximaciones!M7</f>
        <v>4.4418977500354142</v>
      </c>
      <c r="K8" s="21">
        <f>aproximaciones!N7</f>
        <v>4.4418977500354142</v>
      </c>
      <c r="L8" s="12">
        <f t="shared" si="0"/>
        <v>3.8289158605305276</v>
      </c>
      <c r="M8" s="22"/>
    </row>
    <row r="9" spans="1:13" x14ac:dyDescent="0.25">
      <c r="A9" s="11">
        <f>aproximaciones!B8</f>
        <v>7</v>
      </c>
      <c r="B9" s="20">
        <f>aproximaciones!E8</f>
        <v>2.6170510615348399</v>
      </c>
      <c r="C9" s="20">
        <f>aproximaciones!F8</f>
        <v>4.7106919107627121</v>
      </c>
      <c r="D9" s="20">
        <f>aproximaciones!G8</f>
        <v>4.9723970169161955</v>
      </c>
      <c r="E9" s="20">
        <f>aproximaciones!H8</f>
        <v>5.2341021230696798</v>
      </c>
      <c r="F9" s="20">
        <f>aproximaciones!I8</f>
        <v>2.6170510615348399</v>
      </c>
      <c r="G9" s="20">
        <f>aproximaciones!J8</f>
        <v>5.2341021230696798</v>
      </c>
      <c r="H9" s="20">
        <f>aproximaciones!K8</f>
        <v>2.6170510615348399</v>
      </c>
      <c r="I9" s="20">
        <f>aproximaciones!L8</f>
        <v>6.6473096962984952</v>
      </c>
      <c r="J9" s="20">
        <f>aproximaciones!M8</f>
        <v>5.2341021230696798</v>
      </c>
      <c r="K9" s="21">
        <f>aproximaciones!N8</f>
        <v>5.2341021230696798</v>
      </c>
      <c r="L9" s="12">
        <f t="shared" si="0"/>
        <v>4.5117960300860647</v>
      </c>
      <c r="M9" s="22"/>
    </row>
    <row r="10" spans="1:13" x14ac:dyDescent="0.25">
      <c r="A10" s="11">
        <f>aproximaciones!B9</f>
        <v>8</v>
      </c>
      <c r="B10" s="20">
        <f>aproximaciones!E9</f>
        <v>3.0835464189561002</v>
      </c>
      <c r="C10" s="20">
        <f>aproximaciones!F9</f>
        <v>5.5503835541209812</v>
      </c>
      <c r="D10" s="20">
        <f>aproximaciones!G9</f>
        <v>5.8587381960165903</v>
      </c>
      <c r="E10" s="20">
        <f>aproximaciones!H9</f>
        <v>6.1670928379122003</v>
      </c>
      <c r="F10" s="20">
        <f>aproximaciones!I9</f>
        <v>3.0835464189561002</v>
      </c>
      <c r="G10" s="20">
        <f>aproximaciones!J9</f>
        <v>6.1670928379122003</v>
      </c>
      <c r="H10" s="20">
        <f>aproximaciones!K9</f>
        <v>3.0835464189561002</v>
      </c>
      <c r="I10" s="20">
        <f>aproximaciones!L9</f>
        <v>7.8322079041484969</v>
      </c>
      <c r="J10" s="20">
        <f>aproximaciones!M9</f>
        <v>6.1670928379122003</v>
      </c>
      <c r="K10" s="21">
        <f>aproximaciones!N9</f>
        <v>6.1670928379122003</v>
      </c>
      <c r="L10" s="12">
        <f t="shared" si="0"/>
        <v>5.3160340262803167</v>
      </c>
      <c r="M10" s="22"/>
    </row>
    <row r="11" spans="1:13" x14ac:dyDescent="0.25">
      <c r="A11" s="11">
        <f>aproximaciones!B10</f>
        <v>9</v>
      </c>
      <c r="B11" s="20">
        <f>aproximaciones!E10</f>
        <v>3.6328475007185141</v>
      </c>
      <c r="C11" s="20">
        <f>aproximaciones!F10</f>
        <v>6.5391255012933263</v>
      </c>
      <c r="D11" s="20">
        <f>aproximaciones!G10</f>
        <v>6.9024102513651773</v>
      </c>
      <c r="E11" s="20">
        <f>aproximaciones!H10</f>
        <v>7.2656950014370283</v>
      </c>
      <c r="F11" s="20">
        <f>aproximaciones!I10</f>
        <v>3.6328475007185141</v>
      </c>
      <c r="G11" s="20">
        <f>aproximaciones!J10</f>
        <v>7.2656950014370283</v>
      </c>
      <c r="H11" s="20">
        <f>aproximaciones!K10</f>
        <v>3.6328475007185141</v>
      </c>
      <c r="I11" s="20">
        <f>aproximaciones!L10</f>
        <v>9.227432651825028</v>
      </c>
      <c r="J11" s="20">
        <f>aproximaciones!M10</f>
        <v>7.2656950014370283</v>
      </c>
      <c r="K11" s="21">
        <f>aproximaciones!N10</f>
        <v>7.2656950014370283</v>
      </c>
      <c r="L11" s="12">
        <f t="shared" si="0"/>
        <v>6.2630290912387192</v>
      </c>
      <c r="M11" s="22">
        <f>((L11+L12+L13+L14)/4)</f>
        <v>8.1412341520327729</v>
      </c>
    </row>
    <row r="12" spans="1:13" x14ac:dyDescent="0.25">
      <c r="A12" s="11">
        <f>aproximaciones!B11</f>
        <v>10</v>
      </c>
      <c r="B12" s="20">
        <f>aproximaciones!E11</f>
        <v>4.279517875607679</v>
      </c>
      <c r="C12" s="20">
        <f>aproximaciones!F11</f>
        <v>7.7031321760938241</v>
      </c>
      <c r="D12" s="20">
        <f>aproximaciones!G11</f>
        <v>8.1310839636545911</v>
      </c>
      <c r="E12" s="20">
        <f>aproximaciones!H11</f>
        <v>8.5590357512153581</v>
      </c>
      <c r="F12" s="20">
        <f>aproximaciones!I11</f>
        <v>4.279517875607679</v>
      </c>
      <c r="G12" s="20">
        <f>aproximaciones!J11</f>
        <v>8.5590357512153581</v>
      </c>
      <c r="H12" s="20">
        <f>aproximaciones!K11</f>
        <v>4.279517875607679</v>
      </c>
      <c r="I12" s="20">
        <f>aproximaciones!L11</f>
        <v>10.869975404043508</v>
      </c>
      <c r="J12" s="20">
        <f>aproximaciones!M11</f>
        <v>8.5590357512153581</v>
      </c>
      <c r="K12" s="21">
        <f>aproximaciones!N11</f>
        <v>8.5590357512153581</v>
      </c>
      <c r="L12" s="12">
        <f t="shared" si="0"/>
        <v>7.3778888175476398</v>
      </c>
      <c r="M12" s="22"/>
    </row>
    <row r="13" spans="1:13" x14ac:dyDescent="0.25">
      <c r="A13" s="11">
        <f>aproximaciones!B12</f>
        <v>11</v>
      </c>
      <c r="B13" s="20">
        <f>aproximaciones!E12</f>
        <v>5.0406302783949819</v>
      </c>
      <c r="C13" s="20">
        <f>aproximaciones!F12</f>
        <v>9.073134501110971</v>
      </c>
      <c r="D13" s="20">
        <f>aproximaciones!G12</f>
        <v>9.5771975289504674</v>
      </c>
      <c r="E13" s="20">
        <f>aproximaciones!H12</f>
        <v>10.081260556789964</v>
      </c>
      <c r="F13" s="20">
        <f>aproximaciones!I12</f>
        <v>5.0406302783949819</v>
      </c>
      <c r="G13" s="20">
        <f>aproximaciones!J12</f>
        <v>10.081260556789964</v>
      </c>
      <c r="H13" s="20">
        <f>aproximaciones!K12</f>
        <v>5.0406302783949819</v>
      </c>
      <c r="I13" s="20">
        <f>aproximaciones!L12</f>
        <v>12.803200907123259</v>
      </c>
      <c r="J13" s="20">
        <f>aproximaciones!M12</f>
        <v>10.081260556789964</v>
      </c>
      <c r="K13" s="21">
        <f>aproximaciones!N12</f>
        <v>10.081260556789964</v>
      </c>
      <c r="L13" s="12">
        <f t="shared" si="0"/>
        <v>8.6900465999529501</v>
      </c>
      <c r="M13" s="22"/>
    </row>
    <row r="14" spans="1:13" x14ac:dyDescent="0.25">
      <c r="A14" s="11">
        <f>aproximaciones!B13</f>
        <v>12</v>
      </c>
      <c r="B14" s="20">
        <f>aproximaciones!E13</f>
        <v>5.9361787119441889</v>
      </c>
      <c r="C14" s="20">
        <f>aproximaciones!F13</f>
        <v>10.685121681499545</v>
      </c>
      <c r="D14" s="20">
        <f>aproximaciones!G13</f>
        <v>11.278739552693962</v>
      </c>
      <c r="E14" s="20">
        <f>aproximaciones!H13</f>
        <v>11.872357423888378</v>
      </c>
      <c r="F14" s="20">
        <f>aproximaciones!I13</f>
        <v>5.9361787119441889</v>
      </c>
      <c r="G14" s="20">
        <f>aproximaciones!J13</f>
        <v>11.872357423888378</v>
      </c>
      <c r="H14" s="20">
        <f>aproximaciones!K13</f>
        <v>5.9361787119441889</v>
      </c>
      <c r="I14" s="20">
        <f>aproximaciones!L13</f>
        <v>15.077893928338247</v>
      </c>
      <c r="J14" s="20">
        <f>aproximaciones!M13</f>
        <v>11.872357423888378</v>
      </c>
      <c r="K14" s="21">
        <f>aproximaciones!N13</f>
        <v>11.872357423888378</v>
      </c>
      <c r="L14" s="12">
        <f t="shared" si="0"/>
        <v>10.233972099391782</v>
      </c>
      <c r="M14" s="22"/>
    </row>
    <row r="15" spans="1:13" x14ac:dyDescent="0.25">
      <c r="A15" s="11">
        <f>aproximaciones!B14</f>
        <v>13</v>
      </c>
      <c r="B15" s="20">
        <f>aproximaciones!E14</f>
        <v>6.9895503749173269</v>
      </c>
      <c r="C15" s="20">
        <f>aproximaciones!F14</f>
        <v>12.581190674851195</v>
      </c>
      <c r="D15" s="20">
        <f>aproximaciones!G14</f>
        <v>13.280145712342925</v>
      </c>
      <c r="E15" s="20">
        <f>aproximaciones!H14</f>
        <v>13.979100749834654</v>
      </c>
      <c r="F15" s="20">
        <f>aproximaciones!I14</f>
        <v>6.9895503749173269</v>
      </c>
      <c r="G15" s="20">
        <f>aproximaciones!J14</f>
        <v>13.979100749834654</v>
      </c>
      <c r="H15" s="20">
        <f>aproximaciones!K14</f>
        <v>6.9895503749173269</v>
      </c>
      <c r="I15" s="20">
        <f>aproximaciones!L14</f>
        <v>17.75345795229002</v>
      </c>
      <c r="J15" s="20">
        <f>aproximaciones!M14</f>
        <v>13.979100749834654</v>
      </c>
      <c r="K15" s="21">
        <f>aproximaciones!N14</f>
        <v>13.979100749834654</v>
      </c>
      <c r="L15" s="12">
        <f t="shared" si="0"/>
        <v>12.049984846357475</v>
      </c>
      <c r="M15" s="22">
        <f t="shared" si="1"/>
        <v>15.642859399245346</v>
      </c>
    </row>
    <row r="16" spans="1:13" x14ac:dyDescent="0.25">
      <c r="A16" s="11">
        <f>aproximaciones!B15</f>
        <v>14</v>
      </c>
      <c r="B16" s="20">
        <f>aproximaciones!E15</f>
        <v>8.2280629709775717</v>
      </c>
      <c r="C16" s="20">
        <f>aproximaciones!F15</f>
        <v>14.810513347759636</v>
      </c>
      <c r="D16" s="20">
        <f>aproximaciones!G15</f>
        <v>15.633319644857391</v>
      </c>
      <c r="E16" s="20">
        <f>aproximaciones!H15</f>
        <v>16.456125941955143</v>
      </c>
      <c r="F16" s="20">
        <f>aproximaciones!I15</f>
        <v>8.2280629709775717</v>
      </c>
      <c r="G16" s="20">
        <f>aproximaciones!J15</f>
        <v>16.456125941955143</v>
      </c>
      <c r="H16" s="20">
        <f>aproximaciones!K15</f>
        <v>8.2280629709775717</v>
      </c>
      <c r="I16" s="20">
        <f>aproximaciones!L15</f>
        <v>20.899279946283041</v>
      </c>
      <c r="J16" s="20">
        <f>aproximaciones!M15</f>
        <v>16.456125941955143</v>
      </c>
      <c r="K16" s="21">
        <f>aproximaciones!N15</f>
        <v>16.456125941955143</v>
      </c>
      <c r="L16" s="12">
        <f t="shared" si="0"/>
        <v>14.185180561965335</v>
      </c>
      <c r="M16" s="22"/>
    </row>
    <row r="17" spans="1:13" x14ac:dyDescent="0.25">
      <c r="A17" s="11">
        <f>aproximaciones!B16</f>
        <v>15</v>
      </c>
      <c r="B17" s="20">
        <f>aproximaciones!E16</f>
        <v>9.6835721098035421</v>
      </c>
      <c r="C17" s="20">
        <f>aproximaciones!F16</f>
        <v>17.430429797646386</v>
      </c>
      <c r="D17" s="20">
        <f>aproximaciones!G16</f>
        <v>18.398787008626737</v>
      </c>
      <c r="E17" s="20">
        <f>aproximaciones!H16</f>
        <v>19.367144219607084</v>
      </c>
      <c r="F17" s="20">
        <f>aproximaciones!I16</f>
        <v>9.6835721098035421</v>
      </c>
      <c r="G17" s="20">
        <f>aproximaciones!J16</f>
        <v>19.367144219607084</v>
      </c>
      <c r="H17" s="20">
        <f>aproximaciones!K16</f>
        <v>9.6835721098035421</v>
      </c>
      <c r="I17" s="20">
        <f>aproximaciones!L16</f>
        <v>24.59627315890101</v>
      </c>
      <c r="J17" s="20">
        <f>aproximaciones!M16</f>
        <v>19.367144219607084</v>
      </c>
      <c r="K17" s="21">
        <f>aproximaciones!N16</f>
        <v>19.367144219607084</v>
      </c>
      <c r="L17" s="12">
        <f t="shared" si="0"/>
        <v>16.694478317301311</v>
      </c>
      <c r="M17" s="22"/>
    </row>
    <row r="18" spans="1:13" x14ac:dyDescent="0.25">
      <c r="A18" s="11">
        <f>aproximaciones!B17</f>
        <v>16</v>
      </c>
      <c r="B18" s="20">
        <f>aproximaciones!E17</f>
        <v>11.393151897539012</v>
      </c>
      <c r="C18" s="20">
        <f>aproximaciones!F17</f>
        <v>20.507673415570231</v>
      </c>
      <c r="D18" s="20">
        <f>aproximaciones!G17</f>
        <v>21.646988605324129</v>
      </c>
      <c r="E18" s="20">
        <f>aproximaciones!H17</f>
        <v>22.786303795078023</v>
      </c>
      <c r="F18" s="20">
        <f>aproximaciones!I17</f>
        <v>11.393151897539012</v>
      </c>
      <c r="G18" s="20">
        <f>aproximaciones!J17</f>
        <v>22.786303795078023</v>
      </c>
      <c r="H18" s="20">
        <f>aproximaciones!K17</f>
        <v>11.393151897539012</v>
      </c>
      <c r="I18" s="20">
        <f>aproximaciones!L17</f>
        <v>28.938605819749103</v>
      </c>
      <c r="J18" s="20">
        <f>aproximaciones!M17</f>
        <v>22.786303795078023</v>
      </c>
      <c r="K18" s="21">
        <f>aproximaciones!N17</f>
        <v>22.786303795078023</v>
      </c>
      <c r="L18" s="12">
        <f t="shared" si="0"/>
        <v>19.641793871357262</v>
      </c>
      <c r="M18" s="22"/>
    </row>
    <row r="19" spans="1:13" x14ac:dyDescent="0.25">
      <c r="A19" s="11">
        <f>aproximaciones!B18</f>
        <v>17</v>
      </c>
      <c r="B19" s="20">
        <f>aproximaciones!E18</f>
        <v>13.399849117261224</v>
      </c>
      <c r="C19" s="20">
        <f>aproximaciones!F18</f>
        <v>24.119728411070216</v>
      </c>
      <c r="D19" s="20">
        <f>aproximaciones!G18</f>
        <v>25.459713322796336</v>
      </c>
      <c r="E19" s="20">
        <f>aproximaciones!H18</f>
        <v>26.799698234522449</v>
      </c>
      <c r="F19" s="20">
        <f>aproximaciones!I18</f>
        <v>13.399849117261224</v>
      </c>
      <c r="G19" s="20">
        <f>aproximaciones!J18</f>
        <v>26.799698234522449</v>
      </c>
      <c r="H19" s="20">
        <f>aproximaciones!K18</f>
        <v>13.399849117261224</v>
      </c>
      <c r="I19" s="20">
        <f>aproximaciones!L18</f>
        <v>34.035616757843528</v>
      </c>
      <c r="J19" s="20">
        <f>aproximaciones!M18</f>
        <v>26.799698234522449</v>
      </c>
      <c r="K19" s="21">
        <f>aproximaciones!N18</f>
        <v>26.799698234522449</v>
      </c>
      <c r="L19" s="12">
        <f t="shared" si="0"/>
        <v>23.101339878158353</v>
      </c>
      <c r="M19" s="22">
        <f t="shared" si="1"/>
        <v>29.91373306853724</v>
      </c>
    </row>
    <row r="20" spans="1:13" x14ac:dyDescent="0.25">
      <c r="A20" s="11">
        <f>aproximaciones!B19</f>
        <v>18</v>
      </c>
      <c r="B20" s="20">
        <f>aproximaciones!E19</f>
        <v>15.753507208814179</v>
      </c>
      <c r="C20" s="20">
        <f>aproximaciones!F19</f>
        <v>28.356312975865539</v>
      </c>
      <c r="D20" s="20">
        <f>aproximaciones!G19</f>
        <v>29.931663696746952</v>
      </c>
      <c r="E20" s="20">
        <f>aproximaciones!H19</f>
        <v>31.507014417628358</v>
      </c>
      <c r="F20" s="20">
        <f>aproximaciones!I19</f>
        <v>15.753507208814179</v>
      </c>
      <c r="G20" s="20">
        <f>aproximaciones!J19</f>
        <v>31.507014417628358</v>
      </c>
      <c r="H20" s="20">
        <f>aproximaciones!K19</f>
        <v>15.753507208814179</v>
      </c>
      <c r="I20" s="20">
        <f>aproximaciones!L19</f>
        <v>40.01390831038804</v>
      </c>
      <c r="J20" s="20">
        <f>aproximaciones!M19</f>
        <v>31.507014417628358</v>
      </c>
      <c r="K20" s="21">
        <f>aproximaciones!N19</f>
        <v>31.507014417628358</v>
      </c>
      <c r="L20" s="12">
        <f t="shared" si="0"/>
        <v>27.159046427995651</v>
      </c>
      <c r="M20" s="22"/>
    </row>
    <row r="21" spans="1:13" x14ac:dyDescent="0.25">
      <c r="A21" s="11">
        <f>aproximaciones!B20</f>
        <v>19</v>
      </c>
      <c r="B21" s="20">
        <f>aproximaciones!E20</f>
        <v>18.511650057381157</v>
      </c>
      <c r="C21" s="20">
        <f>aproximaciones!F20</f>
        <v>33.320970103286101</v>
      </c>
      <c r="D21" s="20">
        <f>aproximaciones!G20</f>
        <v>35.172135109024218</v>
      </c>
      <c r="E21" s="20">
        <f>aproximaciones!H20</f>
        <v>37.023300114762314</v>
      </c>
      <c r="F21" s="20">
        <f>aproximaciones!I20</f>
        <v>18.511650057381157</v>
      </c>
      <c r="G21" s="20">
        <f>aproximaciones!J20</f>
        <v>37.023300114762314</v>
      </c>
      <c r="H21" s="20">
        <f>aproximaciones!K20</f>
        <v>18.511650057381157</v>
      </c>
      <c r="I21" s="20">
        <f>aproximaciones!L20</f>
        <v>47.019591145748173</v>
      </c>
      <c r="J21" s="20">
        <f>aproximaciones!M20</f>
        <v>37.023300114762314</v>
      </c>
      <c r="K21" s="21">
        <f>aproximaciones!N20</f>
        <v>37.023300114762314</v>
      </c>
      <c r="L21" s="12">
        <f t="shared" si="0"/>
        <v>31.914084698925127</v>
      </c>
      <c r="M21" s="22"/>
    </row>
    <row r="22" spans="1:13" x14ac:dyDescent="0.25">
      <c r="A22" s="11">
        <f>aproximaciones!B21</f>
        <v>20</v>
      </c>
      <c r="B22" s="20">
        <f>aproximaciones!E21</f>
        <v>21.740406768601979</v>
      </c>
      <c r="C22" s="20">
        <f>aproximaciones!F21</f>
        <v>39.132732183483583</v>
      </c>
      <c r="D22" s="20">
        <f>aproximaciones!G21</f>
        <v>41.306772860343784</v>
      </c>
      <c r="E22" s="20">
        <f>aproximaciones!H21</f>
        <v>43.480813537203957</v>
      </c>
      <c r="F22" s="20">
        <f>aproximaciones!I21</f>
        <v>21.740406768601979</v>
      </c>
      <c r="G22" s="20">
        <f>aproximaciones!J21</f>
        <v>43.480813537203957</v>
      </c>
      <c r="H22" s="20">
        <f>aproximaciones!K21</f>
        <v>21.740406768601979</v>
      </c>
      <c r="I22" s="20">
        <f>aproximaciones!L21</f>
        <v>55.220633192249068</v>
      </c>
      <c r="J22" s="20">
        <f>aproximaciones!M21</f>
        <v>43.480813537203957</v>
      </c>
      <c r="K22" s="21">
        <f>aproximaciones!N21</f>
        <v>43.480813537203957</v>
      </c>
      <c r="L22" s="12">
        <f t="shared" si="0"/>
        <v>37.480461269069828</v>
      </c>
      <c r="M22" s="22"/>
    </row>
    <row r="23" spans="1:13" x14ac:dyDescent="0.25">
      <c r="A23" s="11">
        <f>aproximaciones!B22</f>
        <v>21</v>
      </c>
      <c r="B23" s="20">
        <f>aproximaciones!E22</f>
        <v>25.515446427533959</v>
      </c>
      <c r="C23" s="20">
        <f>aproximaciones!F22</f>
        <v>45.927803569561156</v>
      </c>
      <c r="D23" s="20">
        <f>aproximaciones!G22</f>
        <v>48.479348212314555</v>
      </c>
      <c r="E23" s="20">
        <f>aproximaciones!H22</f>
        <v>51.030892855067918</v>
      </c>
      <c r="F23" s="20">
        <f>aproximaciones!I22</f>
        <v>25.515446427533959</v>
      </c>
      <c r="G23" s="20">
        <f>aproximaciones!J22</f>
        <v>51.030892855067918</v>
      </c>
      <c r="H23" s="20">
        <f>aproximaciones!K22</f>
        <v>25.515446427533959</v>
      </c>
      <c r="I23" s="20">
        <f>aproximaciones!L22</f>
        <v>64.809233925936311</v>
      </c>
      <c r="J23" s="20">
        <f>aproximaciones!M22</f>
        <v>51.030892855067918</v>
      </c>
      <c r="K23" s="21">
        <f>aproximaciones!N22</f>
        <v>51.030892855067918</v>
      </c>
      <c r="L23" s="12">
        <f t="shared" si="0"/>
        <v>43.988629641068556</v>
      </c>
      <c r="M23" s="22">
        <f t="shared" ref="M23:M64" si="2">L23</f>
        <v>43.988629641068556</v>
      </c>
    </row>
    <row r="24" spans="1:13" x14ac:dyDescent="0.25">
      <c r="A24" s="11">
        <f>aproximaciones!B23</f>
        <v>22</v>
      </c>
      <c r="B24" s="20">
        <f>aproximaciones!E23</f>
        <v>29.922875542761012</v>
      </c>
      <c r="C24" s="20">
        <f>aproximaciones!F23</f>
        <v>53.861175976969854</v>
      </c>
      <c r="D24" s="20">
        <f>aproximaciones!G23</f>
        <v>56.853463531245964</v>
      </c>
      <c r="E24" s="20">
        <f>aproximaciones!H23</f>
        <v>59.845751085522025</v>
      </c>
      <c r="F24" s="20">
        <f>aproximaciones!I23</f>
        <v>29.922875542761012</v>
      </c>
      <c r="G24" s="20">
        <f>aproximaciones!J23</f>
        <v>59.845751085522025</v>
      </c>
      <c r="H24" s="20">
        <f>aproximaciones!K23</f>
        <v>29.922875542761012</v>
      </c>
      <c r="I24" s="20">
        <f>aproximaciones!L23</f>
        <v>76.004103878613037</v>
      </c>
      <c r="J24" s="20">
        <f>aproximaciones!M23</f>
        <v>59.845751085522025</v>
      </c>
      <c r="K24" s="21">
        <f>aproximaciones!N23</f>
        <v>59.845751085522025</v>
      </c>
      <c r="L24" s="12">
        <f t="shared" si="0"/>
        <v>51.587037435719992</v>
      </c>
      <c r="M24" s="22"/>
    </row>
    <row r="25" spans="1:13" x14ac:dyDescent="0.25">
      <c r="A25" s="11">
        <f>aproximaciones!B24</f>
        <v>23</v>
      </c>
      <c r="B25" s="20">
        <f>aproximaciones!E24</f>
        <v>35.060029746630711</v>
      </c>
      <c r="C25" s="20">
        <f>aproximaciones!F24</f>
        <v>63.10805354393532</v>
      </c>
      <c r="D25" s="20">
        <f>aproximaciones!G24</f>
        <v>66.614056518598403</v>
      </c>
      <c r="E25" s="20">
        <f>aproximaciones!H24</f>
        <v>70.120059493261422</v>
      </c>
      <c r="F25" s="20">
        <f>aproximaciones!I24</f>
        <v>35.060029746630711</v>
      </c>
      <c r="G25" s="20">
        <f>aproximaciones!J24</f>
        <v>70.120059493261422</v>
      </c>
      <c r="H25" s="20">
        <f>aproximaciones!K24</f>
        <v>35.060029746630711</v>
      </c>
      <c r="I25" s="20">
        <f>aproximaciones!L24</f>
        <v>89.05247555644209</v>
      </c>
      <c r="J25" s="20">
        <f>aproximaciones!M24</f>
        <v>70.120059493261422</v>
      </c>
      <c r="K25" s="21">
        <f>aproximaciones!N24</f>
        <v>70.120059493261422</v>
      </c>
      <c r="L25" s="12">
        <f t="shared" si="0"/>
        <v>60.443491283191371</v>
      </c>
      <c r="M25" s="22"/>
    </row>
    <row r="26" spans="1:13" x14ac:dyDescent="0.25">
      <c r="A26" s="11">
        <f>aproximaciones!B25</f>
        <v>24</v>
      </c>
      <c r="B26" s="20">
        <f>aproximaciones!E25</f>
        <v>41.036064862449834</v>
      </c>
      <c r="C26" s="20">
        <f>aproximaciones!F25</f>
        <v>73.864916752409741</v>
      </c>
      <c r="D26" s="20">
        <f>aproximaciones!G25</f>
        <v>77.96852323865474</v>
      </c>
      <c r="E26" s="20">
        <f>aproximaciones!H25</f>
        <v>82.072129724899668</v>
      </c>
      <c r="F26" s="20">
        <f>aproximaciones!I25</f>
        <v>41.036064862449834</v>
      </c>
      <c r="G26" s="20">
        <f>aproximaciones!J25</f>
        <v>82.072129724899668</v>
      </c>
      <c r="H26" s="20">
        <f>aproximaciones!K25</f>
        <v>41.036064862449834</v>
      </c>
      <c r="I26" s="20">
        <f>aproximaciones!L25</f>
        <v>104.23160475062268</v>
      </c>
      <c r="J26" s="20">
        <f>aproximaciones!M25</f>
        <v>82.072129724899668</v>
      </c>
      <c r="K26" s="21">
        <f>aproximaciones!N25</f>
        <v>82.072129724899668</v>
      </c>
      <c r="L26" s="12">
        <f t="shared" si="0"/>
        <v>70.746175822863535</v>
      </c>
      <c r="M26" s="22"/>
    </row>
    <row r="27" spans="1:13" x14ac:dyDescent="0.25">
      <c r="A27" s="11">
        <f>aproximaciones!B26</f>
        <v>25</v>
      </c>
      <c r="B27" s="20">
        <f>aproximaciones!E26</f>
        <v>47.972220674194851</v>
      </c>
      <c r="C27" s="20">
        <f>aproximaciones!F26</f>
        <v>86.349997213550779</v>
      </c>
      <c r="D27" s="20">
        <f>aproximaciones!G26</f>
        <v>91.14721928097029</v>
      </c>
      <c r="E27" s="20">
        <f>aproximaciones!H26</f>
        <v>95.944441348389702</v>
      </c>
      <c r="F27" s="20">
        <f>aproximaciones!I26</f>
        <v>47.972220674194851</v>
      </c>
      <c r="G27" s="20">
        <f>aproximaciones!J26</f>
        <v>95.944441348389702</v>
      </c>
      <c r="H27" s="20">
        <f>aproximaciones!K26</f>
        <v>47.972220674194851</v>
      </c>
      <c r="I27" s="20">
        <f>aproximaciones!L26</f>
        <v>121.84944051245505</v>
      </c>
      <c r="J27" s="20">
        <f>aproximaciones!M26</f>
        <v>95.944441348389702</v>
      </c>
      <c r="K27" s="21">
        <f>aproximaciones!N26</f>
        <v>95.944441348389702</v>
      </c>
      <c r="L27" s="12">
        <f t="shared" si="0"/>
        <v>82.704108442311934</v>
      </c>
      <c r="M27" s="22">
        <f t="shared" si="2"/>
        <v>82.704108442311934</v>
      </c>
    </row>
    <row r="28" spans="1:13" x14ac:dyDescent="0.25">
      <c r="A28" s="11">
        <f>aproximaciones!B27</f>
        <v>26</v>
      </c>
      <c r="B28" s="20">
        <f>aproximaciones!E27</f>
        <v>56.001594599020478</v>
      </c>
      <c r="C28" s="20">
        <f>aproximaciones!F27</f>
        <v>100.80287027823692</v>
      </c>
      <c r="D28" s="20">
        <f>aproximaciones!G27</f>
        <v>106.403029738139</v>
      </c>
      <c r="E28" s="20">
        <f>aproximaciones!H27</f>
        <v>112.00318919804096</v>
      </c>
      <c r="F28" s="20">
        <f>aproximaciones!I27</f>
        <v>56.001594599020478</v>
      </c>
      <c r="G28" s="20">
        <f>aproximaciones!J27</f>
        <v>112.00318919804096</v>
      </c>
      <c r="H28" s="20">
        <f>aproximaciones!K27</f>
        <v>56.001594599020478</v>
      </c>
      <c r="I28" s="20">
        <f>aproximaciones!L27</f>
        <v>142.24405028151216</v>
      </c>
      <c r="J28" s="20">
        <f>aproximaciones!M27</f>
        <v>112.00318919804096</v>
      </c>
      <c r="K28" s="21">
        <f>aproximaciones!N27</f>
        <v>112.00318919804096</v>
      </c>
      <c r="L28" s="12">
        <f t="shared" si="0"/>
        <v>96.546749088711323</v>
      </c>
      <c r="M28" s="22"/>
    </row>
    <row r="29" spans="1:13" x14ac:dyDescent="0.25">
      <c r="A29" s="11">
        <f>aproximaciones!B28</f>
        <v>27</v>
      </c>
      <c r="B29" s="20">
        <f>aproximaciones!E28</f>
        <v>65.268224455330525</v>
      </c>
      <c r="C29" s="20">
        <f>aproximaciones!F28</f>
        <v>117.48280401959501</v>
      </c>
      <c r="D29" s="20">
        <f>aproximaciones!G28</f>
        <v>124.00962646512809</v>
      </c>
      <c r="E29" s="20">
        <f>aproximaciones!H28</f>
        <v>130.53644891066105</v>
      </c>
      <c r="F29" s="20">
        <f>aproximaciones!I28</f>
        <v>65.268224455330525</v>
      </c>
      <c r="G29" s="20">
        <f>aproximaciones!J28</f>
        <v>130.53644891066105</v>
      </c>
      <c r="H29" s="20">
        <f>aproximaciones!K28</f>
        <v>65.268224455330525</v>
      </c>
      <c r="I29" s="20">
        <f>aproximaciones!L28</f>
        <v>165.78129011653968</v>
      </c>
      <c r="J29" s="20">
        <f>aproximaciones!M28</f>
        <v>130.53644891066105</v>
      </c>
      <c r="K29" s="21">
        <f>aproximaciones!N28</f>
        <v>130.53644891066105</v>
      </c>
      <c r="L29" s="12">
        <f t="shared" si="0"/>
        <v>112.52241896098985</v>
      </c>
      <c r="M29" s="22"/>
    </row>
    <row r="30" spans="1:13" x14ac:dyDescent="0.25">
      <c r="A30" s="11">
        <f>aproximaciones!B29</f>
        <v>28</v>
      </c>
      <c r="B30" s="20">
        <f>aproximaciones!E29</f>
        <v>75.9252443939816</v>
      </c>
      <c r="C30" s="20">
        <f>aproximaciones!F29</f>
        <v>136.66543990916696</v>
      </c>
      <c r="D30" s="20">
        <f>aproximaciones!G29</f>
        <v>144.25796434856517</v>
      </c>
      <c r="E30" s="20">
        <f>aproximaciones!H29</f>
        <v>151.8504887879632</v>
      </c>
      <c r="F30" s="20">
        <f>aproximaciones!I29</f>
        <v>75.9252443939816</v>
      </c>
      <c r="G30" s="20">
        <f>aproximaciones!J29</f>
        <v>151.8504887879632</v>
      </c>
      <c r="H30" s="20">
        <f>aproximaciones!K29</f>
        <v>75.9252443939816</v>
      </c>
      <c r="I30" s="20">
        <f>aproximaciones!L29</f>
        <v>192.85012076071345</v>
      </c>
      <c r="J30" s="20">
        <f>aproximaciones!M29</f>
        <v>151.8504887879632</v>
      </c>
      <c r="K30" s="21">
        <f>aproximaciones!N29</f>
        <v>151.8504887879632</v>
      </c>
      <c r="L30" s="12">
        <f t="shared" si="0"/>
        <v>130.89512133522436</v>
      </c>
      <c r="M30" s="22"/>
    </row>
    <row r="31" spans="1:13" x14ac:dyDescent="0.25">
      <c r="A31" s="11">
        <f>aproximaciones!B30</f>
        <v>29</v>
      </c>
      <c r="B31" s="20">
        <f>aproximaciones!E30</f>
        <v>88.131853616777946</v>
      </c>
      <c r="C31" s="20">
        <f>aproximaciones!F30</f>
        <v>158.63733651020041</v>
      </c>
      <c r="D31" s="20">
        <f>aproximaciones!G30</f>
        <v>167.45052187187824</v>
      </c>
      <c r="E31" s="20">
        <f>aproximaciones!H30</f>
        <v>176.26370723355589</v>
      </c>
      <c r="F31" s="20">
        <f>aproximaciones!I30</f>
        <v>88.131853616777946</v>
      </c>
      <c r="G31" s="20">
        <f>aproximaciones!J30</f>
        <v>176.26370723355589</v>
      </c>
      <c r="H31" s="20">
        <f>aproximaciones!K30</f>
        <v>88.131853616777946</v>
      </c>
      <c r="I31" s="20">
        <f>aproximaciones!L30</f>
        <v>223.8549081866162</v>
      </c>
      <c r="J31" s="20">
        <f>aproximaciones!M30</f>
        <v>176.26370723355589</v>
      </c>
      <c r="K31" s="21">
        <f>aproximaciones!N30</f>
        <v>176.26370723355589</v>
      </c>
      <c r="L31" s="12">
        <f t="shared" si="0"/>
        <v>151.93931563532522</v>
      </c>
      <c r="M31" s="22">
        <f t="shared" si="2"/>
        <v>151.93931563532522</v>
      </c>
    </row>
    <row r="32" spans="1:13" x14ac:dyDescent="0.25">
      <c r="A32" s="11">
        <f>aproximaciones!B31</f>
        <v>30</v>
      </c>
      <c r="B32" s="20">
        <f>aproximaciones!E31</f>
        <v>102.04883518198464</v>
      </c>
      <c r="C32" s="20">
        <f>aproximaciones!F31</f>
        <v>183.68790332757249</v>
      </c>
      <c r="D32" s="20">
        <f>aproximaciones!G31</f>
        <v>193.89278684577098</v>
      </c>
      <c r="E32" s="20">
        <f>aproximaciones!H31</f>
        <v>204.09767036396929</v>
      </c>
      <c r="F32" s="20">
        <f>aproximaciones!I31</f>
        <v>102.04883518198464</v>
      </c>
      <c r="G32" s="20">
        <f>aproximaciones!J31</f>
        <v>204.09767036396929</v>
      </c>
      <c r="H32" s="20">
        <f>aproximaciones!K31</f>
        <v>102.04883518198464</v>
      </c>
      <c r="I32" s="20">
        <f>aproximaciones!L31</f>
        <v>259.20404136224124</v>
      </c>
      <c r="J32" s="20">
        <f>aproximaciones!M31</f>
        <v>204.09767036396929</v>
      </c>
      <c r="K32" s="21">
        <f>aproximaciones!N31</f>
        <v>204.09767036396929</v>
      </c>
      <c r="L32" s="12">
        <f t="shared" si="0"/>
        <v>175.93219185374159</v>
      </c>
      <c r="M32" s="22"/>
    </row>
    <row r="33" spans="1:13" x14ac:dyDescent="0.25">
      <c r="A33" s="11">
        <f>aproximaciones!B32</f>
        <v>31</v>
      </c>
      <c r="B33" s="20">
        <f>aproximaciones!E32</f>
        <v>117.83239706134901</v>
      </c>
      <c r="C33" s="20">
        <f>aproximaciones!F32</f>
        <v>212.09831471042835</v>
      </c>
      <c r="D33" s="20">
        <f>aproximaciones!G32</f>
        <v>223.88155441656332</v>
      </c>
      <c r="E33" s="20">
        <f>aproximaciones!H32</f>
        <v>235.66479412269803</v>
      </c>
      <c r="F33" s="20">
        <f>aproximaciones!I32</f>
        <v>117.83239706134901</v>
      </c>
      <c r="G33" s="20">
        <f>aproximaciones!J32</f>
        <v>235.66479412269803</v>
      </c>
      <c r="H33" s="20">
        <f>aproximaciones!K32</f>
        <v>117.83239706134901</v>
      </c>
      <c r="I33" s="20">
        <f>aproximaciones!L32</f>
        <v>299.29428853582675</v>
      </c>
      <c r="J33" s="20">
        <f>aproximaciones!M32</f>
        <v>235.66479412269803</v>
      </c>
      <c r="K33" s="21">
        <f>aproximaciones!N32</f>
        <v>235.66479412269803</v>
      </c>
      <c r="L33" s="12">
        <f t="shared" si="0"/>
        <v>203.14305253376574</v>
      </c>
      <c r="M33" s="22"/>
    </row>
    <row r="34" spans="1:13" x14ac:dyDescent="0.25">
      <c r="A34" s="11">
        <f>aproximaciones!B33</f>
        <v>32</v>
      </c>
      <c r="B34" s="20">
        <f>aproximaciones!E33</f>
        <v>135.62619715494125</v>
      </c>
      <c r="C34" s="20">
        <f>aproximaciones!F33</f>
        <v>244.1271548788944</v>
      </c>
      <c r="D34" s="20">
        <f>aproximaciones!G33</f>
        <v>257.68977459438861</v>
      </c>
      <c r="E34" s="20">
        <f>aproximaciones!H33</f>
        <v>271.2523943098825</v>
      </c>
      <c r="F34" s="20">
        <f>aproximaciones!I33</f>
        <v>135.62619715494125</v>
      </c>
      <c r="G34" s="20">
        <f>aproximaciones!J33</f>
        <v>271.2523943098825</v>
      </c>
      <c r="H34" s="20">
        <f>aproximaciones!K33</f>
        <v>135.62619715494125</v>
      </c>
      <c r="I34" s="20">
        <f>aproximaciones!L33</f>
        <v>344.49054077355106</v>
      </c>
      <c r="J34" s="20">
        <f>aproximaciones!M33</f>
        <v>271.2523943098825</v>
      </c>
      <c r="K34" s="21">
        <f>aproximaciones!N33</f>
        <v>271.2523943098825</v>
      </c>
      <c r="L34" s="12">
        <f t="shared" si="0"/>
        <v>233.81956389511885</v>
      </c>
      <c r="M34" s="22"/>
    </row>
    <row r="35" spans="1:13" x14ac:dyDescent="0.25">
      <c r="A35" s="11">
        <f>aproximaciones!B34</f>
        <v>33</v>
      </c>
      <c r="B35" s="20">
        <f>aproximaciones!E34</f>
        <v>155.55157493513607</v>
      </c>
      <c r="C35" s="20">
        <f>aproximaciones!F34</f>
        <v>279.99283488324511</v>
      </c>
      <c r="D35" s="20">
        <f>aproximaciones!G34</f>
        <v>295.54799237675883</v>
      </c>
      <c r="E35" s="20">
        <f>aproximaciones!H34</f>
        <v>311.10314987027215</v>
      </c>
      <c r="F35" s="20">
        <f>aproximaciones!I34</f>
        <v>155.55157493513607</v>
      </c>
      <c r="G35" s="20">
        <f>aproximaciones!J34</f>
        <v>311.10314987027215</v>
      </c>
      <c r="H35" s="20">
        <f>aproximaciones!K34</f>
        <v>155.55157493513607</v>
      </c>
      <c r="I35" s="20">
        <f>aproximaciones!L34</f>
        <v>395.10100033524594</v>
      </c>
      <c r="J35" s="20">
        <f>aproximaciones!M34</f>
        <v>311.10314987027215</v>
      </c>
      <c r="K35" s="21">
        <f>aproximaciones!N34</f>
        <v>311.10314987027215</v>
      </c>
      <c r="L35" s="12">
        <f t="shared" si="0"/>
        <v>268.17091518817472</v>
      </c>
      <c r="M35" s="22">
        <f t="shared" si="2"/>
        <v>268.17091518817472</v>
      </c>
    </row>
    <row r="36" spans="1:13" x14ac:dyDescent="0.25">
      <c r="A36" s="11">
        <f>aproximaciones!B35</f>
        <v>34</v>
      </c>
      <c r="B36" s="20">
        <f>aproximaciones!E35</f>
        <v>177.6962550887927</v>
      </c>
      <c r="C36" s="20">
        <f>aproximaciones!F35</f>
        <v>319.85325915982708</v>
      </c>
      <c r="D36" s="20">
        <f>aproximaciones!G35</f>
        <v>337.62288466870643</v>
      </c>
      <c r="E36" s="20">
        <f>aproximaciones!H35</f>
        <v>355.39251017758539</v>
      </c>
      <c r="F36" s="20">
        <f>aproximaciones!I35</f>
        <v>177.6962550887927</v>
      </c>
      <c r="G36" s="20">
        <f>aproximaciones!J35</f>
        <v>355.39251017758539</v>
      </c>
      <c r="H36" s="20">
        <f>aproximaciones!K35</f>
        <v>177.6962550887927</v>
      </c>
      <c r="I36" s="20">
        <f>aproximaciones!L35</f>
        <v>451.34848792553385</v>
      </c>
      <c r="J36" s="20">
        <f>aproximaciones!M35</f>
        <v>355.39251017758539</v>
      </c>
      <c r="K36" s="21">
        <f>aproximaciones!N35</f>
        <v>355.39251017758539</v>
      </c>
      <c r="L36" s="12">
        <f t="shared" si="0"/>
        <v>306.34834377307868</v>
      </c>
      <c r="M36" s="22"/>
    </row>
    <row r="37" spans="1:13" x14ac:dyDescent="0.25">
      <c r="A37" s="11">
        <f>aproximaciones!B36</f>
        <v>35</v>
      </c>
      <c r="B37" s="20">
        <f>aproximaciones!E36</f>
        <v>202.10210865644308</v>
      </c>
      <c r="C37" s="20">
        <f>aproximaciones!F36</f>
        <v>363.78379558159781</v>
      </c>
      <c r="D37" s="20">
        <f>aproximaciones!G36</f>
        <v>383.99400644724221</v>
      </c>
      <c r="E37" s="20">
        <f>aproximaciones!H36</f>
        <v>404.20421731288616</v>
      </c>
      <c r="F37" s="20">
        <f>aproximaciones!I36</f>
        <v>202.10210865644308</v>
      </c>
      <c r="G37" s="20">
        <f>aproximaciones!J36</f>
        <v>404.20421731288616</v>
      </c>
      <c r="H37" s="20">
        <f>aproximaciones!K36</f>
        <v>202.10210865644308</v>
      </c>
      <c r="I37" s="20">
        <f>aproximaciones!L36</f>
        <v>513.33935598736593</v>
      </c>
      <c r="J37" s="20">
        <f>aproximaciones!M36</f>
        <v>404.20421731288616</v>
      </c>
      <c r="K37" s="21">
        <f>aproximaciones!N36</f>
        <v>404.20421731288616</v>
      </c>
      <c r="L37" s="12">
        <f t="shared" si="0"/>
        <v>348.42403532370798</v>
      </c>
      <c r="M37" s="22"/>
    </row>
    <row r="38" spans="1:13" x14ac:dyDescent="0.25">
      <c r="A38" s="11">
        <f>aproximaciones!B37</f>
        <v>36</v>
      </c>
      <c r="B38" s="20">
        <f>aproximaciones!E37</f>
        <v>228.75292656968509</v>
      </c>
      <c r="C38" s="20">
        <f>aproximaciones!F37</f>
        <v>411.75526782543346</v>
      </c>
      <c r="D38" s="20">
        <f>aproximaciones!G37</f>
        <v>434.63056048240207</v>
      </c>
      <c r="E38" s="20">
        <f>aproximaciones!H37</f>
        <v>457.50585313937017</v>
      </c>
      <c r="F38" s="20">
        <f>aproximaciones!I37</f>
        <v>228.75292656968509</v>
      </c>
      <c r="G38" s="20">
        <f>aproximaciones!J37</f>
        <v>457.50585313937017</v>
      </c>
      <c r="H38" s="20">
        <f>aproximaciones!K37</f>
        <v>228.75292656968509</v>
      </c>
      <c r="I38" s="20">
        <f>aproximaciones!L37</f>
        <v>581.03243348700073</v>
      </c>
      <c r="J38" s="20">
        <f>aproximaciones!M37</f>
        <v>457.50585313937017</v>
      </c>
      <c r="K38" s="21">
        <f>aproximaciones!N37</f>
        <v>457.50585313937017</v>
      </c>
      <c r="L38" s="12">
        <f t="shared" si="0"/>
        <v>394.37004540613719</v>
      </c>
      <c r="M38" s="22"/>
    </row>
    <row r="39" spans="1:13" x14ac:dyDescent="0.25">
      <c r="A39" s="11">
        <f>aproximaciones!B38</f>
        <v>37</v>
      </c>
      <c r="B39" s="20">
        <f>aproximaciones!E38</f>
        <v>257.56352017288958</v>
      </c>
      <c r="C39" s="20">
        <f>aproximaciones!F38</f>
        <v>463.61433631120155</v>
      </c>
      <c r="D39" s="20">
        <f>aproximaciones!G38</f>
        <v>489.37068832849064</v>
      </c>
      <c r="E39" s="20">
        <f>aproximaciones!H38</f>
        <v>515.12704034577916</v>
      </c>
      <c r="F39" s="20">
        <f>aproximaciones!I38</f>
        <v>257.56352017288958</v>
      </c>
      <c r="G39" s="20">
        <f>aproximaciones!J38</f>
        <v>515.12704034577916</v>
      </c>
      <c r="H39" s="20">
        <f>aproximaciones!K38</f>
        <v>257.56352017288958</v>
      </c>
      <c r="I39" s="20">
        <f>aproximaciones!L38</f>
        <v>654.21134123914021</v>
      </c>
      <c r="J39" s="20">
        <f>aproximaciones!M38</f>
        <v>515.12704034577916</v>
      </c>
      <c r="K39" s="21">
        <f>aproximaciones!N38</f>
        <v>515.12704034577916</v>
      </c>
      <c r="L39" s="12">
        <f t="shared" si="0"/>
        <v>444.03950877806182</v>
      </c>
      <c r="M39" s="22">
        <f t="shared" si="2"/>
        <v>444.03950877806182</v>
      </c>
    </row>
    <row r="40" spans="1:13" x14ac:dyDescent="0.25">
      <c r="A40" s="11">
        <f>aproximaciones!B39</f>
        <v>38</v>
      </c>
      <c r="B40" s="20">
        <f>aproximaciones!E39</f>
        <v>288.37172395919595</v>
      </c>
      <c r="C40" s="20">
        <f>aproximaciones!F39</f>
        <v>519.06910312655305</v>
      </c>
      <c r="D40" s="20">
        <f>aproximaciones!G39</f>
        <v>547.90627552247281</v>
      </c>
      <c r="E40" s="20">
        <f>aproximaciones!H39</f>
        <v>576.74344791839189</v>
      </c>
      <c r="F40" s="20">
        <f>aproximaciones!I39</f>
        <v>288.37172395919595</v>
      </c>
      <c r="G40" s="20">
        <f>aproximaciones!J39</f>
        <v>576.74344791839189</v>
      </c>
      <c r="H40" s="20">
        <f>aproximaciones!K39</f>
        <v>288.37172395919595</v>
      </c>
      <c r="I40" s="20">
        <f>aproximaciones!L39</f>
        <v>732.46417885635844</v>
      </c>
      <c r="J40" s="20">
        <f>aproximaciones!M39</f>
        <v>576.74344791839189</v>
      </c>
      <c r="K40" s="21">
        <f>aproximaciones!N39</f>
        <v>576.74344791839189</v>
      </c>
      <c r="L40" s="12">
        <f t="shared" si="0"/>
        <v>497.15285210565406</v>
      </c>
      <c r="M40" s="22"/>
    </row>
    <row r="41" spans="1:13" x14ac:dyDescent="0.25">
      <c r="A41" s="11">
        <f>aproximaciones!B40</f>
        <v>39</v>
      </c>
      <c r="B41" s="20">
        <f>aproximaciones!E40</f>
        <v>320.93493114636772</v>
      </c>
      <c r="C41" s="20">
        <f>aproximaciones!F40</f>
        <v>577.68287606346234</v>
      </c>
      <c r="D41" s="20">
        <f>aproximaciones!G40</f>
        <v>609.77636917809923</v>
      </c>
      <c r="E41" s="20">
        <f>aproximaciones!H40</f>
        <v>641.86986229273543</v>
      </c>
      <c r="F41" s="20">
        <f>aproximaciones!I40</f>
        <v>320.93493114636772</v>
      </c>
      <c r="G41" s="20">
        <f>aproximaciones!J40</f>
        <v>641.86986229273543</v>
      </c>
      <c r="H41" s="20">
        <f>aproximaciones!K40</f>
        <v>320.93493114636772</v>
      </c>
      <c r="I41" s="20">
        <f>aproximaciones!L40</f>
        <v>815.17472511177493</v>
      </c>
      <c r="J41" s="20">
        <f>aproximaciones!M40</f>
        <v>641.86986229273543</v>
      </c>
      <c r="K41" s="21">
        <f>aproximaciones!N40</f>
        <v>641.86986229273543</v>
      </c>
      <c r="L41" s="12">
        <f t="shared" si="0"/>
        <v>553.29182129633807</v>
      </c>
      <c r="M41" s="22"/>
    </row>
    <row r="42" spans="1:13" x14ac:dyDescent="0.25">
      <c r="A42" s="11">
        <f>aproximaciones!B41</f>
        <v>40</v>
      </c>
      <c r="B42" s="20">
        <f>aproximaciones!E41</f>
        <v>354.93254864696962</v>
      </c>
      <c r="C42" s="20">
        <f>aproximaciones!F41</f>
        <v>638.8785875645458</v>
      </c>
      <c r="D42" s="20">
        <f>aproximaciones!G41</f>
        <v>674.37184242924286</v>
      </c>
      <c r="E42" s="20">
        <f>aproximaciones!H41</f>
        <v>709.86509729393924</v>
      </c>
      <c r="F42" s="20">
        <f>aproximaciones!I41</f>
        <v>354.93254864696962</v>
      </c>
      <c r="G42" s="20">
        <f>aproximaciones!J41</f>
        <v>709.86509729393924</v>
      </c>
      <c r="H42" s="20">
        <f>aproximaciones!K41</f>
        <v>354.93254864696962</v>
      </c>
      <c r="I42" s="20">
        <f>aproximaciones!L41</f>
        <v>901.52867356330387</v>
      </c>
      <c r="J42" s="20">
        <f>aproximaciones!M41</f>
        <v>709.86509729393924</v>
      </c>
      <c r="K42" s="21">
        <f>aproximaciones!N41</f>
        <v>709.86509729393924</v>
      </c>
      <c r="L42" s="12">
        <f t="shared" si="0"/>
        <v>611.90371386737593</v>
      </c>
      <c r="M42" s="22"/>
    </row>
    <row r="43" spans="1:13" x14ac:dyDescent="0.25">
      <c r="A43" s="11">
        <f>aproximaciones!B42</f>
        <v>41</v>
      </c>
      <c r="B43" s="20">
        <f>aproximaciones!E42</f>
        <v>389.97517191098478</v>
      </c>
      <c r="C43" s="20">
        <f>aproximaciones!F42</f>
        <v>701.95530943977315</v>
      </c>
      <c r="D43" s="20">
        <f>aproximaciones!G42</f>
        <v>740.95282663087175</v>
      </c>
      <c r="E43" s="20">
        <f>aproximaciones!H42</f>
        <v>779.95034382196957</v>
      </c>
      <c r="F43" s="20">
        <f>aproximaciones!I42</f>
        <v>389.97517191098478</v>
      </c>
      <c r="G43" s="20">
        <f>aproximaciones!J42</f>
        <v>779.95034382196957</v>
      </c>
      <c r="H43" s="20">
        <f>aproximaciones!K42</f>
        <v>389.97517191098478</v>
      </c>
      <c r="I43" s="20">
        <f>aproximaciones!L42</f>
        <v>990.53693665390244</v>
      </c>
      <c r="J43" s="20">
        <f>aproximaciones!M42</f>
        <v>779.95034382196957</v>
      </c>
      <c r="K43" s="21">
        <f>aproximaciones!N42</f>
        <v>779.95034382196957</v>
      </c>
      <c r="L43" s="12">
        <f t="shared" si="0"/>
        <v>672.31719637453807</v>
      </c>
      <c r="M43" s="22">
        <f t="shared" si="2"/>
        <v>672.31719637453807</v>
      </c>
    </row>
    <row r="44" spans="1:13" x14ac:dyDescent="0.25">
      <c r="A44" s="11">
        <f>aproximaciones!B43</f>
        <v>42</v>
      </c>
      <c r="B44" s="20">
        <f>aproximaciones!E43</f>
        <v>425.62039790893192</v>
      </c>
      <c r="C44" s="20">
        <f>aproximaciones!F43</f>
        <v>766.11671623607799</v>
      </c>
      <c r="D44" s="20">
        <f>aproximaciones!G43</f>
        <v>808.67875602697131</v>
      </c>
      <c r="E44" s="20">
        <f>aproximaciones!H43</f>
        <v>851.24079581786384</v>
      </c>
      <c r="F44" s="20">
        <f>aproximaciones!I43</f>
        <v>425.62039790893192</v>
      </c>
      <c r="G44" s="20">
        <f>aproximaciones!J43</f>
        <v>851.24079581786384</v>
      </c>
      <c r="H44" s="20">
        <f>aproximaciones!K43</f>
        <v>425.62039790893192</v>
      </c>
      <c r="I44" s="20">
        <f>aproximaciones!L43</f>
        <v>1081.0758106886883</v>
      </c>
      <c r="J44" s="20">
        <f>aproximaciones!M43</f>
        <v>851.24079581786384</v>
      </c>
      <c r="K44" s="21">
        <f>aproximaciones!N43</f>
        <v>851.24079581786384</v>
      </c>
      <c r="L44" s="12">
        <f t="shared" si="0"/>
        <v>733.76956599499886</v>
      </c>
      <c r="M44" s="22"/>
    </row>
    <row r="45" spans="1:13" x14ac:dyDescent="0.25">
      <c r="A45" s="11">
        <f>aproximaciones!B44</f>
        <v>43</v>
      </c>
      <c r="B45" s="20">
        <f>aproximaciones!E44</f>
        <v>461.39416448972344</v>
      </c>
      <c r="C45" s="20">
        <f>aproximaciones!F44</f>
        <v>830.50949608150279</v>
      </c>
      <c r="D45" s="20">
        <f>aproximaciones!G44</f>
        <v>876.64891253047529</v>
      </c>
      <c r="E45" s="20">
        <f>aproximaciones!H44</f>
        <v>922.78832897944687</v>
      </c>
      <c r="F45" s="20">
        <f>aproximaciones!I44</f>
        <v>461.39416448972344</v>
      </c>
      <c r="G45" s="20">
        <f>aproximaciones!J44</f>
        <v>922.78832897944687</v>
      </c>
      <c r="H45" s="20">
        <f>aproximaciones!K44</f>
        <v>461.39416448972344</v>
      </c>
      <c r="I45" s="20">
        <f>aproximaciones!L44</f>
        <v>1171.9411778038989</v>
      </c>
      <c r="J45" s="20">
        <f>aproximaciones!M44</f>
        <v>922.78832897944687</v>
      </c>
      <c r="K45" s="21">
        <f>aproximaciones!N44</f>
        <v>922.78832897944687</v>
      </c>
      <c r="L45" s="12">
        <f t="shared" si="0"/>
        <v>795.44353958028353</v>
      </c>
      <c r="M45" s="22"/>
    </row>
    <row r="46" spans="1:13" x14ac:dyDescent="0.25">
      <c r="A46" s="11">
        <f>aproximaciones!B45</f>
        <v>44</v>
      </c>
      <c r="B46" s="20">
        <f>aproximaciones!E45</f>
        <v>496.81555250500963</v>
      </c>
      <c r="C46" s="20">
        <f>aproximaciones!F45</f>
        <v>894.26799450901797</v>
      </c>
      <c r="D46" s="20">
        <f>aproximaciones!G45</f>
        <v>943.94954975951907</v>
      </c>
      <c r="E46" s="20">
        <f>aproximaciones!H45</f>
        <v>993.63110501001927</v>
      </c>
      <c r="F46" s="20">
        <f>aproximaciones!I45</f>
        <v>496.81555250500963</v>
      </c>
      <c r="G46" s="20">
        <f>aproximaciones!J45</f>
        <v>993.63110501001927</v>
      </c>
      <c r="H46" s="20">
        <f>aproximaciones!K45</f>
        <v>496.81555250500963</v>
      </c>
      <c r="I46" s="20">
        <f>aproximaciones!L45</f>
        <v>1261.9115033627259</v>
      </c>
      <c r="J46" s="20">
        <f>aproximaciones!M45</f>
        <v>993.63110501001927</v>
      </c>
      <c r="K46" s="21">
        <f>aproximaciones!N45</f>
        <v>993.63110501001927</v>
      </c>
      <c r="L46" s="12">
        <f t="shared" si="0"/>
        <v>856.51001251863693</v>
      </c>
      <c r="M46" s="22"/>
    </row>
    <row r="47" spans="1:13" x14ac:dyDescent="0.25">
      <c r="A47" s="11">
        <f>aproximaciones!B46</f>
        <v>45</v>
      </c>
      <c r="B47" s="20">
        <f>aproximaciones!E46</f>
        <v>531.42235331868199</v>
      </c>
      <c r="C47" s="20">
        <f>aproximaciones!F46</f>
        <v>956.5602359736281</v>
      </c>
      <c r="D47" s="20">
        <f>aproximaciones!G46</f>
        <v>1009.7024713054965</v>
      </c>
      <c r="E47" s="20">
        <f>aproximaciones!H46</f>
        <v>1062.844706637364</v>
      </c>
      <c r="F47" s="20">
        <f>aproximaciones!I46</f>
        <v>531.42235331868199</v>
      </c>
      <c r="G47" s="20">
        <f>aproximaciones!J46</f>
        <v>1062.844706637364</v>
      </c>
      <c r="H47" s="20">
        <f>aproximaciones!K46</f>
        <v>531.42235331868199</v>
      </c>
      <c r="I47" s="20">
        <f>aproximaciones!L46</f>
        <v>1349.8127774294535</v>
      </c>
      <c r="J47" s="20">
        <f>aproximaciones!M46</f>
        <v>1062.844706637364</v>
      </c>
      <c r="K47" s="21">
        <f>aproximaciones!N46</f>
        <v>1062.844706637364</v>
      </c>
      <c r="L47" s="12">
        <f t="shared" si="0"/>
        <v>916.17213712140801</v>
      </c>
      <c r="M47" s="22">
        <f t="shared" si="2"/>
        <v>916.17213712140801</v>
      </c>
    </row>
    <row r="48" spans="1:13" x14ac:dyDescent="0.25">
      <c r="A48" s="11">
        <f>aproximaciones!B47</f>
        <v>46</v>
      </c>
      <c r="B48" s="20">
        <f>aproximaciones!E47</f>
        <v>564.79456066298849</v>
      </c>
      <c r="C48" s="20">
        <f>aproximaciones!F47</f>
        <v>1016.63020919338</v>
      </c>
      <c r="D48" s="20">
        <f>aproximaciones!G47</f>
        <v>1073.1096652596789</v>
      </c>
      <c r="E48" s="20">
        <f>aproximaciones!H47</f>
        <v>1129.589121325977</v>
      </c>
      <c r="F48" s="20">
        <f>aproximaciones!I47</f>
        <v>564.79456066298849</v>
      </c>
      <c r="G48" s="20">
        <f>aproximaciones!J47</f>
        <v>1129.589121325977</v>
      </c>
      <c r="H48" s="20">
        <f>aproximaciones!K47</f>
        <v>564.79456066298849</v>
      </c>
      <c r="I48" s="20">
        <f>aproximaciones!L47</f>
        <v>1434.5781840839923</v>
      </c>
      <c r="J48" s="20">
        <f>aproximaciones!M47</f>
        <v>1129.589121325977</v>
      </c>
      <c r="K48" s="21">
        <f>aproximaciones!N47</f>
        <v>1129.589121325977</v>
      </c>
      <c r="L48" s="12">
        <f t="shared" si="0"/>
        <v>973.70582258299237</v>
      </c>
      <c r="M48" s="22"/>
    </row>
    <row r="49" spans="1:13" x14ac:dyDescent="0.25">
      <c r="A49" s="11">
        <f>aproximaciones!B48</f>
        <v>47</v>
      </c>
      <c r="B49" s="20">
        <f>aproximaciones!E48</f>
        <v>596.57333243682922</v>
      </c>
      <c r="C49" s="20">
        <f>aproximaciones!F48</f>
        <v>1073.8319983862932</v>
      </c>
      <c r="D49" s="20">
        <f>aproximaciones!G48</f>
        <v>1133.4893316299763</v>
      </c>
      <c r="E49" s="20">
        <f>aproximaciones!H48</f>
        <v>1193.1466648736584</v>
      </c>
      <c r="F49" s="20">
        <f>aproximaciones!I48</f>
        <v>596.57333243682922</v>
      </c>
      <c r="G49" s="20">
        <f>aproximaciones!J48</f>
        <v>1193.1466648736584</v>
      </c>
      <c r="H49" s="20">
        <f>aproximaciones!K48</f>
        <v>596.57333243682922</v>
      </c>
      <c r="I49" s="20">
        <f>aproximaciones!L48</f>
        <v>1515.2962643895478</v>
      </c>
      <c r="J49" s="20">
        <f>aproximaciones!M48</f>
        <v>1193.1466648736584</v>
      </c>
      <c r="K49" s="21">
        <f>aproximaciones!N48</f>
        <v>1193.1466648736584</v>
      </c>
      <c r="L49" s="12">
        <f t="shared" si="0"/>
        <v>1028.4924251210939</v>
      </c>
      <c r="M49" s="22"/>
    </row>
    <row r="50" spans="1:13" x14ac:dyDescent="0.25">
      <c r="A50" s="11">
        <f>aproximaciones!B49</f>
        <v>48</v>
      </c>
      <c r="B50" s="20">
        <f>aproximaciones!E49</f>
        <v>626.47377780093166</v>
      </c>
      <c r="C50" s="20">
        <f>aproximaciones!F49</f>
        <v>1127.6528000416777</v>
      </c>
      <c r="D50" s="20">
        <f>aproximaciones!G49</f>
        <v>1190.3001778217711</v>
      </c>
      <c r="E50" s="20">
        <f>aproximaciones!H49</f>
        <v>1252.9475556018633</v>
      </c>
      <c r="F50" s="20">
        <f>aproximaciones!I49</f>
        <v>626.47377780093166</v>
      </c>
      <c r="G50" s="20">
        <f>aproximaciones!J49</f>
        <v>1252.9475556018633</v>
      </c>
      <c r="H50" s="20">
        <f>aproximaciones!K49</f>
        <v>626.47377780093166</v>
      </c>
      <c r="I50" s="20">
        <f>aproximaciones!L49</f>
        <v>1591.2433956143682</v>
      </c>
      <c r="J50" s="20">
        <f>aproximaciones!M49</f>
        <v>1252.9475556018633</v>
      </c>
      <c r="K50" s="21">
        <f>aproximaciones!N49</f>
        <v>1252.9475556018633</v>
      </c>
      <c r="L50" s="12">
        <f t="shared" si="0"/>
        <v>1080.0407929288062</v>
      </c>
      <c r="M50" s="22"/>
    </row>
    <row r="51" spans="1:13" x14ac:dyDescent="0.25">
      <c r="A51" s="11">
        <f>aproximaciones!B50</f>
        <v>49</v>
      </c>
      <c r="B51" s="20">
        <f>aproximaciones!E50</f>
        <v>654.29094415366399</v>
      </c>
      <c r="C51" s="20">
        <f>aproximaciones!F50</f>
        <v>1177.7236994765958</v>
      </c>
      <c r="D51" s="20">
        <f>aproximaciones!G50</f>
        <v>1243.1527938919626</v>
      </c>
      <c r="E51" s="20">
        <f>aproximaciones!H50</f>
        <v>1308.581888307328</v>
      </c>
      <c r="F51" s="20">
        <f>aproximaciones!I50</f>
        <v>654.29094415366399</v>
      </c>
      <c r="G51" s="20">
        <f>aproximaciones!J50</f>
        <v>1308.581888307328</v>
      </c>
      <c r="H51" s="20">
        <f>aproximaciones!K50</f>
        <v>654.29094415366399</v>
      </c>
      <c r="I51" s="20">
        <f>aproximaciones!L50</f>
        <v>1661.8989981503084</v>
      </c>
      <c r="J51" s="20">
        <f>aproximaciones!M50</f>
        <v>1308.581888307328</v>
      </c>
      <c r="K51" s="21">
        <f>aproximaciones!N50</f>
        <v>1308.581888307328</v>
      </c>
      <c r="L51" s="12">
        <f t="shared" si="0"/>
        <v>1127.9975877209172</v>
      </c>
      <c r="M51" s="22">
        <f t="shared" si="2"/>
        <v>1127.9975877209172</v>
      </c>
    </row>
    <row r="52" spans="1:13" x14ac:dyDescent="0.25">
      <c r="A52" s="11">
        <f>aproximaciones!B51</f>
        <v>50</v>
      </c>
      <c r="B52" s="20">
        <f>aproximaciones!E51</f>
        <v>679.89936404995024</v>
      </c>
      <c r="C52" s="20">
        <f>aproximaciones!F51</f>
        <v>1223.818855289911</v>
      </c>
      <c r="D52" s="20">
        <f>aproximaciones!G51</f>
        <v>1291.8087916949064</v>
      </c>
      <c r="E52" s="20">
        <f>aproximaciones!H51</f>
        <v>1359.7987280999005</v>
      </c>
      <c r="F52" s="20">
        <f>aproximaciones!I51</f>
        <v>679.89936404995024</v>
      </c>
      <c r="G52" s="20">
        <f>aproximaciones!J51</f>
        <v>1359.7987280999005</v>
      </c>
      <c r="H52" s="20">
        <f>aproximaciones!K51</f>
        <v>679.89936404995024</v>
      </c>
      <c r="I52" s="20">
        <f>aproximaciones!L51</f>
        <v>1726.9443846868755</v>
      </c>
      <c r="J52" s="20">
        <f>aproximaciones!M51</f>
        <v>1359.7987280999005</v>
      </c>
      <c r="K52" s="21">
        <f>aproximaciones!N51</f>
        <v>1359.7987280999005</v>
      </c>
      <c r="L52" s="12">
        <f t="shared" si="0"/>
        <v>1172.1465036221146</v>
      </c>
      <c r="M52" s="22"/>
    </row>
    <row r="53" spans="1:13" x14ac:dyDescent="0.25">
      <c r="A53" s="11">
        <f>aproximaciones!B52</f>
        <v>51</v>
      </c>
      <c r="B53" s="20">
        <f>aproximaciones!E52</f>
        <v>703.24727832129054</v>
      </c>
      <c r="C53" s="20">
        <f>aproximaciones!F52</f>
        <v>1265.8451009783234</v>
      </c>
      <c r="D53" s="20">
        <f>aproximaciones!G52</f>
        <v>1336.1698288104531</v>
      </c>
      <c r="E53" s="20">
        <f>aproximaciones!H52</f>
        <v>1406.4945566425811</v>
      </c>
      <c r="F53" s="20">
        <f>aproximaciones!I52</f>
        <v>703.24727832129054</v>
      </c>
      <c r="G53" s="20">
        <f>aproximaciones!J52</f>
        <v>1406.4945566425811</v>
      </c>
      <c r="H53" s="20">
        <f>aproximaciones!K52</f>
        <v>703.24727832129054</v>
      </c>
      <c r="I53" s="20">
        <f>aproximaciones!L52</f>
        <v>1786.24808693608</v>
      </c>
      <c r="J53" s="20">
        <f>aproximaciones!M52</f>
        <v>1406.4945566425811</v>
      </c>
      <c r="K53" s="21">
        <f>aproximaciones!N52</f>
        <v>1406.4945566425811</v>
      </c>
      <c r="L53" s="12">
        <f t="shared" si="0"/>
        <v>1212.3983078259055</v>
      </c>
      <c r="M53" s="22"/>
    </row>
    <row r="54" spans="1:13" x14ac:dyDescent="0.25">
      <c r="A54" s="11">
        <f>aproximaciones!B53</f>
        <v>52</v>
      </c>
      <c r="B54" s="20">
        <f>aproximaciones!E53</f>
        <v>724.34707762760092</v>
      </c>
      <c r="C54" s="20">
        <f>aproximaciones!F53</f>
        <v>1303.8247397296823</v>
      </c>
      <c r="D54" s="20">
        <f>aproximaciones!G53</f>
        <v>1376.2594474924429</v>
      </c>
      <c r="E54" s="20">
        <f>aproximaciones!H53</f>
        <v>1448.6941552552018</v>
      </c>
      <c r="F54" s="20">
        <f>aproximaciones!I53</f>
        <v>724.34707762760092</v>
      </c>
      <c r="G54" s="20">
        <f>aproximaciones!J53</f>
        <v>1448.6941552552018</v>
      </c>
      <c r="H54" s="20">
        <f>aproximaciones!K53</f>
        <v>724.34707762760092</v>
      </c>
      <c r="I54" s="20">
        <f>aproximaciones!L53</f>
        <v>1839.8415771741084</v>
      </c>
      <c r="J54" s="20">
        <f>aproximaciones!M53</f>
        <v>1448.6941552552018</v>
      </c>
      <c r="K54" s="21">
        <f>aproximaciones!N53</f>
        <v>1448.6941552552018</v>
      </c>
      <c r="L54" s="12">
        <f t="shared" si="0"/>
        <v>1248.7743618299842</v>
      </c>
      <c r="M54" s="22"/>
    </row>
    <row r="55" spans="1:13" x14ac:dyDescent="0.25">
      <c r="A55" s="11">
        <f>aproximaciones!B54</f>
        <v>53</v>
      </c>
      <c r="B55" s="20">
        <f>aproximaciones!E54</f>
        <v>743.26359944916237</v>
      </c>
      <c r="C55" s="20">
        <f>aproximaciones!F54</f>
        <v>1337.8744790084929</v>
      </c>
      <c r="D55" s="20">
        <f>aproximaciones!G54</f>
        <v>1412.2008389534096</v>
      </c>
      <c r="E55" s="20">
        <f>aproximaciones!H54</f>
        <v>1486.5271988983247</v>
      </c>
      <c r="F55" s="20">
        <f>aproximaciones!I54</f>
        <v>743.26359944916237</v>
      </c>
      <c r="G55" s="20">
        <f>aproximaciones!J54</f>
        <v>1486.5271988983247</v>
      </c>
      <c r="H55" s="20">
        <f>aproximaciones!K54</f>
        <v>743.26359944916237</v>
      </c>
      <c r="I55" s="20">
        <f>aproximaciones!L54</f>
        <v>1887.8895426008746</v>
      </c>
      <c r="J55" s="20">
        <f>aproximaciones!M54</f>
        <v>1486.5271988983247</v>
      </c>
      <c r="K55" s="21">
        <f>aproximaciones!N54</f>
        <v>1486.5271988983247</v>
      </c>
      <c r="L55" s="12">
        <f t="shared" si="0"/>
        <v>1281.3864454503562</v>
      </c>
      <c r="M55" s="22">
        <f t="shared" si="2"/>
        <v>1281.3864454503562</v>
      </c>
    </row>
    <row r="56" spans="1:13" x14ac:dyDescent="0.25">
      <c r="A56" s="11">
        <f>aproximaciones!B55</f>
        <v>54</v>
      </c>
      <c r="B56" s="20">
        <f>aproximaciones!E55</f>
        <v>763.14215997426493</v>
      </c>
      <c r="C56" s="20">
        <f>aproximaciones!F55</f>
        <v>1373.6558879536776</v>
      </c>
      <c r="D56" s="20">
        <f>aproximaciones!G55</f>
        <v>1449.9701039511046</v>
      </c>
      <c r="E56" s="20">
        <f>aproximaciones!H55</f>
        <v>1526.2843199485299</v>
      </c>
      <c r="F56" s="20">
        <f>aproximaciones!I55</f>
        <v>763.14215997426493</v>
      </c>
      <c r="G56" s="20">
        <f>aproximaciones!J55</f>
        <v>1526.2843199485299</v>
      </c>
      <c r="H56" s="20">
        <f>aproximaciones!K55</f>
        <v>763.14215997426493</v>
      </c>
      <c r="I56" s="20">
        <f>aproximaciones!L55</f>
        <v>1938.3810863346353</v>
      </c>
      <c r="J56" s="20">
        <f>aproximaciones!M55</f>
        <v>1526.2843199485299</v>
      </c>
      <c r="K56" s="21">
        <f>aproximaciones!N55</f>
        <v>1526.2843199485299</v>
      </c>
      <c r="L56" s="12">
        <f t="shared" si="0"/>
        <v>1315.6570837956333</v>
      </c>
      <c r="M56" s="22"/>
    </row>
    <row r="57" spans="1:13" x14ac:dyDescent="0.25">
      <c r="A57" s="11">
        <f>aproximaciones!B56</f>
        <v>55</v>
      </c>
      <c r="B57" s="20">
        <f>aproximaciones!E56</f>
        <v>781.71124473193424</v>
      </c>
      <c r="C57" s="20">
        <f>aproximaciones!F56</f>
        <v>1407.0802405174825</v>
      </c>
      <c r="D57" s="20">
        <f>aproximaciones!G56</f>
        <v>1485.2513649906764</v>
      </c>
      <c r="E57" s="20">
        <f>aproximaciones!H56</f>
        <v>1563.4224894638685</v>
      </c>
      <c r="F57" s="20">
        <f>aproximaciones!I56</f>
        <v>781.71124473193424</v>
      </c>
      <c r="G57" s="20">
        <f>aproximaciones!J56</f>
        <v>1563.4224894638685</v>
      </c>
      <c r="H57" s="20">
        <f>aproximaciones!K56</f>
        <v>781.71124473193424</v>
      </c>
      <c r="I57" s="20">
        <f>aproximaciones!L56</f>
        <v>1985.5465616191154</v>
      </c>
      <c r="J57" s="20">
        <f>aproximaciones!M56</f>
        <v>1563.4224894638685</v>
      </c>
      <c r="K57" s="21">
        <f>aproximaciones!N56</f>
        <v>1563.4224894638685</v>
      </c>
      <c r="L57" s="12">
        <f t="shared" si="0"/>
        <v>1347.6701859178552</v>
      </c>
      <c r="M57" s="22"/>
    </row>
    <row r="58" spans="1:13" x14ac:dyDescent="0.25">
      <c r="A58" s="11">
        <f>aproximaciones!B57</f>
        <v>56</v>
      </c>
      <c r="B58" s="20">
        <f>aproximaciones!E57</f>
        <v>798.60074845776603</v>
      </c>
      <c r="C58" s="20">
        <f>aproximaciones!F57</f>
        <v>1437.4813472239798</v>
      </c>
      <c r="D58" s="20">
        <f>aproximaciones!G57</f>
        <v>1517.3414220697568</v>
      </c>
      <c r="E58" s="20">
        <f>aproximaciones!H57</f>
        <v>1597.2014969155321</v>
      </c>
      <c r="F58" s="20">
        <f>aproximaciones!I57</f>
        <v>798.60074845776603</v>
      </c>
      <c r="G58" s="20">
        <f>aproximaciones!J57</f>
        <v>1597.2014969155321</v>
      </c>
      <c r="H58" s="20">
        <f>aproximaciones!K57</f>
        <v>798.60074845776603</v>
      </c>
      <c r="I58" s="20">
        <f>aproximaciones!L57</f>
        <v>2028.4459010827281</v>
      </c>
      <c r="J58" s="20">
        <f>aproximaciones!M57</f>
        <v>1597.2014969155321</v>
      </c>
      <c r="K58" s="21">
        <f>aproximaciones!N57</f>
        <v>1597.2014969155321</v>
      </c>
      <c r="L58" s="12">
        <f t="shared" si="0"/>
        <v>1376.7876903411891</v>
      </c>
      <c r="M58" s="22"/>
    </row>
    <row r="59" spans="1:13" x14ac:dyDescent="0.25">
      <c r="A59" s="11">
        <f>aproximaciones!B58</f>
        <v>57</v>
      </c>
      <c r="B59" s="20">
        <f>aproximaciones!E58</f>
        <v>813.9476372807577</v>
      </c>
      <c r="C59" s="20">
        <f>aproximaciones!F58</f>
        <v>1465.1057471053648</v>
      </c>
      <c r="D59" s="20">
        <f>aproximaciones!G58</f>
        <v>1546.500510833441</v>
      </c>
      <c r="E59" s="20">
        <f>aproximaciones!H58</f>
        <v>1627.8952745615154</v>
      </c>
      <c r="F59" s="20">
        <f>aproximaciones!I58</f>
        <v>813.9476372807577</v>
      </c>
      <c r="G59" s="20">
        <f>aproximaciones!J58</f>
        <v>1627.8952745615154</v>
      </c>
      <c r="H59" s="20">
        <f>aproximaciones!K58</f>
        <v>813.9476372807577</v>
      </c>
      <c r="I59" s="20">
        <f>aproximaciones!L58</f>
        <v>2067.4269986931272</v>
      </c>
      <c r="J59" s="20">
        <f>aproximaciones!M58</f>
        <v>1627.8952745615154</v>
      </c>
      <c r="K59" s="21">
        <f>aproximaciones!N58</f>
        <v>1627.8952745615154</v>
      </c>
      <c r="L59" s="12">
        <f t="shared" si="0"/>
        <v>1403.2457266720266</v>
      </c>
      <c r="M59" s="22">
        <f t="shared" si="2"/>
        <v>1403.2457266720266</v>
      </c>
    </row>
    <row r="60" spans="1:13" x14ac:dyDescent="0.25">
      <c r="A60" s="11">
        <f>aproximaciones!B59</f>
        <v>58</v>
      </c>
      <c r="B60" s="20">
        <f>aproximaciones!E59</f>
        <v>827.89336094767498</v>
      </c>
      <c r="C60" s="20">
        <f>aproximaciones!F59</f>
        <v>1490.2080497058159</v>
      </c>
      <c r="D60" s="20">
        <f>aproximaciones!G59</f>
        <v>1572.9973858005837</v>
      </c>
      <c r="E60" s="20">
        <f>aproximaciones!H59</f>
        <v>1655.78672189535</v>
      </c>
      <c r="F60" s="20">
        <f>aproximaciones!I59</f>
        <v>827.89336094767498</v>
      </c>
      <c r="G60" s="20">
        <f>aproximaciones!J59</f>
        <v>1655.78672189535</v>
      </c>
      <c r="H60" s="20">
        <f>aproximaciones!K59</f>
        <v>827.89336094767498</v>
      </c>
      <c r="I60" s="20">
        <f>aproximaciones!L59</f>
        <v>2102.8491368070972</v>
      </c>
      <c r="J60" s="20">
        <f>aproximaciones!M59</f>
        <v>1655.78672189535</v>
      </c>
      <c r="K60" s="21">
        <f>aproximaciones!N59</f>
        <v>1655.78672189535</v>
      </c>
      <c r="L60" s="12">
        <f t="shared" si="0"/>
        <v>1427.2881542737923</v>
      </c>
      <c r="M60" s="22"/>
    </row>
    <row r="61" spans="1:13" x14ac:dyDescent="0.25">
      <c r="A61" s="11">
        <f>aproximaciones!B60</f>
        <v>59</v>
      </c>
      <c r="B61" s="20">
        <f>aproximaciones!E60</f>
        <v>840.57838988921674</v>
      </c>
      <c r="C61" s="20">
        <f>aproximaciones!F60</f>
        <v>1513.0411018005912</v>
      </c>
      <c r="D61" s="20">
        <f>aproximaciones!G60</f>
        <v>1597.0989407895131</v>
      </c>
      <c r="E61" s="20">
        <f>aproximaciones!H60</f>
        <v>1681.1567797784335</v>
      </c>
      <c r="F61" s="20">
        <f>aproximaciones!I60</f>
        <v>840.57838988921674</v>
      </c>
      <c r="G61" s="20">
        <f>aproximaciones!J60</f>
        <v>1681.1567797784335</v>
      </c>
      <c r="H61" s="20">
        <f>aproximaciones!K60</f>
        <v>840.57838988921674</v>
      </c>
      <c r="I61" s="20">
        <f>aproximaciones!L60</f>
        <v>2135.0691103186132</v>
      </c>
      <c r="J61" s="20">
        <f>aproximaciones!M60</f>
        <v>1681.1567797784335</v>
      </c>
      <c r="K61" s="21">
        <f>aproximaciones!N60</f>
        <v>1681.1567797784335</v>
      </c>
      <c r="L61" s="12">
        <f t="shared" si="0"/>
        <v>1449.1571441690101</v>
      </c>
      <c r="M61" s="22"/>
    </row>
    <row r="62" spans="1:13" x14ac:dyDescent="0.25">
      <c r="A62" s="11">
        <f>aproximaciones!B61</f>
        <v>60</v>
      </c>
      <c r="B62" s="20">
        <f>aproximaciones!E61</f>
        <v>852.13823170074272</v>
      </c>
      <c r="C62" s="20">
        <f>aproximaciones!F61</f>
        <v>1533.848817061338</v>
      </c>
      <c r="D62" s="20">
        <f>aproximaciones!G61</f>
        <v>1619.0626402314124</v>
      </c>
      <c r="E62" s="20">
        <f>aproximaciones!H61</f>
        <v>1704.2764634014854</v>
      </c>
      <c r="F62" s="20">
        <f>aproximaciones!I61</f>
        <v>852.13823170074272</v>
      </c>
      <c r="G62" s="20">
        <f>aproximaciones!J61</f>
        <v>1704.2764634014854</v>
      </c>
      <c r="H62" s="20">
        <f>aproximaciones!K61</f>
        <v>852.13823170074272</v>
      </c>
      <c r="I62" s="20">
        <f>aproximaciones!L61</f>
        <v>2164.4311085198892</v>
      </c>
      <c r="J62" s="20">
        <f>aproximaciones!M61</f>
        <v>1704.2764634014854</v>
      </c>
      <c r="K62" s="21">
        <f>aproximaciones!N61</f>
        <v>1704.2764634014854</v>
      </c>
      <c r="L62" s="12">
        <f t="shared" si="0"/>
        <v>1469.0863114520812</v>
      </c>
      <c r="M62" s="22"/>
    </row>
    <row r="63" spans="1:13" x14ac:dyDescent="0.25">
      <c r="A63" s="11">
        <f>aproximaciones!B62</f>
        <v>61</v>
      </c>
      <c r="B63" s="20">
        <f>aproximaciones!E62</f>
        <v>862.7007196184843</v>
      </c>
      <c r="C63" s="20">
        <f>aproximaciones!F62</f>
        <v>1552.8612953132726</v>
      </c>
      <c r="D63" s="20">
        <f>aproximaciones!G62</f>
        <v>1639.1313672751214</v>
      </c>
      <c r="E63" s="20">
        <f>aproximaciones!H62</f>
        <v>1725.4014392369686</v>
      </c>
      <c r="F63" s="20">
        <f>aproximaciones!I62</f>
        <v>862.7007196184843</v>
      </c>
      <c r="G63" s="20">
        <f>aproximaciones!J62</f>
        <v>1725.4014392369686</v>
      </c>
      <c r="H63" s="20">
        <f>aproximaciones!K62</f>
        <v>862.7007196184843</v>
      </c>
      <c r="I63" s="20">
        <f>aproximaciones!L62</f>
        <v>2191.2598278309529</v>
      </c>
      <c r="J63" s="20">
        <f>aproximaciones!M62</f>
        <v>1725.4014392369686</v>
      </c>
      <c r="K63" s="21">
        <f>aproximaciones!N62</f>
        <v>1725.4014392369686</v>
      </c>
      <c r="L63" s="12">
        <f t="shared" si="0"/>
        <v>1487.2960406222671</v>
      </c>
      <c r="M63" s="22"/>
    </row>
    <row r="64" spans="1:13" ht="15.75" thickBot="1" x14ac:dyDescent="0.3">
      <c r="A64" s="13">
        <f>aproximaciones!B63</f>
        <v>62</v>
      </c>
      <c r="B64" s="23">
        <f>aproximaciones!E63</f>
        <v>871.05055693681652</v>
      </c>
      <c r="C64" s="23">
        <f>aproximaciones!F63</f>
        <v>1567.8910024862707</v>
      </c>
      <c r="D64" s="23">
        <f>aproximaciones!G63</f>
        <v>1654.9960581799526</v>
      </c>
      <c r="E64" s="23">
        <f>aproximaciones!H63</f>
        <v>1742.101113873633</v>
      </c>
      <c r="F64" s="23">
        <f>aproximaciones!I63</f>
        <v>871.05055693681652</v>
      </c>
      <c r="G64" s="23">
        <f>aproximaciones!J63</f>
        <v>1742.101113873633</v>
      </c>
      <c r="H64" s="23">
        <f>aproximaciones!K63</f>
        <v>871.05055693681652</v>
      </c>
      <c r="I64" s="23">
        <f>aproximaciones!L63</f>
        <v>2212.4684146195168</v>
      </c>
      <c r="J64" s="23">
        <f>aproximaciones!M63</f>
        <v>1742.101113873633</v>
      </c>
      <c r="K64" s="24">
        <f>aproximaciones!N63</f>
        <v>1742.101113873633</v>
      </c>
      <c r="L64" s="14">
        <f t="shared" si="0"/>
        <v>1501.6911601590721</v>
      </c>
      <c r="M64" s="25">
        <f t="shared" si="2"/>
        <v>1501.6911601590721</v>
      </c>
    </row>
    <row r="65" spans="13:13" x14ac:dyDescent="0.25">
      <c r="M65" s="5"/>
    </row>
    <row r="66" spans="13:13" x14ac:dyDescent="0.25">
      <c r="M66" s="5"/>
    </row>
    <row r="67" spans="13:13" x14ac:dyDescent="0.25">
      <c r="M67" s="5"/>
    </row>
    <row r="68" spans="13:13" x14ac:dyDescent="0.25">
      <c r="M68" s="5"/>
    </row>
    <row r="69" spans="13:13" x14ac:dyDescent="0.25">
      <c r="M69" s="5"/>
    </row>
    <row r="70" spans="13:13" x14ac:dyDescent="0.25">
      <c r="M70" s="5"/>
    </row>
    <row r="71" spans="13:13" x14ac:dyDescent="0.25">
      <c r="M71" s="5"/>
    </row>
    <row r="72" spans="13:13" x14ac:dyDescent="0.25">
      <c r="M72" s="5"/>
    </row>
    <row r="73" spans="13:13" x14ac:dyDescent="0.25">
      <c r="M73" s="5"/>
    </row>
    <row r="74" spans="13:13" x14ac:dyDescent="0.25">
      <c r="M74" s="5"/>
    </row>
    <row r="75" spans="13:13" x14ac:dyDescent="0.25">
      <c r="M75" s="5"/>
    </row>
    <row r="76" spans="13:13" x14ac:dyDescent="0.25">
      <c r="M76" s="5"/>
    </row>
    <row r="77" spans="13:13" x14ac:dyDescent="0.25">
      <c r="M77" s="5"/>
    </row>
    <row r="78" spans="13:13" x14ac:dyDescent="0.25">
      <c r="M78" s="5"/>
    </row>
    <row r="79" spans="13:13" x14ac:dyDescent="0.25">
      <c r="M79" s="5"/>
    </row>
    <row r="80" spans="13:13" x14ac:dyDescent="0.25">
      <c r="M80" s="5"/>
    </row>
    <row r="81" spans="13:13" x14ac:dyDescent="0.25">
      <c r="M81" s="5"/>
    </row>
    <row r="82" spans="13:13" x14ac:dyDescent="0.25">
      <c r="M82" s="5"/>
    </row>
    <row r="83" spans="13:13" x14ac:dyDescent="0.25">
      <c r="M83" s="5"/>
    </row>
    <row r="84" spans="13:13" x14ac:dyDescent="0.25">
      <c r="M84" s="5"/>
    </row>
    <row r="85" spans="13:13" x14ac:dyDescent="0.25">
      <c r="M85" s="5"/>
    </row>
    <row r="86" spans="13:13" x14ac:dyDescent="0.25">
      <c r="M86" s="5"/>
    </row>
    <row r="87" spans="13:13" x14ac:dyDescent="0.25">
      <c r="M87" s="5"/>
    </row>
    <row r="88" spans="13:13" x14ac:dyDescent="0.25">
      <c r="M88" s="5"/>
    </row>
    <row r="89" spans="13:13" x14ac:dyDescent="0.25">
      <c r="M89" s="5"/>
    </row>
    <row r="90" spans="13:13" x14ac:dyDescent="0.25">
      <c r="M90" s="5"/>
    </row>
    <row r="91" spans="13:13" x14ac:dyDescent="0.25">
      <c r="M91" s="5"/>
    </row>
    <row r="92" spans="13:13" x14ac:dyDescent="0.25">
      <c r="M92" s="5"/>
    </row>
    <row r="93" spans="13:13" x14ac:dyDescent="0.25">
      <c r="M93" s="5"/>
    </row>
    <row r="94" spans="13:13" x14ac:dyDescent="0.25">
      <c r="M94" s="5"/>
    </row>
    <row r="95" spans="13:13" x14ac:dyDescent="0.25">
      <c r="M95" s="5"/>
    </row>
    <row r="96" spans="13:13" x14ac:dyDescent="0.25">
      <c r="M96" s="5"/>
    </row>
    <row r="97" spans="13:13" x14ac:dyDescent="0.25">
      <c r="M97" s="5"/>
    </row>
    <row r="98" spans="13:13" x14ac:dyDescent="0.25">
      <c r="M98" s="5"/>
    </row>
    <row r="99" spans="13:13" x14ac:dyDescent="0.25">
      <c r="M99" s="5"/>
    </row>
    <row r="100" spans="13:13" x14ac:dyDescent="0.25">
      <c r="M100" s="5"/>
    </row>
    <row r="101" spans="13:13" x14ac:dyDescent="0.25">
      <c r="M101" s="5"/>
    </row>
    <row r="102" spans="13:13" x14ac:dyDescent="0.25">
      <c r="M102" s="5"/>
    </row>
    <row r="103" spans="13:13" x14ac:dyDescent="0.25">
      <c r="M103" s="5"/>
    </row>
    <row r="104" spans="13:13" x14ac:dyDescent="0.25">
      <c r="M104" s="5"/>
    </row>
    <row r="105" spans="13:13" x14ac:dyDescent="0.25">
      <c r="M105" s="5"/>
    </row>
    <row r="106" spans="13:13" x14ac:dyDescent="0.25">
      <c r="M106" s="5"/>
    </row>
    <row r="107" spans="13:13" x14ac:dyDescent="0.25">
      <c r="M107" s="5"/>
    </row>
    <row r="108" spans="13:13" x14ac:dyDescent="0.25">
      <c r="M108" s="5"/>
    </row>
    <row r="109" spans="13:13" x14ac:dyDescent="0.25">
      <c r="M109" s="5"/>
    </row>
    <row r="110" spans="13:13" x14ac:dyDescent="0.25">
      <c r="M110" s="5"/>
    </row>
    <row r="111" spans="13:13" x14ac:dyDescent="0.25">
      <c r="M111" s="5"/>
    </row>
    <row r="112" spans="13:13" x14ac:dyDescent="0.25">
      <c r="M112" s="5"/>
    </row>
    <row r="113" spans="13:13" x14ac:dyDescent="0.25">
      <c r="M113" s="5"/>
    </row>
    <row r="114" spans="13:13" x14ac:dyDescent="0.25">
      <c r="M114" s="5"/>
    </row>
    <row r="115" spans="13:13" x14ac:dyDescent="0.25">
      <c r="M115" s="5"/>
    </row>
    <row r="116" spans="13:13" x14ac:dyDescent="0.25">
      <c r="M116" s="5"/>
    </row>
    <row r="117" spans="13:13" x14ac:dyDescent="0.25">
      <c r="M117" s="5"/>
    </row>
    <row r="118" spans="13:13" x14ac:dyDescent="0.25">
      <c r="M118" s="5"/>
    </row>
    <row r="119" spans="13:13" x14ac:dyDescent="0.25">
      <c r="M119" s="5"/>
    </row>
    <row r="120" spans="13:13" x14ac:dyDescent="0.25">
      <c r="M120" s="5"/>
    </row>
    <row r="121" spans="13:13" x14ac:dyDescent="0.25">
      <c r="M121" s="5"/>
    </row>
    <row r="122" spans="13:13" x14ac:dyDescent="0.25">
      <c r="M122" s="5"/>
    </row>
    <row r="123" spans="13:13" x14ac:dyDescent="0.25">
      <c r="M123" s="5"/>
    </row>
    <row r="124" spans="13:13" x14ac:dyDescent="0.25">
      <c r="M124" s="5"/>
    </row>
    <row r="125" spans="13:13" x14ac:dyDescent="0.25">
      <c r="M125" s="5"/>
    </row>
    <row r="126" spans="13:13" x14ac:dyDescent="0.25">
      <c r="M126" s="5"/>
    </row>
    <row r="127" spans="13:13" x14ac:dyDescent="0.25">
      <c r="M127" s="5"/>
    </row>
    <row r="128" spans="13:13" x14ac:dyDescent="0.25">
      <c r="M128" s="5"/>
    </row>
    <row r="129" spans="13:13" x14ac:dyDescent="0.25">
      <c r="M129" s="5"/>
    </row>
    <row r="130" spans="13:13" x14ac:dyDescent="0.25">
      <c r="M130" s="5"/>
    </row>
    <row r="131" spans="13:13" x14ac:dyDescent="0.25">
      <c r="M131" s="5"/>
    </row>
    <row r="132" spans="13:13" x14ac:dyDescent="0.25">
      <c r="M132" s="5"/>
    </row>
    <row r="133" spans="13:13" x14ac:dyDescent="0.25">
      <c r="M133" s="5"/>
    </row>
    <row r="134" spans="13:13" x14ac:dyDescent="0.25">
      <c r="M134" s="5"/>
    </row>
    <row r="135" spans="13:13" x14ac:dyDescent="0.25">
      <c r="M135" s="5"/>
    </row>
    <row r="136" spans="13:13" x14ac:dyDescent="0.25">
      <c r="M136" s="5"/>
    </row>
    <row r="137" spans="13:13" x14ac:dyDescent="0.25">
      <c r="M137" s="5"/>
    </row>
    <row r="138" spans="13:13" x14ac:dyDescent="0.25">
      <c r="M138" s="5"/>
    </row>
    <row r="139" spans="13:13" x14ac:dyDescent="0.25">
      <c r="M139" s="5"/>
    </row>
    <row r="140" spans="13:13" x14ac:dyDescent="0.25">
      <c r="M140" s="5"/>
    </row>
    <row r="141" spans="13:13" x14ac:dyDescent="0.25">
      <c r="M141" s="5"/>
    </row>
    <row r="142" spans="13:13" x14ac:dyDescent="0.25">
      <c r="M142" s="5"/>
    </row>
    <row r="143" spans="13:13" x14ac:dyDescent="0.25">
      <c r="M143" s="5"/>
    </row>
    <row r="144" spans="13:13" x14ac:dyDescent="0.25">
      <c r="M144" s="5"/>
    </row>
    <row r="145" spans="13:13" x14ac:dyDescent="0.25">
      <c r="M145" s="5"/>
    </row>
    <row r="146" spans="13:13" x14ac:dyDescent="0.25">
      <c r="M146" s="5"/>
    </row>
    <row r="147" spans="13:13" x14ac:dyDescent="0.25">
      <c r="M147" s="5"/>
    </row>
    <row r="148" spans="13:13" x14ac:dyDescent="0.25">
      <c r="M148" s="5"/>
    </row>
    <row r="149" spans="13:13" x14ac:dyDescent="0.25">
      <c r="M149" s="5"/>
    </row>
    <row r="150" spans="13:13" x14ac:dyDescent="0.25">
      <c r="M150" s="5"/>
    </row>
    <row r="151" spans="13:13" x14ac:dyDescent="0.25">
      <c r="M151" s="5"/>
    </row>
    <row r="152" spans="13:13" x14ac:dyDescent="0.25">
      <c r="M152" s="5"/>
    </row>
    <row r="153" spans="13:13" x14ac:dyDescent="0.25">
      <c r="M153" s="5"/>
    </row>
    <row r="154" spans="13:13" x14ac:dyDescent="0.25">
      <c r="M154" s="5"/>
    </row>
    <row r="155" spans="13:13" x14ac:dyDescent="0.25">
      <c r="M155" s="5"/>
    </row>
    <row r="156" spans="13:13" x14ac:dyDescent="0.25">
      <c r="M156" s="5"/>
    </row>
    <row r="157" spans="13:13" x14ac:dyDescent="0.25">
      <c r="M157" s="5"/>
    </row>
    <row r="158" spans="13:13" x14ac:dyDescent="0.25">
      <c r="M158" s="5"/>
    </row>
    <row r="159" spans="13:13" x14ac:dyDescent="0.25">
      <c r="M159" s="5"/>
    </row>
    <row r="160" spans="13:13" x14ac:dyDescent="0.25">
      <c r="M160" s="5"/>
    </row>
    <row r="161" spans="13:13" x14ac:dyDescent="0.25">
      <c r="M161" s="5"/>
    </row>
    <row r="162" spans="13:13" x14ac:dyDescent="0.25">
      <c r="M162" s="5"/>
    </row>
    <row r="163" spans="13:13" x14ac:dyDescent="0.25">
      <c r="M163" s="5"/>
    </row>
    <row r="164" spans="13:13" x14ac:dyDescent="0.25">
      <c r="M164" s="5"/>
    </row>
    <row r="165" spans="13:13" x14ac:dyDescent="0.25">
      <c r="M165" s="5"/>
    </row>
    <row r="166" spans="13:13" x14ac:dyDescent="0.25">
      <c r="M166" s="5"/>
    </row>
    <row r="167" spans="13:13" x14ac:dyDescent="0.25">
      <c r="M167" s="5"/>
    </row>
    <row r="168" spans="13:13" x14ac:dyDescent="0.25">
      <c r="M168" s="5"/>
    </row>
    <row r="169" spans="13:13" x14ac:dyDescent="0.25">
      <c r="M169" s="5"/>
    </row>
    <row r="170" spans="13:13" x14ac:dyDescent="0.25">
      <c r="M170" s="5"/>
    </row>
    <row r="171" spans="13:13" x14ac:dyDescent="0.25">
      <c r="M171" s="5"/>
    </row>
    <row r="172" spans="13:13" x14ac:dyDescent="0.25">
      <c r="M172" s="5"/>
    </row>
    <row r="173" spans="13:13" x14ac:dyDescent="0.25">
      <c r="M173" s="5"/>
    </row>
    <row r="174" spans="13:13" x14ac:dyDescent="0.25">
      <c r="M174" s="5"/>
    </row>
    <row r="175" spans="13:13" x14ac:dyDescent="0.25">
      <c r="M175" s="5"/>
    </row>
    <row r="176" spans="13:13" x14ac:dyDescent="0.25">
      <c r="M176" s="5"/>
    </row>
    <row r="177" spans="13:13" x14ac:dyDescent="0.25">
      <c r="M177" s="5"/>
    </row>
    <row r="178" spans="13:13" x14ac:dyDescent="0.25">
      <c r="M178" s="5"/>
    </row>
    <row r="179" spans="13:13" x14ac:dyDescent="0.25">
      <c r="M179" s="5"/>
    </row>
    <row r="180" spans="13:13" x14ac:dyDescent="0.25">
      <c r="M180" s="5"/>
    </row>
    <row r="181" spans="13:13" x14ac:dyDescent="0.25">
      <c r="M181" s="5"/>
    </row>
    <row r="182" spans="13:13" x14ac:dyDescent="0.25">
      <c r="M182" s="5"/>
    </row>
    <row r="183" spans="13:13" x14ac:dyDescent="0.25">
      <c r="M183" s="5"/>
    </row>
    <row r="184" spans="13:13" x14ac:dyDescent="0.25">
      <c r="M184" s="5"/>
    </row>
    <row r="185" spans="13:13" x14ac:dyDescent="0.25">
      <c r="M185" s="5"/>
    </row>
    <row r="186" spans="13:13" x14ac:dyDescent="0.25">
      <c r="M186" s="5"/>
    </row>
    <row r="187" spans="13:13" x14ac:dyDescent="0.25">
      <c r="M187" s="5"/>
    </row>
    <row r="188" spans="13:13" x14ac:dyDescent="0.25">
      <c r="M188" s="5"/>
    </row>
    <row r="189" spans="13:13" x14ac:dyDescent="0.25">
      <c r="M189" s="5"/>
    </row>
    <row r="190" spans="13:13" x14ac:dyDescent="0.25">
      <c r="M190" s="5"/>
    </row>
    <row r="191" spans="13:13" x14ac:dyDescent="0.25">
      <c r="M191" s="5"/>
    </row>
    <row r="192" spans="13:13" x14ac:dyDescent="0.25">
      <c r="M192" s="5"/>
    </row>
    <row r="193" spans="13:13" x14ac:dyDescent="0.25">
      <c r="M193" s="5"/>
    </row>
    <row r="194" spans="13:13" x14ac:dyDescent="0.25">
      <c r="M194" s="5"/>
    </row>
    <row r="195" spans="13:13" x14ac:dyDescent="0.25">
      <c r="M195" s="5"/>
    </row>
    <row r="196" spans="13:13" x14ac:dyDescent="0.25">
      <c r="M196" s="5"/>
    </row>
  </sheetData>
  <mergeCells count="4">
    <mergeCell ref="A1:A2"/>
    <mergeCell ref="B1:K1"/>
    <mergeCell ref="L1:L2"/>
    <mergeCell ref="M1:M2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7edc16-b2f2-4ce4-a2e4-a44d08fcd5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2566AC850DDD469C88E82F080F190E" ma:contentTypeVersion="18" ma:contentTypeDescription="Create a new document." ma:contentTypeScope="" ma:versionID="5e05c2d8efacc4230e49d72b14f4472c">
  <xsd:schema xmlns:xsd="http://www.w3.org/2001/XMLSchema" xmlns:xs="http://www.w3.org/2001/XMLSchema" xmlns:p="http://schemas.microsoft.com/office/2006/metadata/properties" xmlns:ns3="107edc16-b2f2-4ce4-a2e4-a44d08fcd5f8" xmlns:ns4="344e8fac-6b6c-4373-8fa1-905bd007c85f" targetNamespace="http://schemas.microsoft.com/office/2006/metadata/properties" ma:root="true" ma:fieldsID="fdd05e73625a2b6df923b229aae33457" ns3:_="" ns4:_="">
    <xsd:import namespace="107edc16-b2f2-4ce4-a2e4-a44d08fcd5f8"/>
    <xsd:import namespace="344e8fac-6b6c-4373-8fa1-905bd007c8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dc16-b2f2-4ce4-a2e4-a44d08fcd5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e8fac-6b6c-4373-8fa1-905bd007c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53C65-F3C0-4A7A-823C-DF95BD8A59FC}">
  <ds:schemaRefs>
    <ds:schemaRef ds:uri="http://schemas.microsoft.com/office/2006/metadata/properties"/>
    <ds:schemaRef ds:uri="http://schemas.microsoft.com/office/infopath/2007/PartnerControls"/>
    <ds:schemaRef ds:uri="107edc16-b2f2-4ce4-a2e4-a44d08fcd5f8"/>
  </ds:schemaRefs>
</ds:datastoreItem>
</file>

<file path=customXml/itemProps2.xml><?xml version="1.0" encoding="utf-8"?>
<ds:datastoreItem xmlns:ds="http://schemas.openxmlformats.org/officeDocument/2006/customXml" ds:itemID="{00DFDF28-4B2A-403D-A627-2264882962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F1467-21B8-4EAE-960B-FFB623738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edc16-b2f2-4ce4-a2e4-a44d08fcd5f8"/>
    <ds:schemaRef ds:uri="344e8fac-6b6c-4373-8fa1-905bd007c8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estimaciones de coeficientes</vt:lpstr>
      <vt:lpstr>aproximaciones</vt:lpstr>
      <vt:lpstr>muestreo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ORLANDO PARRA GONZALEZ</dc:creator>
  <cp:keywords/>
  <dc:description/>
  <cp:lastModifiedBy>Ferney Alexis</cp:lastModifiedBy>
  <cp:revision/>
  <dcterms:created xsi:type="dcterms:W3CDTF">2025-03-05T18:29:48Z</dcterms:created>
  <dcterms:modified xsi:type="dcterms:W3CDTF">2025-04-08T02:45:32Z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0x010100872566AC850DDD469C88E82F080F190E</vt:lpwstr>
  </property>
</Properties>
</file>