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ibril\Documents\GitHub\Fernando\"/>
    </mc:Choice>
  </mc:AlternateContent>
  <xr:revisionPtr revIDLastSave="0" documentId="13_ncr:1_{E4BA8C7B-B741-4015-8FA9-85712CCBC77B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Ene" sheetId="13" r:id="rId1"/>
    <sheet name="Feb" sheetId="2" r:id="rId2"/>
    <sheet name="Abr" sheetId="4" r:id="rId3"/>
    <sheet name="May" sheetId="5" r:id="rId4"/>
    <sheet name="Jun" sheetId="6" r:id="rId5"/>
    <sheet name="Jul" sheetId="7" r:id="rId6"/>
    <sheet name="Ago" sheetId="8" r:id="rId7"/>
    <sheet name="Sep" sheetId="9" r:id="rId8"/>
    <sheet name="Oct" sheetId="10" r:id="rId9"/>
    <sheet name="Nov" sheetId="11" r:id="rId10"/>
    <sheet name="Dic" sheetId="12" r:id="rId11"/>
    <sheet name="anual" sheetId="15" r:id="rId12"/>
  </sheets>
  <definedNames>
    <definedName name="_xlchart.v1.0" hidden="1">Feb!$E$15</definedName>
    <definedName name="_xlchart.v1.1" hidden="1">Feb!$E$16</definedName>
    <definedName name="_xlchart.v1.10" hidden="1">Feb!$E$15</definedName>
    <definedName name="_xlchart.v1.11" hidden="1">Feb!$E$16</definedName>
    <definedName name="_xlchart.v1.12" hidden="1">Feb!$E$17</definedName>
    <definedName name="_xlchart.v1.13" hidden="1">Feb!$E$18</definedName>
    <definedName name="_xlchart.v1.14" hidden="1">Feb!$E$19</definedName>
    <definedName name="_xlchart.v1.15" hidden="1">Feb!$F$15</definedName>
    <definedName name="_xlchart.v1.16" hidden="1">Feb!$F$16</definedName>
    <definedName name="_xlchart.v1.17" hidden="1">Feb!$F$17</definedName>
    <definedName name="_xlchart.v1.18" hidden="1">Feb!$F$18</definedName>
    <definedName name="_xlchart.v1.19" hidden="1">Feb!$F$19</definedName>
    <definedName name="_xlchart.v1.2" hidden="1">Feb!$E$17</definedName>
    <definedName name="_xlchart.v1.20" hidden="1">Feb!$E$15</definedName>
    <definedName name="_xlchart.v1.21" hidden="1">Feb!$E$16</definedName>
    <definedName name="_xlchart.v1.22" hidden="1">Feb!$E$17</definedName>
    <definedName name="_xlchart.v1.23" hidden="1">Feb!$E$18</definedName>
    <definedName name="_xlchart.v1.24" hidden="1">Feb!$E$19</definedName>
    <definedName name="_xlchart.v1.25" hidden="1">Feb!$F$15</definedName>
    <definedName name="_xlchart.v1.26" hidden="1">Feb!$F$16</definedName>
    <definedName name="_xlchart.v1.27" hidden="1">Feb!$F$17</definedName>
    <definedName name="_xlchart.v1.28" hidden="1">Feb!$F$18</definedName>
    <definedName name="_xlchart.v1.29" hidden="1">Feb!$F$19</definedName>
    <definedName name="_xlchart.v1.3" hidden="1">Feb!$E$18</definedName>
    <definedName name="_xlchart.v1.30" hidden="1">Feb!$E$15</definedName>
    <definedName name="_xlchart.v1.31" hidden="1">Feb!$E$16</definedName>
    <definedName name="_xlchart.v1.32" hidden="1">Feb!$E$17</definedName>
    <definedName name="_xlchart.v1.33" hidden="1">Feb!$E$18</definedName>
    <definedName name="_xlchart.v1.34" hidden="1">Feb!$E$19</definedName>
    <definedName name="_xlchart.v1.35" hidden="1">Feb!$F$15</definedName>
    <definedName name="_xlchart.v1.36" hidden="1">Feb!$F$16</definedName>
    <definedName name="_xlchart.v1.37" hidden="1">Feb!$F$17</definedName>
    <definedName name="_xlchart.v1.38" hidden="1">Feb!$F$18</definedName>
    <definedName name="_xlchart.v1.39" hidden="1">Feb!$F$19</definedName>
    <definedName name="_xlchart.v1.4" hidden="1">Feb!$E$19</definedName>
    <definedName name="_xlchart.v1.5" hidden="1">Feb!$F$15</definedName>
    <definedName name="_xlchart.v1.6" hidden="1">Feb!$F$16</definedName>
    <definedName name="_xlchart.v1.7" hidden="1">Feb!$F$17</definedName>
    <definedName name="_xlchart.v1.8" hidden="1">Feb!$F$18</definedName>
    <definedName name="_xlchart.v1.9" hidden="1">Feb!$F$19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4" i="2" l="1"/>
  <c r="AO5" i="2"/>
  <c r="AO6" i="2"/>
  <c r="AO7" i="2"/>
  <c r="AO3" i="2"/>
  <c r="G15" i="2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G16" i="2"/>
  <c r="G17" i="2"/>
  <c r="G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F19" i="2"/>
  <c r="F16" i="2"/>
  <c r="F17" i="2"/>
  <c r="F18" i="2"/>
  <c r="F15" i="2"/>
  <c r="AN4" i="2"/>
  <c r="AN5" i="2"/>
  <c r="AN6" i="2"/>
  <c r="AN7" i="2"/>
  <c r="AN3" i="2"/>
  <c r="F4" i="2"/>
  <c r="F5" i="2"/>
  <c r="F6" i="2"/>
  <c r="F7" i="2"/>
  <c r="F8" i="2"/>
  <c r="F9" i="2"/>
  <c r="F10" i="2"/>
  <c r="F11" i="2"/>
  <c r="F3" i="2"/>
  <c r="C14" i="2" l="1"/>
  <c r="C15" i="2" l="1"/>
  <c r="AL3" i="2" l="1"/>
  <c r="E15" i="2" s="1"/>
  <c r="AL4" i="2"/>
  <c r="E16" i="2" s="1"/>
  <c r="AL5" i="2"/>
  <c r="E17" i="2" s="1"/>
  <c r="AL6" i="2"/>
  <c r="E18" i="2" s="1"/>
  <c r="AL7" i="2"/>
  <c r="E19" i="2" s="1"/>
  <c r="C17" i="2"/>
  <c r="C16" i="2"/>
  <c r="G2" i="2" l="1"/>
  <c r="H2" i="2" l="1"/>
  <c r="I2" i="2" l="1"/>
  <c r="J2" i="2" l="1"/>
  <c r="K2" i="2" l="1"/>
  <c r="L2" i="2" l="1"/>
  <c r="M2" i="2" l="1"/>
  <c r="N2" i="2" l="1"/>
  <c r="O2" i="2" l="1"/>
  <c r="P2" i="2" l="1"/>
  <c r="Q2" i="2" l="1"/>
  <c r="R2" i="2" l="1"/>
  <c r="S2" i="2" l="1"/>
  <c r="T2" i="2" l="1"/>
  <c r="U2" i="2" l="1"/>
  <c r="V2" i="2" l="1"/>
  <c r="W2" i="2" l="1"/>
  <c r="X2" i="2" l="1"/>
  <c r="Y2" i="2" l="1"/>
  <c r="Z2" i="2" l="1"/>
  <c r="AA2" i="2" l="1"/>
  <c r="AB2" i="2" l="1"/>
  <c r="AC2" i="2" l="1"/>
  <c r="AD2" i="2" l="1"/>
  <c r="AE2" i="2" l="1"/>
  <c r="AF2" i="2" l="1"/>
  <c r="AG2" i="2" l="1"/>
  <c r="AH2" i="2" l="1"/>
  <c r="AI2" i="2" l="1"/>
  <c r="AJ2" i="2" l="1"/>
  <c r="AK2" i="2" l="1"/>
</calcChain>
</file>

<file path=xl/sharedStrings.xml><?xml version="1.0" encoding="utf-8"?>
<sst xmlns="http://schemas.openxmlformats.org/spreadsheetml/2006/main" count="18" uniqueCount="18">
  <si>
    <t>N° Actividad</t>
  </si>
  <si>
    <t>Inicio</t>
  </si>
  <si>
    <t>Final</t>
  </si>
  <si>
    <t>Fecha</t>
  </si>
  <si>
    <t>Dia</t>
  </si>
  <si>
    <t>N</t>
  </si>
  <si>
    <t>inicio mes</t>
  </si>
  <si>
    <t>PROMEDIO</t>
  </si>
  <si>
    <t>Duración en Días - Racha</t>
  </si>
  <si>
    <t>Levantarse</t>
  </si>
  <si>
    <t>Ejercicio</t>
  </si>
  <si>
    <t>Planificar</t>
  </si>
  <si>
    <t>Estudiar 3h</t>
  </si>
  <si>
    <t>Dormir 6h</t>
  </si>
  <si>
    <t>RACHA</t>
  </si>
  <si>
    <t>habito</t>
  </si>
  <si>
    <t>frecuencia</t>
  </si>
  <si>
    <t>F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</si>
</sst>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sz val="16"/>
      <color theme="0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" fontId="2" fillId="5" borderId="1" xfId="0" applyNumberFormat="1" applyFont="1" applyFill="1" applyBorder="1" applyAlignment="1">
      <alignment horizontal="center" vertical="center" textRotation="90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4" fontId="0" fillId="0" borderId="3" xfId="0" applyNumberFormat="1" applyBorder="1"/>
    <xf numFmtId="0" fontId="1" fillId="0" borderId="4" xfId="0" applyFont="1" applyFill="1" applyBorder="1" applyAlignment="1">
      <alignment horizontal="center" vertical="center"/>
    </xf>
    <xf numFmtId="0" fontId="0" fillId="0" borderId="5" xfId="0" applyBorder="1"/>
    <xf numFmtId="0" fontId="1" fillId="0" borderId="6" xfId="0" applyFont="1" applyFill="1" applyBorder="1" applyAlignment="1">
      <alignment horizontal="center" vertical="center"/>
    </xf>
    <xf numFmtId="14" fontId="0" fillId="0" borderId="7" xfId="0" applyNumberFormat="1" applyBorder="1"/>
    <xf numFmtId="0" fontId="5" fillId="0" borderId="1" xfId="0" applyFont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2" fontId="0" fillId="0" borderId="0" xfId="0" applyNumberFormat="1"/>
    <xf numFmtId="14" fontId="0" fillId="0" borderId="1" xfId="0" applyNumberFormat="1" applyBorder="1"/>
    <xf numFmtId="16" fontId="2" fillId="2" borderId="1" xfId="0" applyNumberFormat="1" applyFont="1" applyFill="1" applyBorder="1" applyAlignment="1">
      <alignment horizontal="center" vertical="center" textRotation="90"/>
    </xf>
    <xf numFmtId="2" fontId="0" fillId="0" borderId="1" xfId="0" applyNumberFormat="1" applyBorder="1"/>
  </cellXfs>
  <cellStyles count="1">
    <cellStyle name="Normal" xfId="0" builtinId="0"/>
  </cellStyles>
  <dxfs count="25"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 patternType="solid">
          <fgColor auto="1"/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 patternType="solid">
          <fgColor auto="1"/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 patternType="solid">
          <fgColor auto="1"/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 patternType="solid">
          <fgColor auto="1"/>
          <bgColor theme="4" tint="0.39994506668294322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0410288924107615"/>
          <c:y val="0.23417103580877391"/>
          <c:w val="0.83289107611548552"/>
          <c:h val="0.54380322251385238"/>
        </c:manualLayout>
      </c:layout>
      <c:lineChart>
        <c:grouping val="standard"/>
        <c:varyColors val="0"/>
        <c:ser>
          <c:idx val="1"/>
          <c:order val="0"/>
          <c:tx>
            <c:strRef>
              <c:f>Feb!$F$15</c:f>
              <c:strCache>
                <c:ptCount val="1"/>
                <c:pt idx="0">
                  <c:v>Levantarse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Feb!$G$15:$AK$15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8-45AB-BA1B-5D1ED4D18239}"/>
            </c:ext>
          </c:extLst>
        </c:ser>
        <c:ser>
          <c:idx val="2"/>
          <c:order val="1"/>
          <c:tx>
            <c:strRef>
              <c:f>Feb!$F$16</c:f>
              <c:strCache>
                <c:ptCount val="1"/>
                <c:pt idx="0">
                  <c:v>Ejercicio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Feb!$G$16:$AK$16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8-45AB-BA1B-5D1ED4D18239}"/>
            </c:ext>
          </c:extLst>
        </c:ser>
        <c:ser>
          <c:idx val="3"/>
          <c:order val="2"/>
          <c:tx>
            <c:strRef>
              <c:f>Feb!$F$17</c:f>
              <c:strCache>
                <c:ptCount val="1"/>
                <c:pt idx="0">
                  <c:v>Planificar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Feb!$G$17:$AK$17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8-45AB-BA1B-5D1ED4D18239}"/>
            </c:ext>
          </c:extLst>
        </c:ser>
        <c:ser>
          <c:idx val="4"/>
          <c:order val="3"/>
          <c:tx>
            <c:strRef>
              <c:f>Feb!$F$18</c:f>
              <c:strCache>
                <c:ptCount val="1"/>
                <c:pt idx="0">
                  <c:v>Estudiar 3h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Feb!$G$18:$AK$18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F8-45AB-BA1B-5D1ED4D18239}"/>
            </c:ext>
          </c:extLst>
        </c:ser>
        <c:ser>
          <c:idx val="5"/>
          <c:order val="4"/>
          <c:tx>
            <c:strRef>
              <c:f>Feb!$F$19</c:f>
              <c:strCache>
                <c:ptCount val="1"/>
                <c:pt idx="0">
                  <c:v>Dormir 6h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Feb!$G$19:$AK$19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F8-45AB-BA1B-5D1ED4D1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41184"/>
        <c:axId val="301934160"/>
      </c:lineChart>
      <c:catAx>
        <c:axId val="298041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1934160"/>
        <c:crosses val="autoZero"/>
        <c:auto val="1"/>
        <c:lblAlgn val="ctr"/>
        <c:lblOffset val="100"/>
        <c:noMultiLvlLbl val="0"/>
      </c:catAx>
      <c:valAx>
        <c:axId val="301934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980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642428957887965E-2"/>
          <c:y val="3.387439002759296E-2"/>
          <c:w val="0.83474504874901578"/>
          <c:h val="0.90346287842516981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Feb!$F$15</c:f>
              <c:strCache>
                <c:ptCount val="1"/>
                <c:pt idx="0">
                  <c:v>Levantarse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  <a:sp3d contourW="9525">
              <a:contourClr>
                <a:schemeClr val="accent2"/>
              </a:contourClr>
            </a:sp3d>
          </c:spPr>
          <c:invertIfNegative val="0"/>
          <c:cat>
            <c:strLit>
              <c:ptCount val="1"/>
              <c:pt idx="0">
                <c:v>Promedio</c:v>
              </c:pt>
            </c:strLit>
          </c:cat>
          <c:val>
            <c:numRef>
              <c:f>Feb!$E$15</c:f>
              <c:numCache>
                <c:formatCode>0.00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0C-4A9D-87A0-E95A577F33C6}"/>
            </c:ext>
          </c:extLst>
        </c:ser>
        <c:ser>
          <c:idx val="0"/>
          <c:order val="1"/>
          <c:tx>
            <c:strRef>
              <c:f>Feb!$F$16</c:f>
              <c:strCache>
                <c:ptCount val="1"/>
                <c:pt idx="0">
                  <c:v>Ejercicio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  <a:sp3d contourW="9525">
              <a:contourClr>
                <a:schemeClr val="accent1"/>
              </a:contourClr>
            </a:sp3d>
          </c:spPr>
          <c:invertIfNegative val="0"/>
          <c:cat>
            <c:strLit>
              <c:ptCount val="1"/>
              <c:pt idx="0">
                <c:v>Promedio</c:v>
              </c:pt>
            </c:strLit>
          </c:cat>
          <c:val>
            <c:numRef>
              <c:f>Feb!$E$16</c:f>
              <c:numCache>
                <c:formatCode>0.00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0C-4A9D-87A0-E95A577F33C6}"/>
            </c:ext>
          </c:extLst>
        </c:ser>
        <c:ser>
          <c:idx val="2"/>
          <c:order val="2"/>
          <c:tx>
            <c:strRef>
              <c:f>Feb!$F$17</c:f>
              <c:strCache>
                <c:ptCount val="1"/>
                <c:pt idx="0">
                  <c:v>Planificar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  <a:sp3d contourW="9525">
              <a:contourClr>
                <a:schemeClr val="accent3"/>
              </a:contourClr>
            </a:sp3d>
          </c:spPr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  <a:sp3d contourW="9525">
                <a:contourClr>
                  <a:schemeClr val="accent3"/>
                </a:contourClr>
              </a:sp3d>
            </c:spPr>
          </c:dPt>
          <c:cat>
            <c:strLit>
              <c:ptCount val="1"/>
              <c:pt idx="0">
                <c:v>Promedio</c:v>
              </c:pt>
            </c:strLit>
          </c:cat>
          <c:val>
            <c:numRef>
              <c:f>Feb!$E$17</c:f>
              <c:numCache>
                <c:formatCode>0.00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0C-4A9D-87A0-E95A577F33C6}"/>
            </c:ext>
          </c:extLst>
        </c:ser>
        <c:ser>
          <c:idx val="3"/>
          <c:order val="3"/>
          <c:tx>
            <c:strRef>
              <c:f>Feb!$F$18</c:f>
              <c:strCache>
                <c:ptCount val="1"/>
                <c:pt idx="0">
                  <c:v>Estudiar 3h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  <a:sp3d contourW="9525">
              <a:contourClr>
                <a:schemeClr val="accent4"/>
              </a:contourClr>
            </a:sp3d>
          </c:spPr>
          <c:invertIfNegative val="0"/>
          <c:cat>
            <c:strLit>
              <c:ptCount val="1"/>
              <c:pt idx="0">
                <c:v>Promedio</c:v>
              </c:pt>
            </c:strLit>
          </c:cat>
          <c:val>
            <c:numRef>
              <c:f>Feb!$E$18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0C-4A9D-87A0-E95A577F33C6}"/>
            </c:ext>
          </c:extLst>
        </c:ser>
        <c:ser>
          <c:idx val="4"/>
          <c:order val="4"/>
          <c:tx>
            <c:strRef>
              <c:f>Feb!$F$19</c:f>
              <c:strCache>
                <c:ptCount val="1"/>
                <c:pt idx="0">
                  <c:v>Dormir 6h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  <a:sp3d contourW="9525">
              <a:contourClr>
                <a:schemeClr val="accent5"/>
              </a:contourClr>
            </a:sp3d>
          </c:spPr>
          <c:invertIfNegative val="0"/>
          <c:cat>
            <c:strLit>
              <c:ptCount val="1"/>
              <c:pt idx="0">
                <c:v>Promedio</c:v>
              </c:pt>
            </c:strLit>
          </c:cat>
          <c:val>
            <c:numRef>
              <c:f>Feb!$E$19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0C-4A9D-87A0-E95A577F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shape val="box"/>
        <c:axId val="552055688"/>
        <c:axId val="552056672"/>
        <c:axId val="646490200"/>
      </c:bar3DChart>
      <c:catAx>
        <c:axId val="552055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52056672"/>
        <c:crosses val="autoZero"/>
        <c:auto val="1"/>
        <c:lblAlgn val="ctr"/>
        <c:lblOffset val="100"/>
        <c:noMultiLvlLbl val="0"/>
      </c:catAx>
      <c:valAx>
        <c:axId val="552056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52055688"/>
        <c:crosses val="autoZero"/>
        <c:crossBetween val="between"/>
      </c:valAx>
      <c:serAx>
        <c:axId val="646490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52056672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364391</xdr:colOff>
      <xdr:row>20</xdr:row>
      <xdr:rowOff>9444</xdr:rowOff>
    </xdr:from>
    <xdr:to>
      <xdr:col>14</xdr:col>
      <xdr:colOff>311637</xdr:colOff>
      <xdr:row>46</xdr:row>
      <xdr:rowOff>25319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AA640-5E3A-47CC-B305-AB9137857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3969</xdr:colOff>
      <xdr:row>20</xdr:row>
      <xdr:rowOff>65088</xdr:rowOff>
    </xdr:from>
    <xdr:to>
      <xdr:col>36</xdr:col>
      <xdr:colOff>127000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8A358D-A7F7-4C49-B7B3-8F89687E9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3B06E-9232-4A6A-9106-422EC689F44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7D3EF-CCB1-4AE6-BBBE-88431F114A6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6519F-BF62-4645-BE93-CA161192604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C1DA2-51B3-4A6B-AC95-ECC1077ABFF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O23"/>
  <sheetViews>
    <sheetView showGridLines="0" tabSelected="1" zoomScale="70" zoomScaleNormal="70" workbookViewId="0">
      <selection activeCell="F17" sqref="F17"/>
    </sheetView>
  </sheetViews>
  <sheetFormatPr defaultColWidth="10.90625" defaultRowHeight="14.5" x14ac:dyDescent="0.35"/>
  <cols>
    <col min="1" max="1" width="5.81640625" customWidth="1"/>
    <col min="2" max="2" width="16.1796875" customWidth="1"/>
    <col min="4" max="4" width="12.1796875" bestFit="1" customWidth="1"/>
    <col min="7" max="40" width="4.7265625" customWidth="1"/>
  </cols>
  <sheetData>
    <row r="1" spans="2:41" ht="9" customHeight="1" x14ac:dyDescent="0.35"/>
    <row r="2" spans="2:41" ht="48" customHeight="1" x14ac:dyDescent="0.35">
      <c r="B2" s="4" t="s">
        <v>0</v>
      </c>
      <c r="C2" s="4"/>
      <c r="D2" s="5" t="s">
        <v>8</v>
      </c>
      <c r="E2" s="4" t="s">
        <v>1</v>
      </c>
      <c r="F2" s="4" t="s">
        <v>2</v>
      </c>
      <c r="G2" s="3">
        <f ca="1">C17</f>
        <v>43862</v>
      </c>
      <c r="H2" s="3">
        <f ca="1">G2+1</f>
        <v>43863</v>
      </c>
      <c r="I2" s="3">
        <f t="shared" ref="I2:AK2" ca="1" si="0">H2+1</f>
        <v>43864</v>
      </c>
      <c r="J2" s="3">
        <f t="shared" ca="1" si="0"/>
        <v>43865</v>
      </c>
      <c r="K2" s="3">
        <f t="shared" ca="1" si="0"/>
        <v>43866</v>
      </c>
      <c r="L2" s="3">
        <f t="shared" ca="1" si="0"/>
        <v>43867</v>
      </c>
      <c r="M2" s="3">
        <f t="shared" ca="1" si="0"/>
        <v>43868</v>
      </c>
      <c r="N2" s="3">
        <f t="shared" ca="1" si="0"/>
        <v>43869</v>
      </c>
      <c r="O2" s="3">
        <f t="shared" ca="1" si="0"/>
        <v>43870</v>
      </c>
      <c r="P2" s="3">
        <f t="shared" ca="1" si="0"/>
        <v>43871</v>
      </c>
      <c r="Q2" s="3">
        <f t="shared" ca="1" si="0"/>
        <v>43872</v>
      </c>
      <c r="R2" s="3">
        <f t="shared" ca="1" si="0"/>
        <v>43873</v>
      </c>
      <c r="S2" s="3">
        <f t="shared" ca="1" si="0"/>
        <v>43874</v>
      </c>
      <c r="T2" s="3">
        <f t="shared" ca="1" si="0"/>
        <v>43875</v>
      </c>
      <c r="U2" s="3">
        <f t="shared" ca="1" si="0"/>
        <v>43876</v>
      </c>
      <c r="V2" s="3">
        <f t="shared" ca="1" si="0"/>
        <v>43877</v>
      </c>
      <c r="W2" s="3">
        <f t="shared" ca="1" si="0"/>
        <v>43878</v>
      </c>
      <c r="X2" s="3">
        <f t="shared" ca="1" si="0"/>
        <v>43879</v>
      </c>
      <c r="Y2" s="3">
        <f t="shared" ca="1" si="0"/>
        <v>43880</v>
      </c>
      <c r="Z2" s="3">
        <f t="shared" ca="1" si="0"/>
        <v>43881</v>
      </c>
      <c r="AA2" s="3">
        <f t="shared" ca="1" si="0"/>
        <v>43882</v>
      </c>
      <c r="AB2" s="3">
        <f t="shared" ca="1" si="0"/>
        <v>43883</v>
      </c>
      <c r="AC2" s="3">
        <f t="shared" ca="1" si="0"/>
        <v>43884</v>
      </c>
      <c r="AD2" s="3">
        <f t="shared" ca="1" si="0"/>
        <v>43885</v>
      </c>
      <c r="AE2" s="3">
        <f t="shared" ca="1" si="0"/>
        <v>43886</v>
      </c>
      <c r="AF2" s="3">
        <f t="shared" ca="1" si="0"/>
        <v>43887</v>
      </c>
      <c r="AG2" s="3">
        <f t="shared" ca="1" si="0"/>
        <v>43888</v>
      </c>
      <c r="AH2" s="3">
        <f t="shared" ca="1" si="0"/>
        <v>43889</v>
      </c>
      <c r="AI2" s="3">
        <f t="shared" ca="1" si="0"/>
        <v>43890</v>
      </c>
      <c r="AJ2" s="3">
        <f t="shared" ca="1" si="0"/>
        <v>43891</v>
      </c>
      <c r="AK2" s="3">
        <f t="shared" ca="1" si="0"/>
        <v>43892</v>
      </c>
      <c r="AL2" s="6" t="s">
        <v>7</v>
      </c>
      <c r="AM2" s="3" t="s">
        <v>14</v>
      </c>
      <c r="AN2" s="3" t="s">
        <v>15</v>
      </c>
      <c r="AO2" s="21" t="s">
        <v>16</v>
      </c>
    </row>
    <row r="3" spans="2:41" ht="22" customHeight="1" x14ac:dyDescent="0.35">
      <c r="B3" s="14" t="s">
        <v>9</v>
      </c>
      <c r="C3" s="1"/>
      <c r="D3" s="1">
        <v>1</v>
      </c>
      <c r="E3" s="2">
        <v>43864</v>
      </c>
      <c r="F3" s="2">
        <f>E3+D3-1</f>
        <v>43864</v>
      </c>
      <c r="G3" s="7">
        <v>0</v>
      </c>
      <c r="H3" s="7">
        <v>0</v>
      </c>
      <c r="I3" s="7">
        <v>1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>
        <f ca="1">SUM(G3:AK3)/$C$15</f>
        <v>0.33333333333333331</v>
      </c>
      <c r="AM3" s="7"/>
      <c r="AN3" s="7">
        <f>D3</f>
        <v>1</v>
      </c>
      <c r="AO3" s="22">
        <f>SUM(G3:AK3)</f>
        <v>1</v>
      </c>
    </row>
    <row r="4" spans="2:41" ht="22" customHeight="1" x14ac:dyDescent="0.35">
      <c r="B4" s="14" t="s">
        <v>10</v>
      </c>
      <c r="C4" s="1"/>
      <c r="D4" s="1">
        <v>1</v>
      </c>
      <c r="E4" s="2">
        <v>43864</v>
      </c>
      <c r="F4" s="2">
        <f t="shared" ref="F4:F11" si="1">E4+D4-1</f>
        <v>43864</v>
      </c>
      <c r="G4" s="7">
        <v>0</v>
      </c>
      <c r="H4" s="7">
        <v>0</v>
      </c>
      <c r="I4" s="7">
        <v>1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>
        <f t="shared" ref="AL4:AL7" ca="1" si="2">SUM(G4:AK4)/$C$15</f>
        <v>0.33333333333333331</v>
      </c>
      <c r="AM4" s="7"/>
      <c r="AN4" s="7">
        <f t="shared" ref="AN4:AN7" si="3">D4</f>
        <v>1</v>
      </c>
      <c r="AO4" s="22">
        <f t="shared" ref="AO4:AO7" si="4">SUM(G4:AK4)</f>
        <v>1</v>
      </c>
    </row>
    <row r="5" spans="2:41" ht="22" customHeight="1" x14ac:dyDescent="0.35">
      <c r="B5" s="14" t="s">
        <v>11</v>
      </c>
      <c r="C5" s="1"/>
      <c r="D5" s="1">
        <v>1</v>
      </c>
      <c r="E5" s="2">
        <v>43864</v>
      </c>
      <c r="F5" s="2">
        <f t="shared" si="1"/>
        <v>43864</v>
      </c>
      <c r="G5" s="7">
        <v>0</v>
      </c>
      <c r="H5" s="7">
        <v>0</v>
      </c>
      <c r="I5" s="7">
        <v>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>
        <f t="shared" ca="1" si="2"/>
        <v>0.33333333333333331</v>
      </c>
      <c r="AM5" s="7"/>
      <c r="AN5" s="7">
        <f t="shared" si="3"/>
        <v>1</v>
      </c>
      <c r="AO5" s="22">
        <f t="shared" si="4"/>
        <v>1</v>
      </c>
    </row>
    <row r="6" spans="2:41" ht="22" customHeight="1" x14ac:dyDescent="0.35">
      <c r="B6" s="14" t="s">
        <v>12</v>
      </c>
      <c r="C6" s="1"/>
      <c r="D6" s="1">
        <v>0</v>
      </c>
      <c r="E6" s="2">
        <v>43866</v>
      </c>
      <c r="F6" s="2">
        <f t="shared" si="1"/>
        <v>43865</v>
      </c>
      <c r="G6" s="7">
        <v>0</v>
      </c>
      <c r="H6" s="7">
        <v>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>
        <f t="shared" ca="1" si="2"/>
        <v>0</v>
      </c>
      <c r="AM6" s="7"/>
      <c r="AN6" s="7">
        <f t="shared" si="3"/>
        <v>0</v>
      </c>
      <c r="AO6" s="22">
        <f t="shared" si="4"/>
        <v>0</v>
      </c>
    </row>
    <row r="7" spans="2:41" ht="22" customHeight="1" x14ac:dyDescent="0.35">
      <c r="B7" s="14" t="s">
        <v>13</v>
      </c>
      <c r="C7" s="1"/>
      <c r="D7" s="1">
        <v>0</v>
      </c>
      <c r="E7" s="2">
        <v>43867</v>
      </c>
      <c r="F7" s="2">
        <f t="shared" si="1"/>
        <v>43866</v>
      </c>
      <c r="G7" s="7">
        <v>0</v>
      </c>
      <c r="H7" s="7">
        <v>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>
        <f t="shared" ca="1" si="2"/>
        <v>0</v>
      </c>
      <c r="AM7" s="7"/>
      <c r="AN7" s="7">
        <f t="shared" si="3"/>
        <v>0</v>
      </c>
      <c r="AO7" s="22">
        <f t="shared" si="4"/>
        <v>0</v>
      </c>
    </row>
    <row r="8" spans="2:41" ht="22" customHeight="1" x14ac:dyDescent="0.35">
      <c r="B8" s="14"/>
      <c r="C8" s="1"/>
      <c r="D8" s="1">
        <v>0</v>
      </c>
      <c r="E8" s="2">
        <v>43868</v>
      </c>
      <c r="F8" s="2">
        <f t="shared" si="1"/>
        <v>43867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8"/>
    </row>
    <row r="9" spans="2:41" ht="22" customHeight="1" x14ac:dyDescent="0.35">
      <c r="B9" s="14"/>
      <c r="C9" s="1"/>
      <c r="D9" s="1">
        <v>0</v>
      </c>
      <c r="E9" s="2">
        <v>43869</v>
      </c>
      <c r="F9" s="2">
        <f t="shared" si="1"/>
        <v>43868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8"/>
    </row>
    <row r="10" spans="2:41" ht="22" customHeight="1" x14ac:dyDescent="0.35">
      <c r="B10" s="14"/>
      <c r="C10" s="1"/>
      <c r="D10" s="1">
        <v>0</v>
      </c>
      <c r="E10" s="2">
        <v>43870</v>
      </c>
      <c r="F10" s="2">
        <f t="shared" si="1"/>
        <v>43869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8"/>
    </row>
    <row r="11" spans="2:41" ht="22" customHeight="1" x14ac:dyDescent="0.35">
      <c r="B11" s="14"/>
      <c r="C11" s="1"/>
      <c r="D11" s="1">
        <v>0</v>
      </c>
      <c r="E11" s="2">
        <v>43871</v>
      </c>
      <c r="F11" s="2">
        <f t="shared" si="1"/>
        <v>43870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8"/>
    </row>
    <row r="13" spans="2:41" ht="36" customHeight="1" thickBot="1" x14ac:dyDescent="0.4">
      <c r="I13" s="15"/>
      <c r="J13" s="15"/>
      <c r="K13" s="15"/>
      <c r="L13" s="15"/>
    </row>
    <row r="14" spans="2:41" x14ac:dyDescent="0.35">
      <c r="B14" s="8" t="s">
        <v>3</v>
      </c>
      <c r="C14" s="9">
        <f ca="1">TODAY()</f>
        <v>43864</v>
      </c>
      <c r="F14" s="17" t="s">
        <v>17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2:41" x14ac:dyDescent="0.35">
      <c r="B15" s="10" t="s">
        <v>4</v>
      </c>
      <c r="C15" s="11">
        <f ca="1">DAY(TODAY())</f>
        <v>3</v>
      </c>
      <c r="E15" s="19">
        <f ca="1">AL3</f>
        <v>0.33333333333333331</v>
      </c>
      <c r="F15" s="18" t="str">
        <f>B3</f>
        <v>Levantarse</v>
      </c>
      <c r="G15" s="19">
        <f>G3</f>
        <v>0</v>
      </c>
      <c r="H15" s="19">
        <f>G15+H3</f>
        <v>0</v>
      </c>
      <c r="I15" s="19">
        <f t="shared" ref="I15:AK15" si="5">H15+I3</f>
        <v>1</v>
      </c>
      <c r="J15" s="19">
        <f t="shared" si="5"/>
        <v>1</v>
      </c>
      <c r="K15" s="19">
        <f t="shared" si="5"/>
        <v>1</v>
      </c>
      <c r="L15" s="19">
        <f t="shared" si="5"/>
        <v>1</v>
      </c>
      <c r="M15" s="19">
        <f t="shared" si="5"/>
        <v>1</v>
      </c>
      <c r="N15" s="19">
        <f t="shared" si="5"/>
        <v>1</v>
      </c>
      <c r="O15" s="19">
        <f t="shared" si="5"/>
        <v>1</v>
      </c>
      <c r="P15" s="19">
        <f t="shared" si="5"/>
        <v>1</v>
      </c>
      <c r="Q15" s="19">
        <f t="shared" si="5"/>
        <v>1</v>
      </c>
      <c r="R15" s="19">
        <f t="shared" si="5"/>
        <v>1</v>
      </c>
      <c r="S15" s="19">
        <f t="shared" si="5"/>
        <v>1</v>
      </c>
      <c r="T15" s="19">
        <f t="shared" si="5"/>
        <v>1</v>
      </c>
      <c r="U15" s="19">
        <f t="shared" si="5"/>
        <v>1</v>
      </c>
      <c r="V15" s="19">
        <f t="shared" si="5"/>
        <v>1</v>
      </c>
      <c r="W15" s="19">
        <f t="shared" si="5"/>
        <v>1</v>
      </c>
      <c r="X15" s="19">
        <f t="shared" si="5"/>
        <v>1</v>
      </c>
      <c r="Y15" s="19">
        <f t="shared" si="5"/>
        <v>1</v>
      </c>
      <c r="Z15" s="19">
        <f t="shared" si="5"/>
        <v>1</v>
      </c>
      <c r="AA15" s="19">
        <f t="shared" si="5"/>
        <v>1</v>
      </c>
      <c r="AB15" s="19">
        <f t="shared" si="5"/>
        <v>1</v>
      </c>
      <c r="AC15" s="19">
        <f t="shared" si="5"/>
        <v>1</v>
      </c>
      <c r="AD15" s="19">
        <f t="shared" si="5"/>
        <v>1</v>
      </c>
      <c r="AE15" s="19">
        <f t="shared" si="5"/>
        <v>1</v>
      </c>
      <c r="AF15" s="19">
        <f t="shared" si="5"/>
        <v>1</v>
      </c>
      <c r="AG15" s="19">
        <f t="shared" si="5"/>
        <v>1</v>
      </c>
      <c r="AH15" s="19">
        <f t="shared" si="5"/>
        <v>1</v>
      </c>
      <c r="AI15" s="19">
        <f t="shared" si="5"/>
        <v>1</v>
      </c>
      <c r="AJ15" s="19">
        <f t="shared" si="5"/>
        <v>1</v>
      </c>
      <c r="AK15" s="19">
        <f t="shared" si="5"/>
        <v>1</v>
      </c>
    </row>
    <row r="16" spans="2:41" x14ac:dyDescent="0.35">
      <c r="B16" s="10" t="s">
        <v>5</v>
      </c>
      <c r="C16" s="11">
        <f ca="1">DAY(EOMONTH(C14,0))</f>
        <v>29</v>
      </c>
      <c r="E16" s="19">
        <f t="shared" ref="E16:E19" ca="1" si="6">AL4</f>
        <v>0.33333333333333331</v>
      </c>
      <c r="F16" s="18" t="str">
        <f t="shared" ref="F16:F18" si="7">B4</f>
        <v>Ejercicio</v>
      </c>
      <c r="G16" s="19">
        <f t="shared" ref="G16:V19" si="8">G4</f>
        <v>0</v>
      </c>
      <c r="H16" s="19">
        <f t="shared" si="8"/>
        <v>0</v>
      </c>
      <c r="I16" s="19">
        <f t="shared" si="8"/>
        <v>1</v>
      </c>
      <c r="J16" s="19">
        <f t="shared" si="8"/>
        <v>0</v>
      </c>
      <c r="K16" s="19">
        <f t="shared" si="8"/>
        <v>0</v>
      </c>
      <c r="L16" s="19">
        <f t="shared" si="8"/>
        <v>0</v>
      </c>
      <c r="M16" s="19">
        <f t="shared" si="8"/>
        <v>0</v>
      </c>
      <c r="N16" s="19">
        <f t="shared" si="8"/>
        <v>0</v>
      </c>
      <c r="O16" s="19">
        <f t="shared" si="8"/>
        <v>0</v>
      </c>
      <c r="P16" s="19">
        <f t="shared" si="8"/>
        <v>0</v>
      </c>
      <c r="Q16" s="19">
        <f t="shared" si="8"/>
        <v>0</v>
      </c>
      <c r="R16" s="19">
        <f t="shared" si="8"/>
        <v>0</v>
      </c>
      <c r="S16" s="19">
        <f t="shared" si="8"/>
        <v>0</v>
      </c>
      <c r="T16" s="19">
        <f t="shared" si="8"/>
        <v>0</v>
      </c>
      <c r="U16" s="19">
        <f t="shared" si="8"/>
        <v>0</v>
      </c>
      <c r="V16" s="19">
        <f t="shared" si="8"/>
        <v>0</v>
      </c>
      <c r="W16" s="19">
        <f t="shared" ref="W16:AK19" si="9">W4</f>
        <v>0</v>
      </c>
      <c r="X16" s="19">
        <f t="shared" si="9"/>
        <v>0</v>
      </c>
      <c r="Y16" s="19">
        <f t="shared" si="9"/>
        <v>0</v>
      </c>
      <c r="Z16" s="19">
        <f t="shared" si="9"/>
        <v>0</v>
      </c>
      <c r="AA16" s="19">
        <f t="shared" si="9"/>
        <v>0</v>
      </c>
      <c r="AB16" s="19">
        <f t="shared" si="9"/>
        <v>0</v>
      </c>
      <c r="AC16" s="19">
        <f t="shared" si="9"/>
        <v>0</v>
      </c>
      <c r="AD16" s="19">
        <f t="shared" si="9"/>
        <v>0</v>
      </c>
      <c r="AE16" s="19">
        <f t="shared" si="9"/>
        <v>0</v>
      </c>
      <c r="AF16" s="19">
        <f t="shared" si="9"/>
        <v>0</v>
      </c>
      <c r="AG16" s="19">
        <f t="shared" si="9"/>
        <v>0</v>
      </c>
      <c r="AH16" s="19">
        <f t="shared" si="9"/>
        <v>0</v>
      </c>
      <c r="AI16" s="19">
        <f t="shared" si="9"/>
        <v>0</v>
      </c>
      <c r="AJ16" s="19">
        <f t="shared" si="9"/>
        <v>0</v>
      </c>
      <c r="AK16" s="19">
        <f t="shared" si="9"/>
        <v>0</v>
      </c>
    </row>
    <row r="17" spans="2:37" ht="15" thickBot="1" x14ac:dyDescent="0.4">
      <c r="B17" s="12" t="s">
        <v>6</v>
      </c>
      <c r="C17" s="13">
        <f ca="1">C14-C15+1</f>
        <v>43862</v>
      </c>
      <c r="E17" s="19">
        <f t="shared" ca="1" si="6"/>
        <v>0.33333333333333331</v>
      </c>
      <c r="F17" s="18" t="str">
        <f t="shared" si="7"/>
        <v>Planificar</v>
      </c>
      <c r="G17" s="19">
        <f t="shared" si="8"/>
        <v>0</v>
      </c>
      <c r="H17" s="19">
        <f t="shared" si="8"/>
        <v>0</v>
      </c>
      <c r="I17" s="19">
        <f t="shared" si="8"/>
        <v>1</v>
      </c>
      <c r="J17" s="19">
        <f t="shared" si="8"/>
        <v>0</v>
      </c>
      <c r="K17" s="19">
        <f t="shared" si="8"/>
        <v>0</v>
      </c>
      <c r="L17" s="19">
        <f t="shared" si="8"/>
        <v>0</v>
      </c>
      <c r="M17" s="19">
        <f t="shared" si="8"/>
        <v>0</v>
      </c>
      <c r="N17" s="19">
        <f t="shared" si="8"/>
        <v>0</v>
      </c>
      <c r="O17" s="19">
        <f t="shared" si="8"/>
        <v>0</v>
      </c>
      <c r="P17" s="19">
        <f t="shared" si="8"/>
        <v>0</v>
      </c>
      <c r="Q17" s="19">
        <f t="shared" si="8"/>
        <v>0</v>
      </c>
      <c r="R17" s="19">
        <f t="shared" si="8"/>
        <v>0</v>
      </c>
      <c r="S17" s="19">
        <f t="shared" si="8"/>
        <v>0</v>
      </c>
      <c r="T17" s="19">
        <f t="shared" si="8"/>
        <v>0</v>
      </c>
      <c r="U17" s="19">
        <f t="shared" si="8"/>
        <v>0</v>
      </c>
      <c r="V17" s="19">
        <f t="shared" si="8"/>
        <v>0</v>
      </c>
      <c r="W17" s="19">
        <f t="shared" si="9"/>
        <v>0</v>
      </c>
      <c r="X17" s="19">
        <f t="shared" si="9"/>
        <v>0</v>
      </c>
      <c r="Y17" s="19">
        <f t="shared" si="9"/>
        <v>0</v>
      </c>
      <c r="Z17" s="19">
        <f t="shared" si="9"/>
        <v>0</v>
      </c>
      <c r="AA17" s="19">
        <f t="shared" si="9"/>
        <v>0</v>
      </c>
      <c r="AB17" s="19">
        <f t="shared" si="9"/>
        <v>0</v>
      </c>
      <c r="AC17" s="19">
        <f t="shared" si="9"/>
        <v>0</v>
      </c>
      <c r="AD17" s="19">
        <f t="shared" si="9"/>
        <v>0</v>
      </c>
      <c r="AE17" s="19">
        <f t="shared" si="9"/>
        <v>0</v>
      </c>
      <c r="AF17" s="19">
        <f t="shared" si="9"/>
        <v>0</v>
      </c>
      <c r="AG17" s="19">
        <f t="shared" si="9"/>
        <v>0</v>
      </c>
      <c r="AH17" s="19">
        <f t="shared" si="9"/>
        <v>0</v>
      </c>
      <c r="AI17" s="19">
        <f t="shared" si="9"/>
        <v>0</v>
      </c>
      <c r="AJ17" s="19">
        <f t="shared" si="9"/>
        <v>0</v>
      </c>
      <c r="AK17" s="19">
        <f t="shared" si="9"/>
        <v>0</v>
      </c>
    </row>
    <row r="18" spans="2:37" x14ac:dyDescent="0.35">
      <c r="E18" s="19">
        <f t="shared" ca="1" si="6"/>
        <v>0</v>
      </c>
      <c r="F18" s="18" t="str">
        <f t="shared" si="7"/>
        <v>Estudiar 3h</v>
      </c>
      <c r="G18" s="19">
        <f t="shared" si="8"/>
        <v>0</v>
      </c>
      <c r="H18" s="19">
        <f t="shared" si="8"/>
        <v>0</v>
      </c>
      <c r="I18" s="19">
        <f t="shared" si="8"/>
        <v>0</v>
      </c>
      <c r="J18" s="19">
        <f t="shared" si="8"/>
        <v>0</v>
      </c>
      <c r="K18" s="19">
        <f t="shared" si="8"/>
        <v>0</v>
      </c>
      <c r="L18" s="19">
        <f t="shared" si="8"/>
        <v>0</v>
      </c>
      <c r="M18" s="19">
        <f t="shared" si="8"/>
        <v>0</v>
      </c>
      <c r="N18" s="19">
        <f t="shared" si="8"/>
        <v>0</v>
      </c>
      <c r="O18" s="19">
        <f t="shared" si="8"/>
        <v>0</v>
      </c>
      <c r="P18" s="19">
        <f t="shared" si="8"/>
        <v>0</v>
      </c>
      <c r="Q18" s="19">
        <f t="shared" si="8"/>
        <v>0</v>
      </c>
      <c r="R18" s="19">
        <f t="shared" si="8"/>
        <v>0</v>
      </c>
      <c r="S18" s="19">
        <f t="shared" si="8"/>
        <v>0</v>
      </c>
      <c r="T18" s="19">
        <f t="shared" si="8"/>
        <v>0</v>
      </c>
      <c r="U18" s="19">
        <f t="shared" si="8"/>
        <v>0</v>
      </c>
      <c r="V18" s="19">
        <f t="shared" si="8"/>
        <v>0</v>
      </c>
      <c r="W18" s="19">
        <f t="shared" si="9"/>
        <v>0</v>
      </c>
      <c r="X18" s="19">
        <f t="shared" si="9"/>
        <v>0</v>
      </c>
      <c r="Y18" s="19">
        <f t="shared" si="9"/>
        <v>0</v>
      </c>
      <c r="Z18" s="19">
        <f t="shared" si="9"/>
        <v>0</v>
      </c>
      <c r="AA18" s="19">
        <f t="shared" si="9"/>
        <v>0</v>
      </c>
      <c r="AB18" s="19">
        <f t="shared" si="9"/>
        <v>0</v>
      </c>
      <c r="AC18" s="19">
        <f t="shared" si="9"/>
        <v>0</v>
      </c>
      <c r="AD18" s="19">
        <f t="shared" si="9"/>
        <v>0</v>
      </c>
      <c r="AE18" s="19">
        <f t="shared" si="9"/>
        <v>0</v>
      </c>
      <c r="AF18" s="19">
        <f t="shared" si="9"/>
        <v>0</v>
      </c>
      <c r="AG18" s="19">
        <f t="shared" si="9"/>
        <v>0</v>
      </c>
      <c r="AH18" s="19">
        <f t="shared" si="9"/>
        <v>0</v>
      </c>
      <c r="AI18" s="19">
        <f t="shared" si="9"/>
        <v>0</v>
      </c>
      <c r="AJ18" s="19">
        <f t="shared" si="9"/>
        <v>0</v>
      </c>
      <c r="AK18" s="19">
        <f t="shared" si="9"/>
        <v>0</v>
      </c>
    </row>
    <row r="19" spans="2:37" x14ac:dyDescent="0.35">
      <c r="E19" s="19">
        <f t="shared" ca="1" si="6"/>
        <v>0</v>
      </c>
      <c r="F19" s="18" t="str">
        <f>B7</f>
        <v>Dormir 6h</v>
      </c>
      <c r="G19" s="19">
        <f t="shared" si="8"/>
        <v>0</v>
      </c>
      <c r="H19" s="19">
        <f t="shared" si="8"/>
        <v>0</v>
      </c>
      <c r="I19" s="19">
        <f t="shared" si="8"/>
        <v>0</v>
      </c>
      <c r="J19" s="19">
        <f t="shared" si="8"/>
        <v>0</v>
      </c>
      <c r="K19" s="19">
        <f t="shared" si="8"/>
        <v>0</v>
      </c>
      <c r="L19" s="19">
        <f t="shared" si="8"/>
        <v>0</v>
      </c>
      <c r="M19" s="19">
        <f t="shared" si="8"/>
        <v>0</v>
      </c>
      <c r="N19" s="19">
        <f t="shared" si="8"/>
        <v>0</v>
      </c>
      <c r="O19" s="19">
        <f t="shared" si="8"/>
        <v>0</v>
      </c>
      <c r="P19" s="19">
        <f t="shared" si="8"/>
        <v>0</v>
      </c>
      <c r="Q19" s="19">
        <f t="shared" si="8"/>
        <v>0</v>
      </c>
      <c r="R19" s="19">
        <f t="shared" si="8"/>
        <v>0</v>
      </c>
      <c r="S19" s="19">
        <f t="shared" si="8"/>
        <v>0</v>
      </c>
      <c r="T19" s="19">
        <f t="shared" si="8"/>
        <v>0</v>
      </c>
      <c r="U19" s="19">
        <f t="shared" si="8"/>
        <v>0</v>
      </c>
      <c r="V19" s="19">
        <f t="shared" si="8"/>
        <v>0</v>
      </c>
      <c r="W19" s="19">
        <f t="shared" si="9"/>
        <v>0</v>
      </c>
      <c r="X19" s="19">
        <f t="shared" si="9"/>
        <v>0</v>
      </c>
      <c r="Y19" s="19">
        <f t="shared" si="9"/>
        <v>0</v>
      </c>
      <c r="Z19" s="19">
        <f t="shared" si="9"/>
        <v>0</v>
      </c>
      <c r="AA19" s="19">
        <f t="shared" si="9"/>
        <v>0</v>
      </c>
      <c r="AB19" s="19">
        <f t="shared" si="9"/>
        <v>0</v>
      </c>
      <c r="AC19" s="19">
        <f t="shared" si="9"/>
        <v>0</v>
      </c>
      <c r="AD19" s="19">
        <f t="shared" si="9"/>
        <v>0</v>
      </c>
      <c r="AE19" s="19">
        <f t="shared" si="9"/>
        <v>0</v>
      </c>
      <c r="AF19" s="19">
        <f t="shared" si="9"/>
        <v>0</v>
      </c>
      <c r="AG19" s="19">
        <f t="shared" si="9"/>
        <v>0</v>
      </c>
      <c r="AH19" s="19">
        <f t="shared" si="9"/>
        <v>0</v>
      </c>
      <c r="AI19" s="19">
        <f t="shared" si="9"/>
        <v>0</v>
      </c>
      <c r="AJ19" s="19">
        <f t="shared" si="9"/>
        <v>0</v>
      </c>
      <c r="AK19" s="19">
        <f t="shared" si="9"/>
        <v>0</v>
      </c>
    </row>
    <row r="20" spans="2:37" x14ac:dyDescent="0.35">
      <c r="I20" s="16"/>
      <c r="J20" s="16"/>
      <c r="K20" s="16"/>
      <c r="L20" s="16"/>
    </row>
    <row r="21" spans="2:37" x14ac:dyDescent="0.35">
      <c r="I21" s="16"/>
      <c r="J21" s="16"/>
      <c r="K21" s="16"/>
      <c r="L21" s="16"/>
    </row>
    <row r="22" spans="2:37" x14ac:dyDescent="0.35">
      <c r="I22" s="16"/>
      <c r="J22" s="16"/>
      <c r="K22" s="16"/>
      <c r="L22" s="16"/>
    </row>
    <row r="23" spans="2:37" x14ac:dyDescent="0.35">
      <c r="I23" s="16"/>
      <c r="J23" s="16"/>
      <c r="K23" s="16"/>
      <c r="L23" s="16"/>
    </row>
  </sheetData>
  <mergeCells count="5">
    <mergeCell ref="I13:L13"/>
    <mergeCell ref="I20:L20"/>
    <mergeCell ref="I21:L21"/>
    <mergeCell ref="I22:L22"/>
    <mergeCell ref="I23:L23"/>
  </mergeCells>
  <conditionalFormatting sqref="G3:AK11">
    <cfRule type="expression" dxfId="13" priority="2">
      <formula>AND(G$2&gt;=$E3,G$2&lt;=$F3)</formula>
    </cfRule>
  </conditionalFormatting>
  <conditionalFormatting sqref="G2">
    <cfRule type="cellIs" dxfId="12" priority="6" operator="equal">
      <formula>$C$14</formula>
    </cfRule>
  </conditionalFormatting>
  <conditionalFormatting sqref="H2:AK2">
    <cfRule type="cellIs" dxfId="11" priority="5" operator="equal">
      <formula>$C$14</formula>
    </cfRule>
  </conditionalFormatting>
  <conditionalFormatting sqref="AN3:AN7">
    <cfRule type="cellIs" dxfId="10" priority="4" operator="greaterThanOrEqual">
      <formula>21</formula>
    </cfRule>
  </conditionalFormatting>
  <conditionalFormatting sqref="AK4:AK11 X3:AJ11 G3:AK3 G4:W11">
    <cfRule type="cellIs" dxfId="9" priority="3" operator="equal">
      <formula>1</formula>
    </cfRule>
    <cfRule type="containsBlanks" dxfId="8" priority="1">
      <formula>LEN(TRIM(G3))=0</formula>
    </cfRule>
    <cfRule type="cellIs" dxfId="7" priority="10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791E-0D4B-4540-ACA9-AA881AE5980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90C-8CFB-43B4-8F7D-871E01CC5F1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B018-BE0C-402C-AFA4-B7CB37D6290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981D-9BA2-444B-B1B5-EC0F3A63FE8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E76B-CB0A-4D7F-B55C-3B214045EAF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A24D-4690-40E7-B65E-A9B74FB42BD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C5EB-4934-4D04-B163-0598A5B100A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</vt:lpstr>
      <vt:lpstr>Feb</vt:lpstr>
      <vt:lpstr>Abr</vt:lpstr>
      <vt:lpstr>May</vt:lpstr>
      <vt:lpstr>Jun</vt:lpstr>
      <vt:lpstr>Jul</vt:lpstr>
      <vt:lpstr>Ago</vt:lpstr>
      <vt:lpstr>Sep</vt:lpstr>
      <vt:lpstr>Oct</vt:lpstr>
      <vt:lpstr>Nov</vt:lpstr>
      <vt:lpstr>Dic</vt:lpstr>
      <vt:lpstr>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Yibril</cp:lastModifiedBy>
  <cp:lastPrinted>2017-03-19T21:16:20Z</cp:lastPrinted>
  <dcterms:created xsi:type="dcterms:W3CDTF">2017-03-19T21:12:03Z</dcterms:created>
  <dcterms:modified xsi:type="dcterms:W3CDTF">2020-02-03T18:24:43Z</dcterms:modified>
</cp:coreProperties>
</file>