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pn\"/>
    </mc:Choice>
  </mc:AlternateContent>
  <bookViews>
    <workbookView xWindow="-120" yWindow="-120" windowWidth="25440" windowHeight="15390"/>
  </bookViews>
  <sheets>
    <sheet name="Grá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15" i="2" l="1"/>
  <c r="AL3" i="2" s="1"/>
  <c r="C17" i="2" l="1"/>
  <c r="F3" i="2"/>
  <c r="C16" i="2"/>
  <c r="G2" i="2" l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F4" i="2"/>
  <c r="F5" i="2"/>
  <c r="F6" i="2"/>
  <c r="F7" i="2"/>
  <c r="F8" i="2"/>
  <c r="F9" i="2"/>
  <c r="F10" i="2"/>
  <c r="F11" i="2"/>
</calcChain>
</file>

<file path=xl/sharedStrings.xml><?xml version="1.0" encoding="utf-8"?>
<sst xmlns="http://schemas.openxmlformats.org/spreadsheetml/2006/main" count="15" uniqueCount="15">
  <si>
    <t>N° Actividad</t>
  </si>
  <si>
    <t>Inicio</t>
  </si>
  <si>
    <t>Final</t>
  </si>
  <si>
    <t>FERIADOS</t>
  </si>
  <si>
    <t>Fecha</t>
  </si>
  <si>
    <t>Dia</t>
  </si>
  <si>
    <t>N</t>
  </si>
  <si>
    <t>inicio mes</t>
  </si>
  <si>
    <t>PROMEDIO</t>
  </si>
  <si>
    <t>Duración en Días - Racha</t>
  </si>
  <si>
    <t>Levantarse</t>
  </si>
  <si>
    <t>Ejercicio</t>
  </si>
  <si>
    <t>Planificar</t>
  </si>
  <si>
    <t>Estudiar 3h</t>
  </si>
  <si>
    <t>Dormir 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</si>
</sst>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" fontId="2" fillId="5" borderId="1" xfId="0" applyNumberFormat="1" applyFont="1" applyFill="1" applyBorder="1" applyAlignment="1">
      <alignment horizontal="center" vertical="center" textRotation="90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3" xfId="0" applyNumberFormat="1" applyBorder="1"/>
    <xf numFmtId="0" fontId="1" fillId="0" borderId="4" xfId="0" applyFont="1" applyFill="1" applyBorder="1" applyAlignment="1">
      <alignment horizontal="center" vertical="center"/>
    </xf>
    <xf numFmtId="0" fontId="0" fillId="0" borderId="5" xfId="0" applyBorder="1"/>
    <xf numFmtId="0" fontId="1" fillId="0" borderId="6" xfId="0" applyFont="1" applyFill="1" applyBorder="1" applyAlignment="1">
      <alignment horizontal="center" vertical="center"/>
    </xf>
    <xf numFmtId="14" fontId="0" fillId="0" borderId="7" xfId="0" applyNumberForma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 patternType="solid">
          <fgColor auto="1"/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 patternType="solid">
          <fgColor auto="1"/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 patternType="solid">
          <fgColor auto="1"/>
          <bgColor theme="4" tint="0.39994506668294322"/>
        </patternFill>
      </fill>
    </dxf>
    <dxf>
      <fill>
        <patternFill>
          <bgColor theme="7"/>
        </patternFill>
      </fill>
    </dxf>
    <dxf>
      <fill>
        <patternFill patternType="solid">
          <fgColor auto="1"/>
          <bgColor theme="4" tint="0.39994506668294322"/>
        </patternFill>
      </fill>
    </dxf>
    <dxf>
      <fill>
        <patternFill patternType="solid">
          <fgColor auto="1"/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 patternType="solid">
          <fgColor auto="1"/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N23"/>
  <sheetViews>
    <sheetView showGridLines="0" tabSelected="1" zoomScale="120" zoomScaleNormal="120" workbookViewId="0">
      <selection activeCell="B8" sqref="B8:B11"/>
    </sheetView>
  </sheetViews>
  <sheetFormatPr baseColWidth="10" defaultRowHeight="15" x14ac:dyDescent="0.25"/>
  <cols>
    <col min="1" max="1" width="5.85546875" customWidth="1"/>
    <col min="2" max="2" width="16.140625" customWidth="1"/>
    <col min="4" max="4" width="12.140625" bestFit="1" customWidth="1"/>
    <col min="7" max="40" width="4.7109375" customWidth="1"/>
  </cols>
  <sheetData>
    <row r="1" spans="2:40" ht="9" customHeight="1" x14ac:dyDescent="0.25"/>
    <row r="2" spans="2:40" ht="48" customHeight="1" x14ac:dyDescent="0.25">
      <c r="B2" s="4" t="s">
        <v>0</v>
      </c>
      <c r="C2" s="4"/>
      <c r="D2" s="5" t="s">
        <v>9</v>
      </c>
      <c r="E2" s="4" t="s">
        <v>1</v>
      </c>
      <c r="F2" s="4" t="s">
        <v>2</v>
      </c>
      <c r="G2" s="3">
        <f ca="1">C17</f>
        <v>43862</v>
      </c>
      <c r="H2" s="3">
        <f ca="1">G2+1</f>
        <v>43863</v>
      </c>
      <c r="I2" s="3">
        <f t="shared" ref="I2:AK2" ca="1" si="0">H2+1</f>
        <v>43864</v>
      </c>
      <c r="J2" s="3">
        <f t="shared" ca="1" si="0"/>
        <v>43865</v>
      </c>
      <c r="K2" s="3">
        <f t="shared" ca="1" si="0"/>
        <v>43866</v>
      </c>
      <c r="L2" s="3">
        <f t="shared" ca="1" si="0"/>
        <v>43867</v>
      </c>
      <c r="M2" s="3">
        <f t="shared" ca="1" si="0"/>
        <v>43868</v>
      </c>
      <c r="N2" s="3">
        <f t="shared" ca="1" si="0"/>
        <v>43869</v>
      </c>
      <c r="O2" s="3">
        <f t="shared" ca="1" si="0"/>
        <v>43870</v>
      </c>
      <c r="P2" s="3">
        <f t="shared" ca="1" si="0"/>
        <v>43871</v>
      </c>
      <c r="Q2" s="3">
        <f t="shared" ca="1" si="0"/>
        <v>43872</v>
      </c>
      <c r="R2" s="3">
        <f t="shared" ca="1" si="0"/>
        <v>43873</v>
      </c>
      <c r="S2" s="3">
        <f t="shared" ca="1" si="0"/>
        <v>43874</v>
      </c>
      <c r="T2" s="3">
        <f t="shared" ca="1" si="0"/>
        <v>43875</v>
      </c>
      <c r="U2" s="3">
        <f t="shared" ca="1" si="0"/>
        <v>43876</v>
      </c>
      <c r="V2" s="3">
        <f t="shared" ca="1" si="0"/>
        <v>43877</v>
      </c>
      <c r="W2" s="3">
        <f t="shared" ca="1" si="0"/>
        <v>43878</v>
      </c>
      <c r="X2" s="3">
        <f t="shared" ca="1" si="0"/>
        <v>43879</v>
      </c>
      <c r="Y2" s="3">
        <f t="shared" ca="1" si="0"/>
        <v>43880</v>
      </c>
      <c r="Z2" s="3">
        <f t="shared" ca="1" si="0"/>
        <v>43881</v>
      </c>
      <c r="AA2" s="3">
        <f t="shared" ca="1" si="0"/>
        <v>43882</v>
      </c>
      <c r="AB2" s="3">
        <f t="shared" ca="1" si="0"/>
        <v>43883</v>
      </c>
      <c r="AC2" s="3">
        <f t="shared" ca="1" si="0"/>
        <v>43884</v>
      </c>
      <c r="AD2" s="3">
        <f t="shared" ca="1" si="0"/>
        <v>43885</v>
      </c>
      <c r="AE2" s="3">
        <f t="shared" ca="1" si="0"/>
        <v>43886</v>
      </c>
      <c r="AF2" s="3">
        <f t="shared" ca="1" si="0"/>
        <v>43887</v>
      </c>
      <c r="AG2" s="3">
        <f t="shared" ca="1" si="0"/>
        <v>43888</v>
      </c>
      <c r="AH2" s="3">
        <f t="shared" ca="1" si="0"/>
        <v>43889</v>
      </c>
      <c r="AI2" s="3">
        <f t="shared" ca="1" si="0"/>
        <v>43890</v>
      </c>
      <c r="AJ2" s="3">
        <f t="shared" ca="1" si="0"/>
        <v>43891</v>
      </c>
      <c r="AK2" s="3">
        <f t="shared" ca="1" si="0"/>
        <v>43892</v>
      </c>
      <c r="AL2" s="9" t="s">
        <v>8</v>
      </c>
      <c r="AM2" s="3"/>
      <c r="AN2" s="3"/>
    </row>
    <row r="3" spans="2:40" ht="21.95" customHeight="1" x14ac:dyDescent="0.25">
      <c r="B3" s="17" t="s">
        <v>10</v>
      </c>
      <c r="C3" s="1"/>
      <c r="D3" s="1">
        <v>0</v>
      </c>
      <c r="E3" s="2">
        <v>43863</v>
      </c>
      <c r="F3" s="2">
        <f>WORKDAY(E3-1,D3,I14:L23)</f>
        <v>43862</v>
      </c>
      <c r="G3" s="10">
        <v>0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>
        <f ca="1">SUM(G3:AK3)/$C$15</f>
        <v>0.5</v>
      </c>
      <c r="AM3" s="10"/>
      <c r="AN3" s="10"/>
    </row>
    <row r="4" spans="2:40" ht="21.95" customHeight="1" x14ac:dyDescent="0.25">
      <c r="B4" s="17" t="s">
        <v>11</v>
      </c>
      <c r="C4" s="1"/>
      <c r="D4" s="1">
        <v>0</v>
      </c>
      <c r="E4" s="2">
        <v>43864</v>
      </c>
      <c r="F4" s="2">
        <f t="shared" ref="F4:F11" si="1">WORKDAY(E4-1,D4,I15:L24)</f>
        <v>43863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2:40" ht="21.95" customHeight="1" x14ac:dyDescent="0.25">
      <c r="B5" s="17" t="s">
        <v>12</v>
      </c>
      <c r="C5" s="1"/>
      <c r="D5" s="1">
        <v>0</v>
      </c>
      <c r="E5" s="2">
        <v>43865</v>
      </c>
      <c r="F5" s="2">
        <f t="shared" si="1"/>
        <v>43864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2:40" ht="21.95" customHeight="1" x14ac:dyDescent="0.25">
      <c r="B6" s="17" t="s">
        <v>13</v>
      </c>
      <c r="C6" s="1"/>
      <c r="D6" s="1">
        <v>0</v>
      </c>
      <c r="E6" s="2">
        <v>43866</v>
      </c>
      <c r="F6" s="2">
        <f t="shared" si="1"/>
        <v>43865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2:40" ht="21.95" customHeight="1" x14ac:dyDescent="0.25">
      <c r="B7" s="17" t="s">
        <v>14</v>
      </c>
      <c r="C7" s="1"/>
      <c r="D7" s="1">
        <v>0</v>
      </c>
      <c r="E7" s="2">
        <v>43867</v>
      </c>
      <c r="F7" s="2">
        <f t="shared" si="1"/>
        <v>43866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2:40" ht="21.95" customHeight="1" x14ac:dyDescent="0.25">
      <c r="B8" s="17"/>
      <c r="C8" s="1"/>
      <c r="D8" s="1">
        <v>0</v>
      </c>
      <c r="E8" s="2">
        <v>43868</v>
      </c>
      <c r="F8" s="2">
        <f t="shared" si="1"/>
        <v>43867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2:40" ht="21.95" customHeight="1" x14ac:dyDescent="0.25">
      <c r="B9" s="17"/>
      <c r="C9" s="1"/>
      <c r="D9" s="1">
        <v>0</v>
      </c>
      <c r="E9" s="2">
        <v>43869</v>
      </c>
      <c r="F9" s="2">
        <f t="shared" si="1"/>
        <v>43868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2:40" ht="21.95" customHeight="1" x14ac:dyDescent="0.25">
      <c r="B10" s="17"/>
      <c r="C10" s="1"/>
      <c r="D10" s="1">
        <v>0</v>
      </c>
      <c r="E10" s="2">
        <v>43870</v>
      </c>
      <c r="F10" s="2">
        <f t="shared" si="1"/>
        <v>43869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2:40" ht="21.95" customHeight="1" x14ac:dyDescent="0.25">
      <c r="B11" s="17"/>
      <c r="C11" s="1"/>
      <c r="D11" s="1">
        <v>0</v>
      </c>
      <c r="E11" s="2">
        <v>43871</v>
      </c>
      <c r="F11" s="2">
        <f t="shared" si="1"/>
        <v>43870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3" spans="2:40" ht="36" customHeight="1" thickBot="1" x14ac:dyDescent="0.3">
      <c r="I13" s="7" t="s">
        <v>3</v>
      </c>
      <c r="J13" s="7"/>
      <c r="K13" s="7"/>
      <c r="L13" s="7"/>
    </row>
    <row r="14" spans="2:40" x14ac:dyDescent="0.25">
      <c r="B14" s="11" t="s">
        <v>4</v>
      </c>
      <c r="C14" s="12">
        <f ca="1">TODAY()</f>
        <v>43863</v>
      </c>
      <c r="I14" s="8">
        <v>43573</v>
      </c>
      <c r="J14" s="6"/>
      <c r="K14" s="6"/>
      <c r="L14" s="6"/>
    </row>
    <row r="15" spans="2:40" x14ac:dyDescent="0.25">
      <c r="B15" s="13" t="s">
        <v>5</v>
      </c>
      <c r="C15" s="14">
        <f ca="1">DAY(TODAY())</f>
        <v>2</v>
      </c>
      <c r="I15" s="8">
        <v>43574</v>
      </c>
      <c r="J15" s="6"/>
      <c r="K15" s="6"/>
      <c r="L15" s="6"/>
    </row>
    <row r="16" spans="2:40" x14ac:dyDescent="0.25">
      <c r="B16" s="13" t="s">
        <v>6</v>
      </c>
      <c r="C16" s="14">
        <f ca="1">DAY(EOMONTH(C14,0))</f>
        <v>29</v>
      </c>
      <c r="I16" s="8">
        <v>43577</v>
      </c>
      <c r="J16" s="6"/>
      <c r="K16" s="6"/>
      <c r="L16" s="6"/>
    </row>
    <row r="17" spans="2:12" ht="15.75" thickBot="1" x14ac:dyDescent="0.3">
      <c r="B17" s="15" t="s">
        <v>7</v>
      </c>
      <c r="C17" s="16">
        <f ca="1">C14-C15+1</f>
        <v>43862</v>
      </c>
      <c r="I17" s="8">
        <v>43586</v>
      </c>
      <c r="J17" s="6"/>
      <c r="K17" s="6"/>
      <c r="L17" s="6"/>
    </row>
    <row r="18" spans="2:12" x14ac:dyDescent="0.25">
      <c r="I18" s="6"/>
      <c r="J18" s="6"/>
      <c r="K18" s="6"/>
      <c r="L18" s="6"/>
    </row>
    <row r="19" spans="2:12" x14ac:dyDescent="0.25">
      <c r="I19" s="6"/>
      <c r="J19" s="6"/>
      <c r="K19" s="6"/>
      <c r="L19" s="6"/>
    </row>
    <row r="20" spans="2:12" x14ac:dyDescent="0.25">
      <c r="I20" s="6"/>
      <c r="J20" s="6"/>
      <c r="K20" s="6"/>
      <c r="L20" s="6"/>
    </row>
    <row r="21" spans="2:12" x14ac:dyDescent="0.25">
      <c r="I21" s="6"/>
      <c r="J21" s="6"/>
      <c r="K21" s="6"/>
      <c r="L21" s="6"/>
    </row>
    <row r="22" spans="2:12" x14ac:dyDescent="0.25">
      <c r="I22" s="6"/>
      <c r="J22" s="6"/>
      <c r="K22" s="6"/>
      <c r="L22" s="6"/>
    </row>
    <row r="23" spans="2:12" x14ac:dyDescent="0.25">
      <c r="I23" s="6"/>
      <c r="J23" s="6"/>
      <c r="K23" s="6"/>
      <c r="L23" s="6"/>
    </row>
  </sheetData>
  <mergeCells count="11">
    <mergeCell ref="I19:L19"/>
    <mergeCell ref="I20:L20"/>
    <mergeCell ref="I21:L21"/>
    <mergeCell ref="I22:L22"/>
    <mergeCell ref="I23:L23"/>
    <mergeCell ref="I18:L18"/>
    <mergeCell ref="I13:L13"/>
    <mergeCell ref="I14:L14"/>
    <mergeCell ref="I15:L15"/>
    <mergeCell ref="I16:L16"/>
    <mergeCell ref="I17:L17"/>
  </mergeCells>
  <conditionalFormatting sqref="G3:AK11">
    <cfRule type="expression" dxfId="9" priority="6">
      <formula>AND(G$2&gt;=$E3,G$2&lt;=$F3)</formula>
    </cfRule>
  </conditionalFormatting>
  <conditionalFormatting sqref="G2">
    <cfRule type="cellIs" dxfId="8" priority="2" operator="equal">
      <formula>$C$14</formula>
    </cfRule>
  </conditionalFormatting>
  <conditionalFormatting sqref="H2:AK2">
    <cfRule type="cellIs" dxfId="7" priority="1" operator="equal">
      <formula>$C$14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Pc</cp:lastModifiedBy>
  <cp:lastPrinted>2017-03-19T21:16:20Z</cp:lastPrinted>
  <dcterms:created xsi:type="dcterms:W3CDTF">2017-03-19T21:12:03Z</dcterms:created>
  <dcterms:modified xsi:type="dcterms:W3CDTF">2020-02-02T15:19:36Z</dcterms:modified>
</cp:coreProperties>
</file>