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so\Desktop\UNI\8è\MQ_N-cossos\Entrega\MQNCSU_Gross-Pitaevskii\"/>
    </mc:Choice>
  </mc:AlternateContent>
  <xr:revisionPtr revIDLastSave="0" documentId="13_ncr:1_{B41B4A6A-1EE8-4D1A-AA06-3F0666441582}" xr6:coauthVersionLast="47" xr6:coauthVersionMax="47" xr10:uidLastSave="{00000000-0000-0000-0000-000000000000}"/>
  <bookViews>
    <workbookView xWindow="-108" yWindow="-108" windowWidth="23256" windowHeight="12456" activeTab="1" xr2:uid="{083D4491-046B-4C5D-814C-9B0F34CFBE98}"/>
  </bookViews>
  <sheets>
    <sheet name="results" sheetId="3" r:id="rId1"/>
    <sheet name="taula" sheetId="1" r:id="rId2"/>
  </sheets>
  <definedNames>
    <definedName name="ExternalData_1" localSheetId="0" hidden="1">results!$A$1:$J$7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/>
  <c r="B21" i="1"/>
  <c r="B22" i="1"/>
  <c r="B18" i="1"/>
  <c r="C11" i="1"/>
  <c r="C12" i="1"/>
  <c r="C13" i="1"/>
  <c r="C14" i="1"/>
  <c r="C10" i="1"/>
  <c r="B11" i="1"/>
  <c r="B12" i="1"/>
  <c r="B13" i="1"/>
  <c r="B14" i="1"/>
  <c r="B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E4ACA5-85FF-4858-8CEE-DFE08E6AD30E}" keepAlive="1" name="Query - results" description="Connection to the 'results' query in the workbook." type="5" refreshedVersion="0" background="1">
    <dbPr connection="Provider=Microsoft.Mashup.OleDb.1;Data Source=$Workbook$;Location=results;Extended Properties=&quot;&quot;" command="SELECT * FROM [results]"/>
  </connection>
  <connection id="2" xr16:uid="{DAF0FB03-79A4-4F3F-AC58-7DD7740B8AC6}" keepAlive="1" name="Query - results (2)" description="Connection to the 'results (2)' query in the workbook." type="5" refreshedVersion="8" background="1" saveData="1">
    <dbPr connection="Provider=Microsoft.Mashup.OleDb.1;Data Source=$Workbook$;Location=&quot;results (2)&quot;;Extended Properties=&quot;&quot;" command="SELECT * FROM [results (2)]"/>
  </connection>
</connections>
</file>

<file path=xl/sharedStrings.xml><?xml version="1.0" encoding="utf-8"?>
<sst xmlns="http://schemas.openxmlformats.org/spreadsheetml/2006/main" count="83" uniqueCount="79">
  <si>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</si>
  <si>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</si>
  <si>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</si>
  <si>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</si>
  <si>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</si>
  <si>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</si>
  <si>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</si>
  <si>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</si>
  <si>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</si>
  <si>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</si>
  <si>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1.000000000000001</t>
  </si>
  <si>
    <t>30.120102109535193</t>
  </si>
  <si>
    <t>42.11922607982219</t>
  </si>
  <si>
    <t>0.061240221485423074</t>
  </si>
  <si>
    <t>18.059738982143504</t>
  </si>
  <si>
    <t>6.00994824971788</t>
  </si>
  <si>
    <t>36.11947796428701</t>
  </si>
  <si>
    <t>1.0000000000000004</t>
  </si>
  <si>
    <t>5.04153107486065</t>
  </si>
  <si>
    <t>6.865859686668521</t>
  </si>
  <si>
    <t>0.24036018200739168</t>
  </si>
  <si>
    <t>2.9768423177228724</t>
  </si>
  <si>
    <t>2.440017343267409</t>
  </si>
  <si>
    <t>5.953684635445745</t>
  </si>
  <si>
    <t>12.103949905268287</t>
  </si>
  <si>
    <t>16.846593653923986</t>
  </si>
  <si>
    <t>0.12367140540836265</t>
  </si>
  <si>
    <t>7.2376347512042</t>
  </si>
  <si>
    <t>3.8046378937302823</t>
  </si>
  <si>
    <t>14.4752695024084</t>
  </si>
  <si>
    <t>0.9999999999999999</t>
  </si>
  <si>
    <t>2.4246609688614993</t>
  </si>
  <si>
    <t>3.044524434098031</t>
  </si>
  <si>
    <t>0.43751116616502994</t>
  </si>
  <si>
    <t>1.3672863373472566</t>
  </si>
  <si>
    <t>1.6536543395445473</t>
  </si>
  <si>
    <t>2.734572674694513</t>
  </si>
  <si>
    <t>1.0000000000000013</t>
  </si>
  <si>
    <t>1.651921535275199</t>
  </si>
  <si>
    <t>1.7875043274455267</t>
  </si>
  <si>
    <t>0.6564914216057008</t>
  </si>
  <si>
    <t>0.8598473208233008</t>
  </si>
  <si>
    <t>1.3113712829121285</t>
  </si>
  <si>
    <t>1.7196946416466017</t>
  </si>
  <si>
    <t>xnormden</t>
  </si>
  <si>
    <t>poth0</t>
  </si>
  <si>
    <t>radious</t>
  </si>
  <si>
    <t>radious2</t>
  </si>
  <si>
    <t>$\mathbf{E_{\textbf{T}}}$</t>
  </si>
  <si>
    <t>$\mathbf{E_{\textbf{O.H.}}}$</t>
  </si>
  <si>
    <t>$\mathbf{E_{\textbf{inter.}}}$</t>
  </si>
  <si>
    <t>$\mathbf{E_{\textbf{cin.}}}$</t>
  </si>
  <si>
    <t>N</t>
  </si>
  <si>
    <t>ene</t>
  </si>
  <si>
    <t>avg_chem_pot</t>
  </si>
  <si>
    <t>kin_ene</t>
  </si>
  <si>
    <t>total_pot</t>
  </si>
  <si>
    <t>potint</t>
  </si>
  <si>
    <t>1000000</t>
  </si>
  <si>
    <t>30.058862952430413</t>
  </si>
  <si>
    <t>11.99912397028691</t>
  </si>
  <si>
    <t>10000</t>
  </si>
  <si>
    <t>4.80117092928561</t>
  </si>
  <si>
    <t>1.824328611562738</t>
  </si>
  <si>
    <t>100000</t>
  </si>
  <si>
    <t>11.980278499859914</t>
  </si>
  <si>
    <t>4.7426437486557145</t>
  </si>
  <si>
    <t>1000</t>
  </si>
  <si>
    <t>1.987149802696453</t>
  </si>
  <si>
    <t>0.6198634653491963</t>
  </si>
  <si>
    <t>100</t>
  </si>
  <si>
    <t>0.9954301136695478</t>
  </si>
  <si>
    <t>0.13558279284624702</t>
  </si>
  <si>
    <t>$\bolsymbol{\bar\mu}$</t>
  </si>
  <si>
    <t>$\bolsymbol{\mu_{\textbf{T}}$</t>
  </si>
  <si>
    <t>E-mu</t>
  </si>
  <si>
    <t>OH+inter</t>
  </si>
  <si>
    <t>Teorema Virial</t>
  </si>
  <si>
    <t>2e-2eoh+3eint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</si>
</sst>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69" fontId="0" fillId="0" borderId="0" xfId="0" applyNumberFormat="1"/>
    <xf numFmtId="16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41D4DD2-5C5D-4148-9528-9A0B8D65A91D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D9B255-6098-46AA-8CCD-04F1DCEDCA8C}" name="Table_results__2" displayName="Table_results__2" ref="A1:J7" tableType="queryTable" totalsRowShown="0">
  <autoFilter ref="A1:J7" xr:uid="{64D9B255-6098-46AA-8CCD-04F1DCEDCA8C}"/>
  <tableColumns count="10">
    <tableColumn id="1" xr3:uid="{5ED6252E-6F7E-4B7E-A9DC-731BD919A1EA}" uniqueName="1" name="Column1" queryTableFieldId="1" dataDxfId="9"/>
    <tableColumn id="2" xr3:uid="{4FC4DE42-DFCB-4F77-ACB1-263F10DE12E8}" uniqueName="2" name="Column2" queryTableFieldId="2" dataDxfId="8"/>
    <tableColumn id="3" xr3:uid="{A67C42A4-AA8D-4093-88BB-B4B9EF58743B}" uniqueName="3" name="Column3" queryTableFieldId="3" dataDxfId="7"/>
    <tableColumn id="4" xr3:uid="{5C26D749-BB23-44FC-A3E2-20CB9C86D442}" uniqueName="4" name="Column4" queryTableFieldId="4" dataDxfId="6"/>
    <tableColumn id="5" xr3:uid="{B6D5C66B-BC0C-4114-9E6D-194426DBFB09}" uniqueName="5" name="Column5" queryTableFieldId="5" dataDxfId="5"/>
    <tableColumn id="6" xr3:uid="{4C0C32E8-B33B-4311-9CEB-11FB0328E89C}" uniqueName="6" name="Column6" queryTableFieldId="6" dataDxfId="4"/>
    <tableColumn id="7" xr3:uid="{0234DB8F-AC86-4CD0-B37A-8272B3D36156}" uniqueName="7" name="Column7" queryTableFieldId="7" dataDxfId="3"/>
    <tableColumn id="8" xr3:uid="{DBD782DF-5170-4995-9B59-01B939F3AA51}" uniqueName="8" name="Column8" queryTableFieldId="8" dataDxfId="2"/>
    <tableColumn id="9" xr3:uid="{C3FD1D83-0666-4108-BE60-1FDA4CF50A3E}" uniqueName="9" name="Column9" queryTableFieldId="9" dataDxfId="1"/>
    <tableColumn id="10" xr3:uid="{8B6C92FC-CAF2-428E-9ECE-BACA8772D553}" uniqueName="10" name="Column10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88D3-199B-4205-97A8-BA87D6FDA532}">
  <dimension ref="A1:J7"/>
  <sheetViews>
    <sheetView workbookViewId="0">
      <selection activeCell="F3" sqref="F3:F7"/>
    </sheetView>
  </sheetViews>
  <sheetFormatPr defaultRowHeight="14.4" x14ac:dyDescent="0.3"/>
  <cols>
    <col min="1" max="1" width="10.77734375" bestFit="1" customWidth="1"/>
    <col min="2" max="4" width="18.77734375" bestFit="1" customWidth="1"/>
    <col min="5" max="5" width="20.77734375" bestFit="1" customWidth="1"/>
    <col min="6" max="7" width="18.77734375" bestFit="1" customWidth="1"/>
    <col min="8" max="8" width="19.77734375" bestFit="1" customWidth="1"/>
    <col min="9" max="10" width="18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 t="s">
        <v>52</v>
      </c>
      <c r="B2" s="1" t="s">
        <v>44</v>
      </c>
      <c r="C2" s="1" t="s">
        <v>53</v>
      </c>
      <c r="D2" s="1" t="s">
        <v>54</v>
      </c>
      <c r="E2" s="1" t="s">
        <v>55</v>
      </c>
      <c r="F2" s="1" t="s">
        <v>56</v>
      </c>
      <c r="G2" s="1" t="s">
        <v>45</v>
      </c>
      <c r="H2" s="1" t="s">
        <v>57</v>
      </c>
      <c r="I2" s="1" t="s">
        <v>46</v>
      </c>
      <c r="J2" s="1" t="s">
        <v>47</v>
      </c>
    </row>
    <row r="3" spans="1:10" x14ac:dyDescent="0.3">
      <c r="A3" s="1" t="s">
        <v>58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59</v>
      </c>
      <c r="G3" s="1" t="s">
        <v>14</v>
      </c>
      <c r="H3" s="1" t="s">
        <v>60</v>
      </c>
      <c r="I3" s="1" t="s">
        <v>15</v>
      </c>
      <c r="J3" s="1" t="s">
        <v>16</v>
      </c>
    </row>
    <row r="4" spans="1:10" x14ac:dyDescent="0.3">
      <c r="A4" s="1" t="s">
        <v>61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62</v>
      </c>
      <c r="G4" s="1" t="s">
        <v>21</v>
      </c>
      <c r="H4" s="1" t="s">
        <v>63</v>
      </c>
      <c r="I4" s="1" t="s">
        <v>22</v>
      </c>
      <c r="J4" s="1" t="s">
        <v>23</v>
      </c>
    </row>
    <row r="5" spans="1:10" x14ac:dyDescent="0.3">
      <c r="A5" s="1" t="s">
        <v>64</v>
      </c>
      <c r="B5" s="1" t="s">
        <v>10</v>
      </c>
      <c r="C5" s="1" t="s">
        <v>24</v>
      </c>
      <c r="D5" s="1" t="s">
        <v>25</v>
      </c>
      <c r="E5" s="1" t="s">
        <v>26</v>
      </c>
      <c r="F5" s="1" t="s">
        <v>65</v>
      </c>
      <c r="G5" s="1" t="s">
        <v>27</v>
      </c>
      <c r="H5" s="1" t="s">
        <v>66</v>
      </c>
      <c r="I5" s="1" t="s">
        <v>28</v>
      </c>
      <c r="J5" s="1" t="s">
        <v>29</v>
      </c>
    </row>
    <row r="6" spans="1:10" x14ac:dyDescent="0.3">
      <c r="A6" s="1" t="s">
        <v>67</v>
      </c>
      <c r="B6" s="1" t="s">
        <v>30</v>
      </c>
      <c r="C6" s="1" t="s">
        <v>31</v>
      </c>
      <c r="D6" s="1" t="s">
        <v>32</v>
      </c>
      <c r="E6" s="1" t="s">
        <v>33</v>
      </c>
      <c r="F6" s="1" t="s">
        <v>68</v>
      </c>
      <c r="G6" s="1" t="s">
        <v>34</v>
      </c>
      <c r="H6" s="1" t="s">
        <v>69</v>
      </c>
      <c r="I6" s="1" t="s">
        <v>35</v>
      </c>
      <c r="J6" s="1" t="s">
        <v>36</v>
      </c>
    </row>
    <row r="7" spans="1:10" x14ac:dyDescent="0.3">
      <c r="A7" s="1" t="s">
        <v>70</v>
      </c>
      <c r="B7" s="1" t="s">
        <v>37</v>
      </c>
      <c r="C7" s="1" t="s">
        <v>38</v>
      </c>
      <c r="D7" s="1" t="s">
        <v>39</v>
      </c>
      <c r="E7" s="1" t="s">
        <v>40</v>
      </c>
      <c r="F7" s="1" t="s">
        <v>71</v>
      </c>
      <c r="G7" s="1" t="s">
        <v>41</v>
      </c>
      <c r="H7" s="1" t="s">
        <v>72</v>
      </c>
      <c r="I7" s="1" t="s">
        <v>42</v>
      </c>
      <c r="J7" s="1" t="s">
        <v>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61B35-FE92-4C77-9D4C-742C846610A4}">
  <dimension ref="A1:H22"/>
  <sheetViews>
    <sheetView tabSelected="1" zoomScale="90" workbookViewId="0">
      <selection activeCell="A17" sqref="A17"/>
    </sheetView>
  </sheetViews>
  <sheetFormatPr defaultRowHeight="14.4" x14ac:dyDescent="0.3"/>
  <cols>
    <col min="1" max="2" width="25.5546875" style="4" customWidth="1"/>
    <col min="3" max="3" width="26.88671875" style="4" bestFit="1" customWidth="1"/>
    <col min="4" max="4" width="22.6640625" style="4" bestFit="1" customWidth="1"/>
    <col min="5" max="5" width="24" style="4" bestFit="1" customWidth="1"/>
    <col min="6" max="6" width="25.44140625" style="4" bestFit="1" customWidth="1"/>
    <col min="7" max="7" width="26.109375" bestFit="1" customWidth="1"/>
  </cols>
  <sheetData>
    <row r="1" spans="1:8" x14ac:dyDescent="0.3">
      <c r="A1" s="4" t="s">
        <v>52</v>
      </c>
      <c r="B1" s="4" t="s">
        <v>73</v>
      </c>
      <c r="C1" s="4" t="s">
        <v>74</v>
      </c>
      <c r="D1" s="4" t="s">
        <v>48</v>
      </c>
      <c r="E1" s="4" t="s">
        <v>51</v>
      </c>
      <c r="F1" s="4" t="s">
        <v>49</v>
      </c>
      <c r="G1" s="4" t="s">
        <v>50</v>
      </c>
      <c r="H1" s="4"/>
    </row>
    <row r="2" spans="1:8" x14ac:dyDescent="0.3">
      <c r="A2" s="5">
        <v>1000000</v>
      </c>
      <c r="B2" s="3">
        <v>42.119226079822099</v>
      </c>
      <c r="C2" s="3">
        <v>30.058862952430399</v>
      </c>
      <c r="D2" s="3">
        <v>30.1201021095351</v>
      </c>
      <c r="E2" s="3">
        <v>6.1240221485422998E-2</v>
      </c>
      <c r="F2" s="3">
        <v>18.0597389821435</v>
      </c>
      <c r="G2" s="3">
        <v>11.999123970286901</v>
      </c>
      <c r="H2" s="2"/>
    </row>
    <row r="3" spans="1:8" x14ac:dyDescent="0.3">
      <c r="A3" s="5">
        <v>100000</v>
      </c>
      <c r="B3" s="3">
        <v>16.8465936539239</v>
      </c>
      <c r="C3" s="3">
        <v>11.980278499859899</v>
      </c>
      <c r="D3" s="3">
        <v>12.1039499052682</v>
      </c>
      <c r="E3" s="3">
        <v>0.123671405408362</v>
      </c>
      <c r="F3" s="3">
        <v>7.2376347512042001</v>
      </c>
      <c r="G3" s="3">
        <v>4.74264374865571</v>
      </c>
      <c r="H3" s="2"/>
    </row>
    <row r="4" spans="1:8" x14ac:dyDescent="0.3">
      <c r="A4" s="5">
        <v>10000</v>
      </c>
      <c r="B4" s="3">
        <v>6.8658596866685198</v>
      </c>
      <c r="C4" s="3">
        <v>4.8011709292856102</v>
      </c>
      <c r="D4" s="3">
        <v>5.0415310748606501</v>
      </c>
      <c r="E4" s="3">
        <v>0.24036018200739101</v>
      </c>
      <c r="F4" s="3">
        <v>2.9768423177228698</v>
      </c>
      <c r="G4" s="3">
        <v>1.82432861156273</v>
      </c>
      <c r="H4" s="2"/>
    </row>
    <row r="5" spans="1:8" x14ac:dyDescent="0.3">
      <c r="A5" s="5">
        <v>1000</v>
      </c>
      <c r="B5" s="3">
        <v>3.04452443409803</v>
      </c>
      <c r="C5" s="3">
        <v>1.98714980269645</v>
      </c>
      <c r="D5" s="3">
        <v>2.42466096886149</v>
      </c>
      <c r="E5" s="3">
        <v>0.437511166165029</v>
      </c>
      <c r="F5" s="3">
        <v>1.3672863373472499</v>
      </c>
      <c r="G5" s="3">
        <v>0.61986346534919601</v>
      </c>
      <c r="H5" s="2"/>
    </row>
    <row r="6" spans="1:8" x14ac:dyDescent="0.3">
      <c r="A6" s="5">
        <v>100</v>
      </c>
      <c r="B6" s="3">
        <v>1.78750432744552</v>
      </c>
      <c r="C6" s="3">
        <v>0.99543011366954703</v>
      </c>
      <c r="D6" s="3">
        <v>1.6519215352751899</v>
      </c>
      <c r="E6" s="3">
        <v>0.65649142160569995</v>
      </c>
      <c r="F6" s="3">
        <v>0.85984732082329995</v>
      </c>
      <c r="G6" s="3">
        <v>0.135582792846247</v>
      </c>
      <c r="H6" s="2"/>
    </row>
    <row r="7" spans="1:8" x14ac:dyDescent="0.3">
      <c r="A7" s="5"/>
      <c r="B7" s="5"/>
    </row>
    <row r="9" spans="1:8" x14ac:dyDescent="0.3">
      <c r="B9" s="4" t="s">
        <v>75</v>
      </c>
      <c r="C9" s="4" t="s">
        <v>76</v>
      </c>
    </row>
    <row r="10" spans="1:8" x14ac:dyDescent="0.3">
      <c r="B10" s="3">
        <f>D2-C2</f>
        <v>6.1239157104701292E-2</v>
      </c>
      <c r="C10" s="3">
        <f>F2+G2</f>
        <v>30.058862952430403</v>
      </c>
    </row>
    <row r="11" spans="1:8" x14ac:dyDescent="0.3">
      <c r="B11" s="3">
        <f t="shared" ref="B11:B15" si="0">D3-C3</f>
        <v>0.12367140540830057</v>
      </c>
      <c r="C11" s="3">
        <f t="shared" ref="C11:C14" si="1">F3+G3</f>
        <v>11.98027849985991</v>
      </c>
    </row>
    <row r="12" spans="1:8" x14ac:dyDescent="0.3">
      <c r="B12" s="3">
        <f t="shared" si="0"/>
        <v>0.24036014557503993</v>
      </c>
      <c r="C12" s="3">
        <f t="shared" si="1"/>
        <v>4.8011709292855995</v>
      </c>
    </row>
    <row r="13" spans="1:8" x14ac:dyDescent="0.3">
      <c r="A13" s="6"/>
      <c r="B13" s="3">
        <f t="shared" si="0"/>
        <v>0.43751116616503993</v>
      </c>
      <c r="C13" s="3">
        <f t="shared" si="1"/>
        <v>1.9871498026964458</v>
      </c>
    </row>
    <row r="14" spans="1:8" x14ac:dyDescent="0.3">
      <c r="A14" s="6"/>
      <c r="B14" s="3">
        <f t="shared" si="0"/>
        <v>0.65649142160564289</v>
      </c>
      <c r="C14" s="3">
        <f t="shared" si="1"/>
        <v>0.99543011366954692</v>
      </c>
    </row>
    <row r="15" spans="1:8" x14ac:dyDescent="0.3">
      <c r="B15" s="3"/>
    </row>
    <row r="16" spans="1:8" x14ac:dyDescent="0.3">
      <c r="A16" s="4" t="s">
        <v>77</v>
      </c>
    </row>
    <row r="17" spans="1:2" x14ac:dyDescent="0.3">
      <c r="A17" s="4" t="s">
        <v>52</v>
      </c>
      <c r="B17" s="4" t="s">
        <v>78</v>
      </c>
    </row>
    <row r="18" spans="1:2" x14ac:dyDescent="0.3">
      <c r="A18" s="5">
        <v>1000000</v>
      </c>
      <c r="B18" s="7">
        <f>2*E2-2*F2+3*G2</f>
        <v>3.7438954454671602E-4</v>
      </c>
    </row>
    <row r="19" spans="1:2" x14ac:dyDescent="0.3">
      <c r="A19" s="5">
        <v>100000</v>
      </c>
      <c r="B19" s="7">
        <f t="shared" ref="B19:B22" si="2">2*E3-2*F3+3*G3</f>
        <v>4.5543754545462889E-6</v>
      </c>
    </row>
    <row r="20" spans="1:2" x14ac:dyDescent="0.3">
      <c r="A20" s="5">
        <v>10000</v>
      </c>
      <c r="B20" s="7">
        <f t="shared" si="2"/>
        <v>2.1563257232237731E-5</v>
      </c>
    </row>
    <row r="21" spans="1:2" x14ac:dyDescent="0.3">
      <c r="A21" s="5">
        <v>1000</v>
      </c>
      <c r="B21" s="7">
        <f t="shared" si="2"/>
        <v>4.0053683146190622E-5</v>
      </c>
    </row>
    <row r="22" spans="1:2" x14ac:dyDescent="0.3">
      <c r="A22" s="5">
        <v>100</v>
      </c>
      <c r="B22" s="7">
        <f t="shared" si="2"/>
        <v>3.6580103541017372E-5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D A A B Q S w M E F A A C A A g A F I / G V h a f I P y l A A A A 9 g A A A B I A H A B D b 2 5 m a W c v U G F j a 2 F n Z S 5 4 b W w g o h g A K K A U A A A A A A A A A A A A A A A A A A A A A A A A A A A A h Y 9 N D o I w G E S v Q r q n P 0 i M I R 9 l Y d x J Y k J i 3 D a l Q i M U Q 4 v l b i 4 8 k l c Q o 6 g 7 l / P m L W b u 1 x t k Y 9 s E F 9 V b 3 Z k U M U x R o I z s S m 2 q F A 3 u G K 5 Q x m E n 5 E l U K p h k Y 5 P R l i m q n T s n h H j v s V / g r q 9 I R C k j h 3 x b y F q 1 A n 1 k / V 8 O t b F O G K k Q h / 1 r D I 8 w Y 0 s c 0 x h T I D O E X J u v E E 1 7 n + 0 P h P X Q u K F X X I p w U w C Z I 5 D 3 B / 4 A U E s D B B Q A A g A I A B S P x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j 8 Z W 6 n l n 2 N 4 A A A A A A g A A E w A c A E Z v c m 1 1 b G F z L 1 N l Y 3 R p b 2 4 x L m 0 g o h g A K K A U A A A A A A A A A A A A A A A A A A A A A A A A A A A A 3 Y 9 B S s R A E E X 3 g d y h a T c J 9 A Q T E E T J K h n F h c E h Z G X L E H q K s Z h O l 3 R V A t 7 I e 3 g x A y r O G a z N r / 9 W / z E 4 Q Q q q / 8 7 y N k 3 S h F / H C A c V g W c v r G r l Q d J E r d f T H B 2 s p O G l a M n N E w T J 7 t B D 0 V C Q t X C m m x s 7 M E S 2 G J H J t s A n o T c 7 d A / 2 + v P D P u 7 2 3 c Y R M 7 H d B o l w H F f W N f 2 w v 4 8 r 3 j y h j L D w C d H + T C g c L z o 3 z y 1 4 n F A g 1 t p o o x r y 8 x S 4 L i + N 2 g Z H B w z H u q y u K q N 2 M w n 0 8 u 6 h / n u L j g K 8 5 G m C 4 V z n 3 P l C / 1 p n V a 7 / v / o X U E s B A i 0 A F A A C A A g A F I / G V h a f I P y l A A A A 9 g A A A B I A A A A A A A A A A A A A A A A A A A A A A E N v b m Z p Z y 9 Q Y W N r Y W d l L n h t b F B L A Q I t A B Q A A g A I A B S P x l Y P y u m r p A A A A O k A A A A T A A A A A A A A A A A A A A A A A P E A A A B b Q 2 9 u d G V u d F 9 U e X B l c 1 0 u e G 1 s U E s B A i 0 A F A A C A A g A F I / G V u p 5 Z 9 j e A A A A A A I A A B M A A A A A A A A A A A A A A A A A 4 g E A A E Z v c m 1 1 b G F z L 1 N l Y 3 R p b 2 4 x L m 1 Q S w U G A A A A A A M A A w D C A A A A D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x c A A A A A A A C l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x N T o x O D o y O C 4 2 M j M 2 N z U y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y w m c X V v d D t T Z W N 0 a W 9 u M S 9 y Z X N 1 b H R z L 0 F 1 d G 9 S Z W 1 v d m V k Q 2 9 s d W 1 u c z E u e 0 N v b H V t b j M s M n 0 m c X V v d D s s J n F 1 b 3 Q 7 U 2 V j d G l v b j E v c m V z d W x 0 c y 9 B d X R v U m V t b 3 Z l Z E N v b H V t b n M x L n t D b 2 x 1 b W 4 0 L D N 9 J n F 1 b 3 Q 7 L C Z x d W 9 0 O 1 N l Y 3 R p b 2 4 x L 3 J l c 3 V s d H M v Q X V 0 b 1 J l b W 9 2 Z W R D b 2 x 1 b W 5 z M S 5 7 Q 2 9 s d W 1 u N S w 0 f S Z x d W 9 0 O y w m c X V v d D t T Z W N 0 a W 9 u M S 9 y Z X N 1 b H R z L 0 F 1 d G 9 S Z W 1 v d m V k Q 2 9 s d W 1 u c z E u e 0 N v b H V t b j Y s N X 0 m c X V v d D s s J n F 1 b 3 Q 7 U 2 V j d G l v b j E v c m V z d W x 0 c y 9 B d X R v U m V t b 3 Z l Z E N v b H V t b n M x L n t D b 2 x 1 b W 4 3 L D Z 9 J n F 1 b 3 Q 7 L C Z x d W 9 0 O 1 N l Y 3 R p b 2 4 x L 3 J l c 3 V s d H M v Q X V 0 b 1 J l b W 9 2 Z W R D b 2 x 1 b W 5 z M S 5 7 Q 2 9 s d W 1 u O C w 3 f S Z x d W 9 0 O y w m c X V v d D t T Z W N 0 a W 9 u M S 9 y Z X N 1 b H R z L 0 F 1 d G 9 S Z W 1 v d m V k Q 2 9 s d W 1 u c z E u e 0 N v b H V t b j k s O H 0 m c X V v d D s s J n F 1 b 3 Q 7 U 2 V j d G l v b j E v c m V z d W x 0 c y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y w m c X V v d D t T Z W N 0 a W 9 u M S 9 y Z X N 1 b H R z L 0 F 1 d G 9 S Z W 1 v d m V k Q 2 9 s d W 1 u c z E u e 0 N v b H V t b j M s M n 0 m c X V v d D s s J n F 1 b 3 Q 7 U 2 V j d G l v b j E v c m V z d W x 0 c y 9 B d X R v U m V t b 3 Z l Z E N v b H V t b n M x L n t D b 2 x 1 b W 4 0 L D N 9 J n F 1 b 3 Q 7 L C Z x d W 9 0 O 1 N l Y 3 R p b 2 4 x L 3 J l c 3 V s d H M v Q X V 0 b 1 J l b W 9 2 Z W R D b 2 x 1 b W 5 z M S 5 7 Q 2 9 s d W 1 u N S w 0 f S Z x d W 9 0 O y w m c X V v d D t T Z W N 0 a W 9 u M S 9 y Z X N 1 b H R z L 0 F 1 d G 9 S Z W 1 v d m V k Q 2 9 s d W 1 u c z E u e 0 N v b H V t b j Y s N X 0 m c X V v d D s s J n F 1 b 3 Q 7 U 2 V j d G l v b j E v c m V z d W x 0 c y 9 B d X R v U m V t b 3 Z l Z E N v b H V t b n M x L n t D b 2 x 1 b W 4 3 L D Z 9 J n F 1 b 3 Q 7 L C Z x d W 9 0 O 1 N l Y 3 R p b 2 4 x L 3 J l c 3 V s d H M v Q X V 0 b 1 J l b W 9 2 Z W R D b 2 x 1 b W 5 z M S 5 7 Q 2 9 s d W 1 u O C w 3 f S Z x d W 9 0 O y w m c X V v d D t T Z W N 0 a W 9 u M S 9 y Z X N 1 b H R z L 0 F 1 d G 9 S Z W 1 v d m V k Q 2 9 s d W 1 u c z E u e 0 N v b H V t b j k s O H 0 m c X V v d D s s J n F 1 b 3 Q 7 U 2 V j d G l v b j E v c m V z d W x 0 c y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3 J l c 3 V s d H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x N T o 1 N j o 0 M C 4 0 N T g y O T Q 0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i k v Q X V 0 b 1 J l b W 9 2 Z W R D b 2 x 1 b W 5 z M S 5 7 Q 2 9 s d W 1 u M S w w f S Z x d W 9 0 O y w m c X V v d D t T Z W N 0 a W 9 u M S 9 y Z X N 1 b H R z I C g y K S 9 B d X R v U m V t b 3 Z l Z E N v b H V t b n M x L n t D b 2 x 1 b W 4 y L D F 9 J n F 1 b 3 Q 7 L C Z x d W 9 0 O 1 N l Y 3 R p b 2 4 x L 3 J l c 3 V s d H M g K D I p L 0 F 1 d G 9 S Z W 1 v d m V k Q 2 9 s d W 1 u c z E u e 0 N v b H V t b j M s M n 0 m c X V v d D s s J n F 1 b 3 Q 7 U 2 V j d G l v b j E v c m V z d W x 0 c y A o M i k v Q X V 0 b 1 J l b W 9 2 Z W R D b 2 x 1 b W 5 z M S 5 7 Q 2 9 s d W 1 u N C w z f S Z x d W 9 0 O y w m c X V v d D t T Z W N 0 a W 9 u M S 9 y Z X N 1 b H R z I C g y K S 9 B d X R v U m V t b 3 Z l Z E N v b H V t b n M x L n t D b 2 x 1 b W 4 1 L D R 9 J n F 1 b 3 Q 7 L C Z x d W 9 0 O 1 N l Y 3 R p b 2 4 x L 3 J l c 3 V s d H M g K D I p L 0 F 1 d G 9 S Z W 1 v d m V k Q 2 9 s d W 1 u c z E u e 0 N v b H V t b j Y s N X 0 m c X V v d D s s J n F 1 b 3 Q 7 U 2 V j d G l v b j E v c m V z d W x 0 c y A o M i k v Q X V 0 b 1 J l b W 9 2 Z W R D b 2 x 1 b W 5 z M S 5 7 Q 2 9 s d W 1 u N y w 2 f S Z x d W 9 0 O y w m c X V v d D t T Z W N 0 a W 9 u M S 9 y Z X N 1 b H R z I C g y K S 9 B d X R v U m V t b 3 Z l Z E N v b H V t b n M x L n t D b 2 x 1 b W 4 4 L D d 9 J n F 1 b 3 Q 7 L C Z x d W 9 0 O 1 N l Y 3 R p b 2 4 x L 3 J l c 3 V s d H M g K D I p L 0 F 1 d G 9 S Z W 1 v d m V k Q 2 9 s d W 1 u c z E u e 0 N v b H V t b j k s O H 0 m c X V v d D s s J n F 1 b 3 Q 7 U 2 V j d G l v b j E v c m V z d W x 0 c y A o M i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J l c 3 V s d H M g K D I p L 0 F 1 d G 9 S Z W 1 v d m V k Q 2 9 s d W 1 u c z E u e 0 N v b H V t b j E s M H 0 m c X V v d D s s J n F 1 b 3 Q 7 U 2 V j d G l v b j E v c m V z d W x 0 c y A o M i k v Q X V 0 b 1 J l b W 9 2 Z W R D b 2 x 1 b W 5 z M S 5 7 Q 2 9 s d W 1 u M i w x f S Z x d W 9 0 O y w m c X V v d D t T Z W N 0 a W 9 u M S 9 y Z X N 1 b H R z I C g y K S 9 B d X R v U m V t b 3 Z l Z E N v b H V t b n M x L n t D b 2 x 1 b W 4 z L D J 9 J n F 1 b 3 Q 7 L C Z x d W 9 0 O 1 N l Y 3 R p b 2 4 x L 3 J l c 3 V s d H M g K D I p L 0 F 1 d G 9 S Z W 1 v d m V k Q 2 9 s d W 1 u c z E u e 0 N v b H V t b j Q s M 3 0 m c X V v d D s s J n F 1 b 3 Q 7 U 2 V j d G l v b j E v c m V z d W x 0 c y A o M i k v Q X V 0 b 1 J l b W 9 2 Z W R D b 2 x 1 b W 5 z M S 5 7 Q 2 9 s d W 1 u N S w 0 f S Z x d W 9 0 O y w m c X V v d D t T Z W N 0 a W 9 u M S 9 y Z X N 1 b H R z I C g y K S 9 B d X R v U m V t b 3 Z l Z E N v b H V t b n M x L n t D b 2 x 1 b W 4 2 L D V 9 J n F 1 b 3 Q 7 L C Z x d W 9 0 O 1 N l Y 3 R p b 2 4 x L 3 J l c 3 V s d H M g K D I p L 0 F 1 d G 9 S Z W 1 v d m V k Q 2 9 s d W 1 u c z E u e 0 N v b H V t b j c s N n 0 m c X V v d D s s J n F 1 b 3 Q 7 U 2 V j d G l v b j E v c m V z d W x 0 c y A o M i k v Q X V 0 b 1 J l b W 9 2 Z W R D b 2 x 1 b W 5 z M S 5 7 Q 2 9 s d W 1 u O C w 3 f S Z x d W 9 0 O y w m c X V v d D t T Z W N 0 a W 9 u M S 9 y Z X N 1 b H R z I C g y K S 9 B d X R v U m V t b 3 Z l Z E N v b H V t b n M x L n t D b 2 x 1 b W 4 5 L D h 9 J n F 1 b 3 Q 7 L C Z x d W 9 0 O 1 N l Y 3 R p b 2 4 x L 3 J l c 3 V s d H M g K D I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I p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K w Z G x S g L T p M U v 0 K 0 B k h 2 A A A A A A I A A A A A A B B m A A A A A Q A A I A A A A D U D l G + K y O D v v W M h S w b d r l e E U P M f v b r v t 4 C Q k Q I c W f 1 h A A A A A A 6 A A A A A A g A A I A A A A F s U d n 6 n M g T 8 Q C K R U Y W c 3 4 v 6 r 9 E P p 8 T x Z 5 W Q 2 5 L o 0 4 N a U A A A A F k x H h M q Z H x b 1 F l a r C 7 Z 7 O N w G c y c M y P S F g 0 u J c U u 6 9 z / I E a Z W s 1 X 6 T B j M B e y 4 s e r T L d T j l Q p G 0 y p 9 E u H X F e Y W r m v U + l Y q Q 4 i 3 u k C 5 J H f D u g d Q A A A A O k x D 6 P I O e w 9 V b q l H S u U K H R H X / P r + d 5 p T 9 H e i R m A G T / b f n j A j a A R c V 1 Q c W F l C n / o e / r b 0 a 4 X L y d 0 G p L 4 a E 4 S E Y E = < / D a t a M a s h u p > 
</file>

<file path=customXml/itemProps1.xml><?xml version="1.0" encoding="utf-8"?>
<ds:datastoreItem xmlns:ds="http://schemas.openxmlformats.org/officeDocument/2006/customXml" ds:itemID="{7E681578-3F61-48F5-873A-4AB7C40A6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taula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iriso</dc:creator>
  <cp:lastModifiedBy>iriso</cp:lastModifiedBy>
  <dcterms:created xsi:type="dcterms:W3CDTF">2023-06-06T15:15:27Z</dcterms:created>
  <dcterms:modified xsi:type="dcterms:W3CDTF">2023-06-06T17:18:40Z</dcterms:modified>
</cp:coreProperties>
</file>