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69dox\Schlautmann\00_private\01_Flying\WGC_Tabor\Quellen\tracking\data\gliders\"/>
    </mc:Choice>
  </mc:AlternateContent>
  <xr:revisionPtr revIDLastSave="0" documentId="13_ncr:1_{62C64A4A-63C6-4973-BCE5-4BCF72468ECD}" xr6:coauthVersionLast="47" xr6:coauthVersionMax="47" xr10:uidLastSave="{00000000-0000-0000-0000-000000000000}"/>
  <bookViews>
    <workbookView xWindow="-120" yWindow="-120" windowWidth="29040" windowHeight="15840" activeTab="1" xr2:uid="{9AF3C144-75A6-4A65-8D42-AC6B359BC94F}"/>
  </bookViews>
  <sheets>
    <sheet name="WGC2025" sheetId="1" r:id="rId1"/>
    <sheet name="Database" sheetId="3" r:id="rId2"/>
    <sheet name="Countr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3" l="1"/>
  <c r="U45" i="3"/>
  <c r="U46" i="3"/>
  <c r="U47" i="3"/>
  <c r="U48" i="3"/>
  <c r="U49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" i="4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10" i="3"/>
</calcChain>
</file>

<file path=xl/sharedStrings.xml><?xml version="1.0" encoding="utf-8"?>
<sst xmlns="http://schemas.openxmlformats.org/spreadsheetml/2006/main" count="1677" uniqueCount="781">
  <si>
    <t>ZJ</t>
  </si>
  <si>
    <t>Diana 2</t>
  </si>
  <si>
    <t>LE</t>
  </si>
  <si>
    <t>Leigh Wells</t>
  </si>
  <si>
    <t>JS3</t>
  </si>
  <si>
    <t>JV</t>
  </si>
  <si>
    <t>Jeroen Verkuijl</t>
  </si>
  <si>
    <t>V8</t>
  </si>
  <si>
    <t>Ventus 2a</t>
  </si>
  <si>
    <t>Gustavo Shigueno</t>
  </si>
  <si>
    <t>WX</t>
  </si>
  <si>
    <t>Matthew Scutter</t>
  </si>
  <si>
    <t>Steffen Schwarzer</t>
  </si>
  <si>
    <t>LSR Aalen</t>
  </si>
  <si>
    <t>HAB</t>
  </si>
  <si>
    <t>JS-MD3</t>
  </si>
  <si>
    <t>M7</t>
  </si>
  <si>
    <t>Vladas Motuza</t>
  </si>
  <si>
    <t>ASW 27-18</t>
  </si>
  <si>
    <t>RP</t>
  </si>
  <si>
    <t>EY</t>
  </si>
  <si>
    <t>Lucas Goldenzweig</t>
  </si>
  <si>
    <t>Ventus 2ax</t>
  </si>
  <si>
    <t>FE</t>
  </si>
  <si>
    <t>Damian Goldenzweig</t>
  </si>
  <si>
    <t>LB</t>
  </si>
  <si>
    <t>Jean-Denis Barrois</t>
  </si>
  <si>
    <t>DW</t>
  </si>
  <si>
    <t>Tom Arscott</t>
  </si>
  <si>
    <t>Lasham Gliding Society</t>
  </si>
  <si>
    <t>AX</t>
  </si>
  <si>
    <t>3J</t>
  </si>
  <si>
    <t>Sami Rissanen</t>
  </si>
  <si>
    <t>3F</t>
  </si>
  <si>
    <t>Tapio Tourula</t>
  </si>
  <si>
    <t>Ventus 3F</t>
  </si>
  <si>
    <t>Vladimir Foltin</t>
  </si>
  <si>
    <t>BB</t>
  </si>
  <si>
    <t>AI</t>
  </si>
  <si>
    <t>Lucio Bordin</t>
  </si>
  <si>
    <t>RY</t>
  </si>
  <si>
    <t>Roberto Pinato</t>
  </si>
  <si>
    <t>MMI</t>
  </si>
  <si>
    <t>VV</t>
  </si>
  <si>
    <t>Henrique Navarro</t>
  </si>
  <si>
    <t>LX</t>
  </si>
  <si>
    <t>Thomas Leduc</t>
  </si>
  <si>
    <t>ACRA</t>
  </si>
  <si>
    <t>MM</t>
  </si>
  <si>
    <t>Peter Millenaar</t>
  </si>
  <si>
    <t>KNVvL</t>
  </si>
  <si>
    <t>RJ</t>
  </si>
  <si>
    <t>Ventus 2ct</t>
  </si>
  <si>
    <t>ZE</t>
  </si>
  <si>
    <t>Pavel Trybenekr</t>
  </si>
  <si>
    <t>KW</t>
  </si>
  <si>
    <t>EK</t>
  </si>
  <si>
    <t>David Jansen</t>
  </si>
  <si>
    <t>Kingaroy</t>
  </si>
  <si>
    <t>Ventus 3T</t>
  </si>
  <si>
    <t>Jared Granzow</t>
  </si>
  <si>
    <t>AF</t>
  </si>
  <si>
    <t>XK</t>
  </si>
  <si>
    <t>Paul Bernhard</t>
  </si>
  <si>
    <t>USFC Trieben</t>
  </si>
  <si>
    <t>Uwe Wahlig</t>
  </si>
  <si>
    <t>Club Class</t>
  </si>
  <si>
    <t>XW</t>
  </si>
  <si>
    <t>T5</t>
  </si>
  <si>
    <t>Michael Strathern</t>
  </si>
  <si>
    <t>Nelson Lakes Gliding Club</t>
  </si>
  <si>
    <t>Y2</t>
  </si>
  <si>
    <t>ZS</t>
  </si>
  <si>
    <t>Edmund Schuller</t>
  </si>
  <si>
    <t>XI</t>
  </si>
  <si>
    <t>Louise Rodriguez</t>
  </si>
  <si>
    <t>ASW 20</t>
  </si>
  <si>
    <t>W</t>
  </si>
  <si>
    <t>Michael Mix</t>
  </si>
  <si>
    <t>YC</t>
  </si>
  <si>
    <t>Filip Bojanowski</t>
  </si>
  <si>
    <t>ØSF</t>
  </si>
  <si>
    <t>LS 7</t>
  </si>
  <si>
    <t>Y3</t>
  </si>
  <si>
    <t>Tudor Bajenaru</t>
  </si>
  <si>
    <t>Romanian Airclub</t>
  </si>
  <si>
    <t>RZ</t>
  </si>
  <si>
    <t>Daniel Summers</t>
  </si>
  <si>
    <t>RSM</t>
  </si>
  <si>
    <t>Robin Smit</t>
  </si>
  <si>
    <t>Stefan Langer</t>
  </si>
  <si>
    <t>S5</t>
  </si>
  <si>
    <t>Tony Condon</t>
  </si>
  <si>
    <t>PP</t>
  </si>
  <si>
    <t>NW</t>
  </si>
  <si>
    <t>George White</t>
  </si>
  <si>
    <t>Lasham</t>
  </si>
  <si>
    <t>MN</t>
  </si>
  <si>
    <t>Simon Gantner</t>
  </si>
  <si>
    <t>LAB</t>
  </si>
  <si>
    <t>Lapo Alessandro Busi</t>
  </si>
  <si>
    <t>KM</t>
  </si>
  <si>
    <t>Jeroen van Dijk</t>
  </si>
  <si>
    <t>Amsterdamsche Club voor Zweefvliegen</t>
  </si>
  <si>
    <t>KT</t>
  </si>
  <si>
    <t>Kim Toppari</t>
  </si>
  <si>
    <t>IX</t>
  </si>
  <si>
    <t>Felipe Girado</t>
  </si>
  <si>
    <t>HR3</t>
  </si>
  <si>
    <t>ASW 24</t>
  </si>
  <si>
    <t>HG</t>
  </si>
  <si>
    <t>Hugo Corbillé</t>
  </si>
  <si>
    <t>GE</t>
  </si>
  <si>
    <t>Mikko Ylihärsilä</t>
  </si>
  <si>
    <t>CX</t>
  </si>
  <si>
    <t>Tomas Suchanek</t>
  </si>
  <si>
    <t>FY</t>
  </si>
  <si>
    <t>Alexandre Melot</t>
  </si>
  <si>
    <t>GM</t>
  </si>
  <si>
    <t>Grozdan Meglaj</t>
  </si>
  <si>
    <t>FL</t>
  </si>
  <si>
    <t>Darius Gudziunas</t>
  </si>
  <si>
    <t>FP</t>
  </si>
  <si>
    <t>Sylvia Grandstaff</t>
  </si>
  <si>
    <t>FLS</t>
  </si>
  <si>
    <t>Jacek Flis</t>
  </si>
  <si>
    <t>Aeroklub Ziemi Zamojskiej / KKGT</t>
  </si>
  <si>
    <t>CF</t>
  </si>
  <si>
    <t>Mark Travner</t>
  </si>
  <si>
    <t>Aeroklub Celje</t>
  </si>
  <si>
    <t>Jaume Prats</t>
  </si>
  <si>
    <t>La Cerdanya</t>
  </si>
  <si>
    <t>1A</t>
  </si>
  <si>
    <t>James Nugent</t>
  </si>
  <si>
    <t>Gliding Club of Victoria</t>
  </si>
  <si>
    <t>CRN</t>
  </si>
  <si>
    <t>Yves Müller</t>
  </si>
  <si>
    <t>ASG Zweisimmen</t>
  </si>
  <si>
    <t>AM</t>
  </si>
  <si>
    <t>Karolis Mikalauskas</t>
  </si>
  <si>
    <t>A3</t>
  </si>
  <si>
    <t>AD</t>
  </si>
  <si>
    <t>6L</t>
  </si>
  <si>
    <t>Javier Gaude</t>
  </si>
  <si>
    <t>Club de Planeadores Junin</t>
  </si>
  <si>
    <t>Timothy Fletcher</t>
  </si>
  <si>
    <t>AG</t>
  </si>
  <si>
    <t>Alexandre Fierain</t>
  </si>
  <si>
    <t>Abbeville</t>
  </si>
  <si>
    <t>B4</t>
  </si>
  <si>
    <t>Thomas De Bruyn</t>
  </si>
  <si>
    <t>B6</t>
  </si>
  <si>
    <t>Giacomo Dall'Olio</t>
  </si>
  <si>
    <t>CP</t>
  </si>
  <si>
    <t>Viktor Becan</t>
  </si>
  <si>
    <t>Standard Class</t>
  </si>
  <si>
    <t>ZL</t>
  </si>
  <si>
    <t>Philipp Wittwer</t>
  </si>
  <si>
    <t>HUN</t>
  </si>
  <si>
    <t>Szabolcs Veigli</t>
  </si>
  <si>
    <t>Discus 2a</t>
  </si>
  <si>
    <t>LR</t>
  </si>
  <si>
    <t>Luca Urbani</t>
  </si>
  <si>
    <t>YA</t>
  </si>
  <si>
    <t>Ionut Tudor</t>
  </si>
  <si>
    <t>Elias Severholt Fourati</t>
  </si>
  <si>
    <t>LS8</t>
  </si>
  <si>
    <t>CM</t>
  </si>
  <si>
    <t>Robbie Seton</t>
  </si>
  <si>
    <t>5F</t>
  </si>
  <si>
    <t>Robin Selfslagh</t>
  </si>
  <si>
    <t>AA</t>
  </si>
  <si>
    <t>Kristian Roine</t>
  </si>
  <si>
    <t>Nuorisoilmailijat</t>
  </si>
  <si>
    <t>AU</t>
  </si>
  <si>
    <t>FX</t>
  </si>
  <si>
    <t>Krizanov</t>
  </si>
  <si>
    <t>EU</t>
  </si>
  <si>
    <t>BE</t>
  </si>
  <si>
    <t>Aeroclub Bonn-Hangelar e.V.</t>
  </si>
  <si>
    <t>JS</t>
  </si>
  <si>
    <t>Antti Koskiniemi</t>
  </si>
  <si>
    <t>Discus 2b</t>
  </si>
  <si>
    <t>Howard Jones</t>
  </si>
  <si>
    <t>W8</t>
  </si>
  <si>
    <t>WD</t>
  </si>
  <si>
    <t>JB</t>
  </si>
  <si>
    <t>Miloslav Cink</t>
  </si>
  <si>
    <t>RB</t>
  </si>
  <si>
    <t>Riccardo Brigliadori</t>
  </si>
  <si>
    <t>SI</t>
  </si>
  <si>
    <t>Prievidza</t>
  </si>
  <si>
    <t>LOT</t>
  </si>
  <si>
    <t>Jakub Barszcz</t>
  </si>
  <si>
    <t>Jan Kretzschmar</t>
  </si>
  <si>
    <t>EC</t>
  </si>
  <si>
    <t>Uffe Edslev</t>
  </si>
  <si>
    <t>JPA</t>
  </si>
  <si>
    <t>Julien Duboc</t>
  </si>
  <si>
    <t>ET</t>
  </si>
  <si>
    <t>Louis Bouderlique</t>
  </si>
  <si>
    <t>KN</t>
  </si>
  <si>
    <t>Friedrich Hofinger</t>
  </si>
  <si>
    <t>Discus 2ct</t>
  </si>
  <si>
    <t>Philipp Lauer</t>
  </si>
  <si>
    <t>MG</t>
  </si>
  <si>
    <t>Joris Vainius</t>
  </si>
  <si>
    <t>TC</t>
  </si>
  <si>
    <t>Raphael Luski</t>
  </si>
  <si>
    <t>LT</t>
  </si>
  <si>
    <t>Jeroen Jennen</t>
  </si>
  <si>
    <t>SX</t>
  </si>
  <si>
    <t>Hadriaan van Nes</t>
  </si>
  <si>
    <t>GX</t>
  </si>
  <si>
    <t>Adam Woolley</t>
  </si>
  <si>
    <t>YB</t>
  </si>
  <si>
    <t>Norbert Scarlat</t>
  </si>
  <si>
    <t>H8</t>
  </si>
  <si>
    <t>Gvidas Sabeckis</t>
  </si>
  <si>
    <t>CE</t>
  </si>
  <si>
    <t>Lasse Edslev</t>
  </si>
  <si>
    <t>Aarhus Svæveflyveklub</t>
  </si>
  <si>
    <t>I</t>
  </si>
  <si>
    <t>SE</t>
  </si>
  <si>
    <t>Allan Barnes</t>
  </si>
  <si>
    <t>Lake Keepit Soaring Club</t>
  </si>
  <si>
    <t>ROM</t>
  </si>
  <si>
    <t>LS4a NEO</t>
  </si>
  <si>
    <t>SLO</t>
  </si>
  <si>
    <t>ALC Lesce</t>
  </si>
  <si>
    <t>ASW20 L</t>
  </si>
  <si>
    <t>DEN</t>
  </si>
  <si>
    <t>LS7-WL</t>
  </si>
  <si>
    <t>ITA</t>
  </si>
  <si>
    <t>Aeroclub Volovelistico Alpino</t>
  </si>
  <si>
    <t>USA</t>
  </si>
  <si>
    <t>Kansas Soaring Association</t>
  </si>
  <si>
    <t>LS-4</t>
  </si>
  <si>
    <t>FRA</t>
  </si>
  <si>
    <t>ATVV Graulhet</t>
  </si>
  <si>
    <t>LS7</t>
  </si>
  <si>
    <t>AeC Lega Piloti</t>
  </si>
  <si>
    <t>ASW20A</t>
  </si>
  <si>
    <t>BEL</t>
  </si>
  <si>
    <t>Brasschaatse Zweefvlieclub</t>
  </si>
  <si>
    <t>LS 4 B</t>
  </si>
  <si>
    <t>GBR</t>
  </si>
  <si>
    <t>Bath Wilts and North Dorset</t>
  </si>
  <si>
    <t>POL</t>
  </si>
  <si>
    <t>LS3</t>
  </si>
  <si>
    <t>Frane Franić</t>
  </si>
  <si>
    <t>CRO</t>
  </si>
  <si>
    <t>Hrvatski zrakoplovni savez</t>
  </si>
  <si>
    <t>SUI</t>
  </si>
  <si>
    <t>SG Winterthur</t>
  </si>
  <si>
    <t>LS4-neo</t>
  </si>
  <si>
    <t>ARG</t>
  </si>
  <si>
    <t>Ls-4</t>
  </si>
  <si>
    <t>Club Planeadores Zarate</t>
  </si>
  <si>
    <t>Ls4</t>
  </si>
  <si>
    <t>Minden Soaring Club</t>
  </si>
  <si>
    <t>LTU</t>
  </si>
  <si>
    <t>Lietuvos aeroklubas</t>
  </si>
  <si>
    <t>ASW20</t>
  </si>
  <si>
    <t>György Gulyás</t>
  </si>
  <si>
    <t>MALEV</t>
  </si>
  <si>
    <t>ASW-20</t>
  </si>
  <si>
    <t>Ivan Harašta</t>
  </si>
  <si>
    <t>CZE</t>
  </si>
  <si>
    <t>Aeroklub Toužim</t>
  </si>
  <si>
    <t>GER</t>
  </si>
  <si>
    <t>SFG Donauwoerth-Monheim</t>
  </si>
  <si>
    <t>Aeroklub Krila Koprivnice</t>
  </si>
  <si>
    <t>DG-300</t>
  </si>
  <si>
    <t>Alexandre Mélot</t>
  </si>
  <si>
    <t>Aeroclub Universitaire de Louvain</t>
  </si>
  <si>
    <t>ASW20B</t>
  </si>
  <si>
    <t>Lolland Falster Svæveflyveklub</t>
  </si>
  <si>
    <t>asw-20wl</t>
  </si>
  <si>
    <t>Asw 24 wl</t>
  </si>
  <si>
    <t>AUS</t>
  </si>
  <si>
    <t>ESP</t>
  </si>
  <si>
    <t>Asw24 wl</t>
  </si>
  <si>
    <t>CVVE Bailleau-Armenonville</t>
  </si>
  <si>
    <t>SVK</t>
  </si>
  <si>
    <t>SGC Martin</t>
  </si>
  <si>
    <t>ASW-24WL</t>
  </si>
  <si>
    <t>Alin Simion</t>
  </si>
  <si>
    <t>Ls4a</t>
  </si>
  <si>
    <t>NED</t>
  </si>
  <si>
    <t>GLC Illustrious / Knvvl</t>
  </si>
  <si>
    <t>LS4 Neo</t>
  </si>
  <si>
    <t>NZL</t>
  </si>
  <si>
    <t>LS4b</t>
  </si>
  <si>
    <t>GAC Benešov</t>
  </si>
  <si>
    <t>ASW20C</t>
  </si>
  <si>
    <t>Ferenc TAMÁS</t>
  </si>
  <si>
    <t>Pelikán Repülő Egyesület</t>
  </si>
  <si>
    <t>FIN</t>
  </si>
  <si>
    <t>Hyvinkään Ilmailukerho</t>
  </si>
  <si>
    <t>LS-7 neo</t>
  </si>
  <si>
    <t>Deutscher Aero Club e.V.</t>
  </si>
  <si>
    <t>Kuopion Ilmailuyhdistys</t>
  </si>
  <si>
    <t>Mikołaj Zdun</t>
  </si>
  <si>
    <t>Aeroklub Leszczyński</t>
  </si>
  <si>
    <t>Aeroklub Orląt w Dęblinie</t>
  </si>
  <si>
    <t>LS8 neo</t>
  </si>
  <si>
    <t>Łukasz Błaszczyk</t>
  </si>
  <si>
    <t>Ostrów</t>
  </si>
  <si>
    <t>Tomáš Bobok</t>
  </si>
  <si>
    <t>LS-8neo</t>
  </si>
  <si>
    <t>Aéroclub de Picardie Amiens métropole</t>
  </si>
  <si>
    <t>discus2a</t>
  </si>
  <si>
    <t>pilotapersempre</t>
  </si>
  <si>
    <t>Plzen - Letkov</t>
  </si>
  <si>
    <t>TGV Condom</t>
  </si>
  <si>
    <t>Balázs Endrődi</t>
  </si>
  <si>
    <t>MÁV Sportrepülő Egyesület</t>
  </si>
  <si>
    <t>Dino Ghioni</t>
  </si>
  <si>
    <t>AUT</t>
  </si>
  <si>
    <t>SMBC Kirchdorf Micheldorf</t>
  </si>
  <si>
    <t>Jez Hood</t>
  </si>
  <si>
    <t>KonAck</t>
  </si>
  <si>
    <t>AC Lichtenfels</t>
  </si>
  <si>
    <t>ISR</t>
  </si>
  <si>
    <t>Negev Gliding Centre</t>
  </si>
  <si>
    <t>Max Maslak</t>
  </si>
  <si>
    <t>LS8-a neo</t>
  </si>
  <si>
    <t>Anton Minskii</t>
  </si>
  <si>
    <t>Barbora Moravcová</t>
  </si>
  <si>
    <t>Zbraslavice</t>
  </si>
  <si>
    <t>LS8 15m</t>
  </si>
  <si>
    <t>Jan Pavlík</t>
  </si>
  <si>
    <t>Bruno Andres Quinteros</t>
  </si>
  <si>
    <t>Otto Ballod</t>
  </si>
  <si>
    <t>LS8-st</t>
  </si>
  <si>
    <t>Kon. AC Keiheuvel / Knvvl</t>
  </si>
  <si>
    <t>LS-8a</t>
  </si>
  <si>
    <t>SWE</t>
  </si>
  <si>
    <t>Östra Sörmlands Flygklubb</t>
  </si>
  <si>
    <t>Aeroclub Volovelistico Gallicano</t>
  </si>
  <si>
    <t>Lietuvos Aeroklubas</t>
  </si>
  <si>
    <t>Aeroclub Salland, KNVvL</t>
  </si>
  <si>
    <t>LS-8</t>
  </si>
  <si>
    <t>Malev Aeroclub</t>
  </si>
  <si>
    <t>SFG Dornbirn</t>
  </si>
  <si>
    <t>Kingaroy Soaring</t>
  </si>
  <si>
    <t>15M Class</t>
  </si>
  <si>
    <t>Vinon</t>
  </si>
  <si>
    <t>ASG29Es</t>
  </si>
  <si>
    <t>Prealpi Venete</t>
  </si>
  <si>
    <t>Henrik Breidahl</t>
  </si>
  <si>
    <t>SG-70</t>
  </si>
  <si>
    <t>Jonathan Bülow-Olsen</t>
  </si>
  <si>
    <t>Polyteknisk Flyvegruppe</t>
  </si>
  <si>
    <t>Nitra</t>
  </si>
  <si>
    <t>JS-3</t>
  </si>
  <si>
    <t>Yves Gerster</t>
  </si>
  <si>
    <t>Switzerland</t>
  </si>
  <si>
    <t>Club de Planeadores Rosario</t>
  </si>
  <si>
    <t>Asg 29</t>
  </si>
  <si>
    <t>Ventus2ax</t>
  </si>
  <si>
    <t>Steffen Göttler</t>
  </si>
  <si>
    <t>LSC Bad Homburg</t>
  </si>
  <si>
    <t>Łukasz Grabowski</t>
  </si>
  <si>
    <t>Aeroklub Włocławski</t>
  </si>
  <si>
    <t>Central Ohio Soaring</t>
  </si>
  <si>
    <t>Aéroclub royal des Ardennes</t>
  </si>
  <si>
    <t>Ventus 2cxa</t>
  </si>
  <si>
    <t>André-Emmanuel Litt</t>
  </si>
  <si>
    <t>CNVV</t>
  </si>
  <si>
    <t>Ventus 2BX</t>
  </si>
  <si>
    <t>JS3 JET</t>
  </si>
  <si>
    <t>BRA</t>
  </si>
  <si>
    <t>Bebedouro</t>
  </si>
  <si>
    <t>Kornél Negro</t>
  </si>
  <si>
    <t>Alföldi Repülőklub</t>
  </si>
  <si>
    <t>Karel Novák</t>
  </si>
  <si>
    <t>Mladá Boleslav</t>
  </si>
  <si>
    <t>AeC Prealpi Venete ASD</t>
  </si>
  <si>
    <t>Marius Pluščauskas</t>
  </si>
  <si>
    <t>SZD56-2 Diana 2</t>
  </si>
  <si>
    <t>RAC</t>
  </si>
  <si>
    <t>Australia</t>
  </si>
  <si>
    <t>JS3 RES</t>
  </si>
  <si>
    <t>Maximilian SEIS</t>
  </si>
  <si>
    <t>AAA Bordeaux/AAVA Vinon</t>
  </si>
  <si>
    <t>aeroclube de bebedouro</t>
  </si>
  <si>
    <t>ASW-27-18E</t>
  </si>
  <si>
    <t>Mike Sorenson</t>
  </si>
  <si>
    <t>Soaring Society of America</t>
  </si>
  <si>
    <t>Finnish Aeroclub / Aeroclub Cumulus</t>
  </si>
  <si>
    <t>Hořice</t>
  </si>
  <si>
    <t>Tamás Vámosi</t>
  </si>
  <si>
    <t>Opitz Nándor Rk.</t>
  </si>
  <si>
    <t>JS 3</t>
  </si>
  <si>
    <t>Banbury GC</t>
  </si>
  <si>
    <t>Paweł Wojciechowski</t>
  </si>
  <si>
    <t>Diana2 FES</t>
  </si>
  <si>
    <t>🇵🇱</t>
  </si>
  <si>
    <t>🇷🇴</t>
  </si>
  <si>
    <t>🇸🇮</t>
  </si>
  <si>
    <t>🇩🇰</t>
  </si>
  <si>
    <t>🇮🇹</t>
  </si>
  <si>
    <t>🇺🇸</t>
  </si>
  <si>
    <t>🇫🇷</t>
  </si>
  <si>
    <t>🇧🇪</t>
  </si>
  <si>
    <t>🇬🇧</t>
  </si>
  <si>
    <t>🇭🇷</t>
  </si>
  <si>
    <t>🇦🇷</t>
  </si>
  <si>
    <t>🇱🇹</t>
  </si>
  <si>
    <t>🇭🇺</t>
  </si>
  <si>
    <t>🇨🇿</t>
  </si>
  <si>
    <t>🇩🇪</t>
  </si>
  <si>
    <t>🇦🇺</t>
  </si>
  <si>
    <t>🇸🇰</t>
  </si>
  <si>
    <t>🇪🇸</t>
  </si>
  <si>
    <t>🇨🇭</t>
  </si>
  <si>
    <t>🇳🇱</t>
  </si>
  <si>
    <t>🇳🇿</t>
  </si>
  <si>
    <t>🇫🇮</t>
  </si>
  <si>
    <t>🇦🇹</t>
  </si>
  <si>
    <t>🇮🇱</t>
  </si>
  <si>
    <t>🇸🇪</t>
  </si>
  <si>
    <t>🇧🇷</t>
  </si>
  <si>
    <t>ID</t>
  </si>
  <si>
    <t>COMP</t>
  </si>
  <si>
    <t>Name</t>
  </si>
  <si>
    <t>Country</t>
  </si>
  <si>
    <t>Flag</t>
  </si>
  <si>
    <t>Club</t>
  </si>
  <si>
    <t>Glider</t>
  </si>
  <si>
    <t>Class</t>
  </si>
  <si>
    <t>FlarmID</t>
  </si>
  <si>
    <t>String</t>
  </si>
  <si>
    <t>CALL</t>
  </si>
  <si>
    <t>CN</t>
  </si>
  <si>
    <t>Pilot</t>
  </si>
  <si>
    <t>EDEE77</t>
  </si>
  <si>
    <t>DD99AF</t>
  </si>
  <si>
    <t>🇩🇪SB</t>
  </si>
  <si>
    <t>D01CEF</t>
  </si>
  <si>
    <t>D003CD</t>
  </si>
  <si>
    <t>D</t>
  </si>
  <si>
    <t>DDEBC9</t>
  </si>
  <si>
    <t>D00DC4</t>
  </si>
  <si>
    <t>D025E0</t>
  </si>
  <si>
    <t>D021F5</t>
  </si>
  <si>
    <t>L4</t>
  </si>
  <si>
    <t>4B517A</t>
  </si>
  <si>
    <t>TS</t>
  </si>
  <si>
    <t>484FA8</t>
  </si>
  <si>
    <t>E5</t>
  </si>
  <si>
    <t>D0016B</t>
  </si>
  <si>
    <t>DDEA4B</t>
  </si>
  <si>
    <t>DDED3C</t>
  </si>
  <si>
    <t>YU</t>
  </si>
  <si>
    <t>D00CB7</t>
  </si>
  <si>
    <t>Y</t>
  </si>
  <si>
    <t>D028C8</t>
  </si>
  <si>
    <t>D01354</t>
  </si>
  <si>
    <t>D002AD</t>
  </si>
  <si>
    <t>B9</t>
  </si>
  <si>
    <t>4AD681</t>
  </si>
  <si>
    <t>TA</t>
  </si>
  <si>
    <t>D02AE6</t>
  </si>
  <si>
    <t>465BA0</t>
  </si>
  <si>
    <t>LK</t>
  </si>
  <si>
    <t>D01074</t>
  </si>
  <si>
    <t>D00382</t>
  </si>
  <si>
    <t>DI</t>
  </si>
  <si>
    <t>D00EBA</t>
  </si>
  <si>
    <t>3EF92D</t>
  </si>
  <si>
    <t>🇩🇪RA</t>
  </si>
  <si>
    <t>485F92</t>
  </si>
  <si>
    <t>VNE</t>
  </si>
  <si>
    <t>DDEFEB</t>
  </si>
  <si>
    <t>DDF022</t>
  </si>
  <si>
    <t>ALB</t>
  </si>
  <si>
    <t>D0132B</t>
  </si>
  <si>
    <t>DDF12C</t>
  </si>
  <si>
    <t>DD893C</t>
  </si>
  <si>
    <t>DD4EFB</t>
  </si>
  <si>
    <t>D00165</t>
  </si>
  <si>
    <t>STD</t>
  </si>
  <si>
    <t>Simon Briel</t>
  </si>
  <si>
    <t>Maroš Divok</t>
  </si>
  <si>
    <t>Erik Jensen</t>
  </si>
  <si>
    <t>Paul Fritche</t>
  </si>
  <si>
    <t>Davide Giovanelli</t>
  </si>
  <si>
    <t>Frank Hiemstra</t>
  </si>
  <si>
    <t>Henry Inigo-Jones</t>
  </si>
  <si>
    <t>Carlos Liucci</t>
  </si>
  <si>
    <t>Jef Kell</t>
  </si>
  <si>
    <t>Maciej Kowalski</t>
  </si>
  <si>
    <t>Lukáš Kříž</t>
  </si>
  <si>
    <t>Lorenzo Monti</t>
  </si>
  <si>
    <t>Jan-Ola Nord</t>
  </si>
  <si>
    <t>Elias Severholt</t>
  </si>
  <si>
    <t>Robin Sittmann</t>
  </si>
  <si>
    <t>Andrius Tamulenas</t>
  </si>
  <si>
    <t>Geza Toth</t>
  </si>
  <si>
    <t>Aude Untersee</t>
  </si>
  <si>
    <t>Short</t>
  </si>
  <si>
    <t>Romania</t>
  </si>
  <si>
    <t>Slovenia</t>
  </si>
  <si>
    <t>Denmark</t>
  </si>
  <si>
    <t>Italy</t>
  </si>
  <si>
    <t>United States</t>
  </si>
  <si>
    <t>France</t>
  </si>
  <si>
    <t>Belgium</t>
  </si>
  <si>
    <t>Great Britain</t>
  </si>
  <si>
    <t>Poland</t>
  </si>
  <si>
    <t>Croatia</t>
  </si>
  <si>
    <t>Swizerland</t>
  </si>
  <si>
    <t>Argentinia</t>
  </si>
  <si>
    <t>Lithuania</t>
  </si>
  <si>
    <t>Hungary</t>
  </si>
  <si>
    <t>Czech Republic</t>
  </si>
  <si>
    <t>Germany</t>
  </si>
  <si>
    <t>Spain</t>
  </si>
  <si>
    <t>Slovakia</t>
  </si>
  <si>
    <t>Netherlands</t>
  </si>
  <si>
    <t>New Zealand</t>
  </si>
  <si>
    <t>Finnland</t>
  </si>
  <si>
    <t>Austria</t>
  </si>
  <si>
    <t>Israel</t>
  </si>
  <si>
    <t>Sweden</t>
  </si>
  <si>
    <t>Brasil</t>
  </si>
  <si>
    <t>EGC2023</t>
  </si>
  <si>
    <t>Lookup</t>
  </si>
  <si>
    <t>Country2</t>
  </si>
  <si>
    <t>D02CE8</t>
  </si>
  <si>
    <t>4404BE</t>
  </si>
  <si>
    <t>D00158</t>
  </si>
  <si>
    <t>7C7235</t>
  </si>
  <si>
    <t>DF1882</t>
  </si>
  <si>
    <t>D02B81</t>
  </si>
  <si>
    <t>D00C04</t>
  </si>
  <si>
    <t>DDAECB</t>
  </si>
  <si>
    <t>D02A1A</t>
  </si>
  <si>
    <t>D01854</t>
  </si>
  <si>
    <t>DDEDF9</t>
  </si>
  <si>
    <t>D02720</t>
  </si>
  <si>
    <t>French ASW-20, F-CFFV</t>
  </si>
  <si>
    <t>D012D5</t>
  </si>
  <si>
    <t>D02B30</t>
  </si>
  <si>
    <t>DF2044</t>
  </si>
  <si>
    <t>4055BE</t>
  </si>
  <si>
    <t>D01063</t>
  </si>
  <si>
    <t>0D8014</t>
  </si>
  <si>
    <t>D0105A</t>
  </si>
  <si>
    <t>28455E</t>
  </si>
  <si>
    <t>DDF0BD</t>
  </si>
  <si>
    <t>D026A3</t>
  </si>
  <si>
    <t>DF2125</t>
  </si>
  <si>
    <t>D03425</t>
  </si>
  <si>
    <t>D01CB6</t>
  </si>
  <si>
    <t>D00CF4</t>
  </si>
  <si>
    <t>4B5067</t>
  </si>
  <si>
    <t>4B4BD2</t>
  </si>
  <si>
    <t>D214B1</t>
  </si>
  <si>
    <t>C5AFCC</t>
  </si>
  <si>
    <t>109C4C</t>
  </si>
  <si>
    <t>C2A4CE</t>
  </si>
  <si>
    <t>05FF9A</t>
  </si>
  <si>
    <t>0BF591</t>
  </si>
  <si>
    <t>4A542F</t>
  </si>
  <si>
    <t>462FD9</t>
  </si>
  <si>
    <t>11954C</t>
  </si>
  <si>
    <t>593CC0</t>
  </si>
  <si>
    <t>65723C</t>
  </si>
  <si>
    <t>DF2858</t>
  </si>
  <si>
    <t>0AF490</t>
  </si>
  <si>
    <t>D9B7D1</t>
  </si>
  <si>
    <t>DF15BF</t>
  </si>
  <si>
    <t>4726D8</t>
  </si>
  <si>
    <t>FA44F7</t>
  </si>
  <si>
    <t>01FF9D</t>
  </si>
  <si>
    <t>DBBDD7</t>
  </si>
  <si>
    <t>1FE585</t>
  </si>
  <si>
    <t>00845F</t>
  </si>
  <si>
    <t>72692F</t>
  </si>
  <si>
    <t>1C9442</t>
  </si>
  <si>
    <t>1AE480</t>
  </si>
  <si>
    <t>07875F</t>
  </si>
  <si>
    <t>593CC3</t>
  </si>
  <si>
    <t>4524DD</t>
  </si>
  <si>
    <t>4A2FD7</t>
  </si>
  <si>
    <t>583DC0</t>
  </si>
  <si>
    <t>4726D9</t>
  </si>
  <si>
    <t>4D5F2E</t>
  </si>
  <si>
    <t>0EFC96</t>
  </si>
  <si>
    <t>D00C74</t>
  </si>
  <si>
    <t>485A0B</t>
  </si>
  <si>
    <t>3E6294</t>
  </si>
  <si>
    <t>DDDE35</t>
  </si>
  <si>
    <t>D02B97</t>
  </si>
  <si>
    <t>7C718B ("G1 Flarm, V3T")</t>
  </si>
  <si>
    <t>Alternative IDs</t>
  </si>
  <si>
    <t>D02C3E</t>
  </si>
  <si>
    <t>Remarks</t>
  </si>
  <si>
    <t>Current ID: OY-LXE (LE)</t>
  </si>
  <si>
    <t>D00413</t>
  </si>
  <si>
    <t>D02C3D</t>
  </si>
  <si>
    <t>DD8750</t>
  </si>
  <si>
    <t>D018D8</t>
  </si>
  <si>
    <t>D0049F</t>
  </si>
  <si>
    <t>D02B5E</t>
  </si>
  <si>
    <t>D004BF</t>
  </si>
  <si>
    <t>DDECE7</t>
  </si>
  <si>
    <t>DDFA01</t>
  </si>
  <si>
    <t>D0271F</t>
  </si>
  <si>
    <t>484C82</t>
  </si>
  <si>
    <t>D01CCE</t>
  </si>
  <si>
    <t>D01DCA</t>
  </si>
  <si>
    <t>D01F20</t>
  </si>
  <si>
    <t>DDEE69</t>
  </si>
  <si>
    <t>CDCDCD</t>
  </si>
  <si>
    <t>DCD</t>
  </si>
  <si>
    <t>DF0EC9</t>
  </si>
  <si>
    <t>D02A46</t>
  </si>
  <si>
    <t>4B4E94</t>
  </si>
  <si>
    <t>DDEBBE</t>
  </si>
  <si>
    <t>45ACB8</t>
  </si>
  <si>
    <t>DDF0F9</t>
  </si>
  <si>
    <t>PH-1475 [PLZ], ASH-25 MI</t>
  </si>
  <si>
    <t>D02D23</t>
  </si>
  <si>
    <t>SP-4043 [EMI], ASG-29E</t>
  </si>
  <si>
    <t>DDEFB9</t>
  </si>
  <si>
    <t>D01387</t>
  </si>
  <si>
    <t>D01CE6</t>
  </si>
  <si>
    <t>D00900</t>
  </si>
  <si>
    <t>DF14A3</t>
  </si>
  <si>
    <t>D-3833 [33], Ventus 2</t>
  </si>
  <si>
    <t>D009DF</t>
  </si>
  <si>
    <t>D00C86</t>
  </si>
  <si>
    <t>D00DE8</t>
  </si>
  <si>
    <t>DDEFD0</t>
  </si>
  <si>
    <t>🇩🇪SF</t>
  </si>
  <si>
    <t>🇩🇪SN</t>
  </si>
  <si>
    <t>🇩🇪JK</t>
  </si>
  <si>
    <t>🇩🇪GP</t>
  </si>
  <si>
    <t>🇩🇪AR</t>
  </si>
  <si>
    <t>🇩🇪SG</t>
  </si>
  <si>
    <t>🇩🇪L7</t>
  </si>
  <si>
    <t>D02953</t>
  </si>
  <si>
    <t>D021CA</t>
  </si>
  <si>
    <t>DDDF5F</t>
  </si>
  <si>
    <t>D009BF</t>
  </si>
  <si>
    <t>EMI</t>
  </si>
  <si>
    <t>D0103C</t>
  </si>
  <si>
    <t>D009CF</t>
  </si>
  <si>
    <t>45A308</t>
  </si>
  <si>
    <t>DDA659</t>
  </si>
  <si>
    <t>D00CA4</t>
  </si>
  <si>
    <t>D017E9</t>
  </si>
  <si>
    <t>D001C4</t>
  </si>
  <si>
    <t>3E7D9A</t>
  </si>
  <si>
    <t>Current flarm from French ASW-20, F-CFFV</t>
  </si>
  <si>
    <t>D015EE</t>
  </si>
  <si>
    <t>CR</t>
  </si>
  <si>
    <t>D01971</t>
  </si>
  <si>
    <t>DD8DCE</t>
  </si>
  <si>
    <t>TE</t>
  </si>
  <si>
    <t>4864CA</t>
  </si>
  <si>
    <t>IK</t>
  </si>
  <si>
    <t>49C03F</t>
  </si>
  <si>
    <t>DD953A</t>
  </si>
  <si>
    <t>3E7A8A</t>
  </si>
  <si>
    <t>DF08D4</t>
  </si>
  <si>
    <t>🇩🇪MX</t>
  </si>
  <si>
    <t>D00E21</t>
  </si>
  <si>
    <t>40541C</t>
  </si>
  <si>
    <t>DDF001</t>
  </si>
  <si>
    <t>3C</t>
  </si>
  <si>
    <t>405A87</t>
  </si>
  <si>
    <t>DDD7EB</t>
  </si>
  <si>
    <t>YYY</t>
  </si>
  <si>
    <t>D01D2F</t>
  </si>
  <si>
    <t>IKW</t>
  </si>
  <si>
    <t>D006D5</t>
  </si>
  <si>
    <t>LL</t>
  </si>
  <si>
    <t>DF11D3</t>
  </si>
  <si>
    <t>🇩🇪UWE</t>
  </si>
  <si>
    <t>D00FEA</t>
  </si>
  <si>
    <t>UF</t>
  </si>
  <si>
    <t>D0075C</t>
  </si>
  <si>
    <t>4AD689</t>
  </si>
  <si>
    <t>TI</t>
  </si>
  <si>
    <t>DDEB1F</t>
  </si>
  <si>
    <t>3EE383</t>
  </si>
  <si>
    <t>JO</t>
  </si>
  <si>
    <t>D01C39</t>
  </si>
  <si>
    <t>D0291F</t>
  </si>
  <si>
    <t>D00D2F</t>
  </si>
  <si>
    <t>D01990</t>
  </si>
  <si>
    <t>PF</t>
  </si>
  <si>
    <t>4848B9</t>
  </si>
  <si>
    <t>D0054A</t>
  </si>
  <si>
    <t>DDD212</t>
  </si>
  <si>
    <t>Nicolas Bernhard</t>
  </si>
  <si>
    <t>Sondre Bjørø</t>
  </si>
  <si>
    <t>Hugo Corbille</t>
  </si>
  <si>
    <t>Roelof Corporaal</t>
  </si>
  <si>
    <t>Felipe Cvitanich</t>
  </si>
  <si>
    <t>David Darnady</t>
  </si>
  <si>
    <t>Marcus Dawert</t>
  </si>
  <si>
    <t>James Ewence</t>
  </si>
  <si>
    <t>Toby Freeland</t>
  </si>
  <si>
    <t>Ringaudas Kikalas</t>
  </si>
  <si>
    <t>Jozef Kožár</t>
  </si>
  <si>
    <t>Michal Lešinger</t>
  </si>
  <si>
    <t>Uwe Melzer</t>
  </si>
  <si>
    <t>Christer Ervik Mjøs</t>
  </si>
  <si>
    <t>Dylan Osolian</t>
  </si>
  <si>
    <t>Jaume Prat</t>
  </si>
  <si>
    <t>Samuel Richardsson</t>
  </si>
  <si>
    <t>Diana Schuit</t>
  </si>
  <si>
    <t>Tomáš Suchánek</t>
  </si>
  <si>
    <t>Ferenc Tamás</t>
  </si>
  <si>
    <t>Jaroslav Tomaňa</t>
  </si>
  <si>
    <t>Jelle Vandebeeck</t>
  </si>
  <si>
    <t>Pop Victor-Alex</t>
  </si>
  <si>
    <t>Dani Zaninovic</t>
  </si>
  <si>
    <t>🇳🇴</t>
  </si>
  <si>
    <t>🇱🇺</t>
  </si>
  <si>
    <t>3F00D6</t>
  </si>
  <si>
    <t>ES</t>
  </si>
  <si>
    <t>49B099</t>
  </si>
  <si>
    <t>D025FA</t>
  </si>
  <si>
    <t>LEO</t>
  </si>
  <si>
    <t>D00BC4</t>
  </si>
  <si>
    <t>VZ</t>
  </si>
  <si>
    <t>D0073B</t>
  </si>
  <si>
    <t>C</t>
  </si>
  <si>
    <t>D00403</t>
  </si>
  <si>
    <t>IR</t>
  </si>
  <si>
    <t>D00992</t>
  </si>
  <si>
    <t>DF0D6E</t>
  </si>
  <si>
    <t>LD</t>
  </si>
  <si>
    <t>3E7462</t>
  </si>
  <si>
    <t>VG</t>
  </si>
  <si>
    <t>4B4F4B</t>
  </si>
  <si>
    <t>MK</t>
  </si>
  <si>
    <t>D01C5A</t>
  </si>
  <si>
    <t>XM</t>
  </si>
  <si>
    <t>D006F7</t>
  </si>
  <si>
    <t>UJ</t>
  </si>
  <si>
    <t>4077F5</t>
  </si>
  <si>
    <t>DDD93F</t>
  </si>
  <si>
    <t>D02C72</t>
  </si>
  <si>
    <t>RX</t>
  </si>
  <si>
    <t>D00B1B</t>
  </si>
  <si>
    <t>D02CD6</t>
  </si>
  <si>
    <t>🇩🇪GI</t>
  </si>
  <si>
    <t>4D0373</t>
  </si>
  <si>
    <t>3F06E5</t>
  </si>
  <si>
    <t>FS</t>
  </si>
  <si>
    <t>484F9D</t>
  </si>
  <si>
    <t>3ED053</t>
  </si>
  <si>
    <t>🇩🇪3V</t>
  </si>
  <si>
    <t>Peter Cutting</t>
  </si>
  <si>
    <t>Elek Czigler</t>
  </si>
  <si>
    <t>Kévin Faur</t>
  </si>
  <si>
    <t>Lorenzo Fornari</t>
  </si>
  <si>
    <t>Eric Garnier</t>
  </si>
  <si>
    <t>Stephan Grunder</t>
  </si>
  <si>
    <t>Mark Kaeppeli</t>
  </si>
  <si>
    <t>Pavel Loužecký</t>
  </si>
  <si>
    <t>Takeshi Maruyama</t>
  </si>
  <si>
    <t>Owen McCormack</t>
  </si>
  <si>
    <t>Neil McLaughlin</t>
  </si>
  <si>
    <t>Rasmus Ørskov</t>
  </si>
  <si>
    <t>Marc Schick</t>
  </si>
  <si>
    <t>George Schuit</t>
  </si>
  <si>
    <t>Daan Spruyt</t>
  </si>
  <si>
    <t>Sikko Vermeer</t>
  </si>
  <si>
    <t>🇯🇵</t>
  </si>
  <si>
    <t>15m</t>
  </si>
  <si>
    <t>D00CF4 (Database)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</si>
</sst>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2"/>
      <color rgb="FF444444"/>
      <name val="Inherit"/>
    </font>
    <font>
      <sz val="8"/>
      <name val="Aptos Narrow"/>
      <family val="2"/>
      <scheme val="minor"/>
    </font>
    <font>
      <sz val="14"/>
      <color rgb="FF000000"/>
      <name val="Arial"/>
      <family val="2"/>
    </font>
    <font>
      <sz val="12"/>
      <color rgb="FF444444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/>
    <xf numFmtId="11" fontId="0" fillId="0" borderId="0" xfId="0" applyNumberFormat="1"/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11" fontId="5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strike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strike val="0"/>
        <outline val="0"/>
        <shadow val="0"/>
        <u val="none"/>
        <vertAlign val="baseline"/>
        <sz val="12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C14E4-E780-4B06-B1E9-6F28EB74545B}" name="Table1" displayName="Table1" ref="A1:L116" totalsRowShown="0" dataDxfId="2">
  <autoFilter ref="A1:L116" xr:uid="{712C14E4-E780-4B06-B1E9-6F28EB74545B}">
    <filterColumn colId="7">
      <filters>
        <filter val="Club Class"/>
      </filters>
    </filterColumn>
  </autoFilter>
  <sortState xmlns:xlrd2="http://schemas.microsoft.com/office/spreadsheetml/2017/richdata2" ref="A2:L116">
    <sortCondition ref="E1:E116"/>
  </sortState>
  <tableColumns count="12">
    <tableColumn id="1" xr3:uid="{68FEEB08-3007-4B07-82F6-F38E0F007722}" name="ID" dataDxfId="14"/>
    <tableColumn id="2" xr3:uid="{8B7E7F73-40B9-4E78-AA91-2DD55CF7EC9B}" name="COMP" dataDxfId="13"/>
    <tableColumn id="3" xr3:uid="{0A69F7EF-64BE-4A41-9C02-F9690C61FD3E}" name="Name" dataDxfId="12"/>
    <tableColumn id="4" xr3:uid="{92B95FC1-5BF0-4BAD-A1D8-5EF424D7C63D}" name="Country" dataDxfId="11"/>
    <tableColumn id="5" xr3:uid="{8334259F-B63B-48C0-AAFD-F15C31D34CE2}" name="Flag" dataDxfId="10"/>
    <tableColumn id="6" xr3:uid="{94FE6D85-3D2C-4F77-8894-1E258ED8CB80}" name="Club" dataDxfId="9"/>
    <tableColumn id="7" xr3:uid="{214EF52E-7ABF-476A-967B-60FDC47CA4A2}" name="Glider" dataDxfId="8"/>
    <tableColumn id="8" xr3:uid="{FA5EFB34-32B5-4D95-8EAA-7E553A949D28}" name="Class" dataDxfId="7"/>
    <tableColumn id="9" xr3:uid="{5F0BF31E-D1B4-486A-8F8C-1109387D7A6E}" name="FlarmID" dataDxfId="6"/>
    <tableColumn id="10" xr3:uid="{5F3416CE-966A-4795-9BCA-AA3BD52BEE88}" name="String" dataDxfId="5">
      <calculatedColumnFormula>_xlfn.CONCAT(Table1[[#This Row],[FlarmID]],",,",B2,",",E2," ",C2)</calculatedColumnFormula>
    </tableColumn>
    <tableColumn id="12" xr3:uid="{879AB136-C038-4E43-A902-D3E0CE40C33D}" name="Alternative IDs" dataDxfId="4"/>
    <tableColumn id="11" xr3:uid="{0B702CF2-0F7A-438C-A56F-83AAF71D7A09}" name="Remark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2CCBC8-D7D9-4469-9844-130613B08AC6}" name="Table3" displayName="Table3" ref="A1:H104" totalsRowShown="0">
  <autoFilter ref="A1:H104" xr:uid="{C22CCBC8-D7D9-4469-9844-130613B08AC6}"/>
  <tableColumns count="8">
    <tableColumn id="1" xr3:uid="{469958F2-E8D4-44B0-8E8D-C45CC883EE77}" name="COMP"/>
    <tableColumn id="2" xr3:uid="{024EFDAE-2A78-48CA-805F-FA73CDEC08DF}" name="CN"/>
    <tableColumn id="3" xr3:uid="{F3C94EC2-BCFE-43C1-A76D-C3AE19CF4042}" name="CALL"/>
    <tableColumn id="4" xr3:uid="{4E383477-830A-4719-96AB-D02F0B2AA255}" name="Glider"/>
    <tableColumn id="5" xr3:uid="{48975480-2CAA-4C8E-B5DC-1C4ADFCFD134}" name="Class"/>
    <tableColumn id="6" xr3:uid="{E8644027-AE61-4C59-B903-28D6DF5EF86D}" name="Flag"/>
    <tableColumn id="7" xr3:uid="{AB29B09D-392A-4571-B368-764825716069}" name="Pilot"/>
    <tableColumn id="8" xr3:uid="{BC05BA62-F83D-443E-B109-30FB29336E1E}" name="Flarm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2AF3E-95FE-4334-9CF1-8EFC058CC479}" name="Table2" displayName="Table2" ref="A1:D27" totalsRowShown="0">
  <autoFilter ref="A1:D27" xr:uid="{0C72AF3E-95FE-4334-9CF1-8EFC058CC479}"/>
  <tableColumns count="4">
    <tableColumn id="1" xr3:uid="{2C93214C-6D39-48BD-AAF6-A27D6B9C4E71}" name="Lookup">
      <calculatedColumnFormula>_xlfn.CONCAT(Table2[[#This Row],[Country2]:[Flag]])</calculatedColumnFormula>
    </tableColumn>
    <tableColumn id="2" xr3:uid="{AD76E1F2-0E39-4F34-8F61-AA1ABA654D23}" name="Country2" dataDxfId="17"/>
    <tableColumn id="3" xr3:uid="{38471712-4F89-4AC0-83D4-B7D1A0FBBD5C}" name="Short" dataDxfId="16"/>
    <tableColumn id="4" xr3:uid="{6BCBB359-3254-4FF5-ADFF-8D055156F6A0}" name="Flag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876E-E250-4E28-BFB0-5D6337AED830}">
  <dimension ref="A1:L165"/>
  <sheetViews>
    <sheetView topLeftCell="A36" workbookViewId="0">
      <selection activeCell="I69" sqref="I69"/>
    </sheetView>
  </sheetViews>
  <sheetFormatPr defaultRowHeight="15"/>
  <cols>
    <col min="1" max="1" width="5.28515625" bestFit="1" customWidth="1"/>
    <col min="2" max="2" width="8.85546875" bestFit="1" customWidth="1"/>
    <col min="3" max="3" width="26.140625" customWidth="1"/>
    <col min="4" max="4" width="9.85546875" customWidth="1"/>
    <col min="6" max="6" width="24.85546875" customWidth="1"/>
    <col min="7" max="7" width="17.28515625" customWidth="1"/>
    <col min="8" max="8" width="12.42578125" customWidth="1"/>
    <col min="9" max="9" width="18.7109375" customWidth="1"/>
    <col min="10" max="10" width="36.140625" customWidth="1"/>
    <col min="11" max="11" width="29.85546875" customWidth="1"/>
    <col min="12" max="12" width="38.5703125" bestFit="1" customWidth="1"/>
  </cols>
  <sheetData>
    <row r="1" spans="1:12" ht="15.75" thickBot="1">
      <c r="A1" t="s">
        <v>425</v>
      </c>
      <c r="B1" t="s">
        <v>426</v>
      </c>
      <c r="C1" t="s">
        <v>427</v>
      </c>
      <c r="D1" t="s">
        <v>428</v>
      </c>
      <c r="E1" t="s">
        <v>429</v>
      </c>
      <c r="F1" t="s">
        <v>430</v>
      </c>
      <c r="G1" t="s">
        <v>431</v>
      </c>
      <c r="H1" t="s">
        <v>432</v>
      </c>
      <c r="I1" t="s">
        <v>433</v>
      </c>
      <c r="J1" t="s">
        <v>434</v>
      </c>
      <c r="K1" t="s">
        <v>599</v>
      </c>
      <c r="L1" t="s">
        <v>601</v>
      </c>
    </row>
    <row r="2" spans="1:12" ht="32.25" thickBot="1">
      <c r="A2" s="5">
        <v>14</v>
      </c>
      <c r="B2" s="5" t="s">
        <v>142</v>
      </c>
      <c r="C2" s="5" t="s">
        <v>143</v>
      </c>
      <c r="D2" s="5" t="s">
        <v>256</v>
      </c>
      <c r="E2" s="5" t="s">
        <v>409</v>
      </c>
      <c r="F2" s="5" t="s">
        <v>144</v>
      </c>
      <c r="G2" s="5" t="s">
        <v>257</v>
      </c>
      <c r="H2" s="5" t="s">
        <v>66</v>
      </c>
      <c r="I2" s="10" t="s">
        <v>532</v>
      </c>
      <c r="J2" s="11" t="str">
        <f>_xlfn.CONCAT(Table1[[#This Row],[FlarmID]],",,",B2,",",E2," ",C2)</f>
        <v>D02CE8,,6L,🇦🇷 Javier Gaude</v>
      </c>
      <c r="K2" s="6"/>
      <c r="L2" s="6"/>
    </row>
    <row r="3" spans="1:12" ht="16.5" thickBot="1">
      <c r="A3" s="5">
        <v>15</v>
      </c>
      <c r="B3" s="5" t="s">
        <v>106</v>
      </c>
      <c r="C3" s="5" t="s">
        <v>107</v>
      </c>
      <c r="D3" s="5" t="s">
        <v>256</v>
      </c>
      <c r="E3" s="5" t="s">
        <v>409</v>
      </c>
      <c r="F3" s="5" t="s">
        <v>258</v>
      </c>
      <c r="G3" s="5" t="s">
        <v>259</v>
      </c>
      <c r="H3" s="5" t="s">
        <v>66</v>
      </c>
      <c r="I3" s="10" t="s">
        <v>534</v>
      </c>
      <c r="J3" s="11" t="str">
        <f>_xlfn.CONCAT(Table1[[#This Row],[FlarmID]],",,",B3,",",E3," ",C3)</f>
        <v>D00158,,IX,🇦🇷 Felipe Girado</v>
      </c>
      <c r="K3" s="5"/>
      <c r="L3" s="5"/>
    </row>
    <row r="4" spans="1:12" ht="32.25" hidden="1" thickBot="1">
      <c r="A4" s="5">
        <v>12</v>
      </c>
      <c r="B4" s="5" t="s">
        <v>184</v>
      </c>
      <c r="C4" s="5" t="s">
        <v>318</v>
      </c>
      <c r="D4" s="5" t="s">
        <v>256</v>
      </c>
      <c r="E4" s="5" t="s">
        <v>409</v>
      </c>
      <c r="F4" s="5" t="s">
        <v>144</v>
      </c>
      <c r="G4" s="5" t="s">
        <v>166</v>
      </c>
      <c r="H4" s="5" t="s">
        <v>155</v>
      </c>
      <c r="I4" s="10" t="s">
        <v>597</v>
      </c>
      <c r="J4" s="11" t="str">
        <f>_xlfn.CONCAT(Table1[[#This Row],[FlarmID]],",,",B4,",",E4," ",C4)</f>
        <v>D02B97,,W8,🇦🇷 Dino Ghioni</v>
      </c>
      <c r="K4" s="5"/>
      <c r="L4" s="5"/>
    </row>
    <row r="5" spans="1:12" ht="32.25" hidden="1" thickBot="1">
      <c r="A5" s="5">
        <v>25</v>
      </c>
      <c r="B5" s="5" t="s">
        <v>174</v>
      </c>
      <c r="C5" s="5" t="s">
        <v>333</v>
      </c>
      <c r="D5" s="5" t="s">
        <v>256</v>
      </c>
      <c r="E5" s="5" t="s">
        <v>409</v>
      </c>
      <c r="F5" s="5" t="s">
        <v>334</v>
      </c>
      <c r="G5" s="5" t="s">
        <v>166</v>
      </c>
      <c r="H5" s="5" t="s">
        <v>155</v>
      </c>
      <c r="I5" s="10" t="s">
        <v>459</v>
      </c>
      <c r="J5" s="11" t="str">
        <f>_xlfn.CONCAT(Table1[[#This Row],[FlarmID]],",,",B5,",",E5," ",C5)</f>
        <v>D028C8,,AU,🇦🇷 Bruno Andres Quinteros</v>
      </c>
      <c r="K5" s="5"/>
      <c r="L5" s="5"/>
    </row>
    <row r="6" spans="1:12" ht="32.25" hidden="1" thickBot="1">
      <c r="A6" s="5">
        <v>9</v>
      </c>
      <c r="B6" s="5" t="s">
        <v>23</v>
      </c>
      <c r="C6" s="5" t="s">
        <v>24</v>
      </c>
      <c r="D6" s="5" t="s">
        <v>256</v>
      </c>
      <c r="E6" s="5" t="s">
        <v>409</v>
      </c>
      <c r="F6" s="5" t="s">
        <v>359</v>
      </c>
      <c r="G6" s="5" t="s">
        <v>360</v>
      </c>
      <c r="H6" s="5" t="s">
        <v>347</v>
      </c>
      <c r="I6" s="10" t="s">
        <v>621</v>
      </c>
      <c r="J6" s="11" t="str">
        <f>_xlfn.CONCAT(Table1[[#This Row],[FlarmID]],",,",B6,",",E6," ",C6)</f>
        <v>D02A46,,FE,🇦🇷 Damian Goldenzweig</v>
      </c>
      <c r="K6" s="5"/>
      <c r="L6" s="5"/>
    </row>
    <row r="7" spans="1:12" ht="32.25" hidden="1" thickBot="1">
      <c r="A7" s="5">
        <v>10</v>
      </c>
      <c r="B7" s="5" t="s">
        <v>20</v>
      </c>
      <c r="C7" s="5" t="s">
        <v>21</v>
      </c>
      <c r="D7" s="5" t="s">
        <v>256</v>
      </c>
      <c r="E7" s="5" t="s">
        <v>409</v>
      </c>
      <c r="F7" s="5" t="s">
        <v>359</v>
      </c>
      <c r="G7" s="5" t="s">
        <v>361</v>
      </c>
      <c r="H7" s="5" t="s">
        <v>347</v>
      </c>
      <c r="I7" s="10" t="s">
        <v>646</v>
      </c>
      <c r="J7" s="11" t="str">
        <f>_xlfn.CONCAT(Table1[[#This Row],[FlarmID]],",,",B7,",",E7," ",C7)</f>
        <v>D02953,,EY,🇦🇷 Lucas Goldenzweig</v>
      </c>
      <c r="K7" s="5"/>
      <c r="L7" s="5"/>
    </row>
    <row r="8" spans="1:12" ht="32.25" hidden="1" thickBot="1">
      <c r="A8" s="5">
        <v>13</v>
      </c>
      <c r="B8" s="5" t="s">
        <v>201</v>
      </c>
      <c r="C8" s="5" t="s">
        <v>202</v>
      </c>
      <c r="D8" s="5" t="s">
        <v>319</v>
      </c>
      <c r="E8" s="5" t="s">
        <v>421</v>
      </c>
      <c r="F8" s="5" t="s">
        <v>320</v>
      </c>
      <c r="G8" s="5" t="s">
        <v>203</v>
      </c>
      <c r="H8" s="5" t="s">
        <v>155</v>
      </c>
      <c r="I8" s="12" t="s">
        <v>595</v>
      </c>
      <c r="J8" s="11" t="str">
        <f>_xlfn.CONCAT(Table1[[#This Row],[FlarmID]],",,",B8,",",E8," ",C8)</f>
        <v>3E6294,,KN,🇦🇹 Friedrich Hofinger</v>
      </c>
      <c r="K8" s="5"/>
      <c r="L8" s="5"/>
    </row>
    <row r="9" spans="1:12" ht="32.25" hidden="1" thickBot="1">
      <c r="A9" s="5">
        <v>37</v>
      </c>
      <c r="B9" s="5" t="s">
        <v>156</v>
      </c>
      <c r="C9" s="5" t="s">
        <v>157</v>
      </c>
      <c r="D9" s="5" t="s">
        <v>319</v>
      </c>
      <c r="E9" s="5" t="s">
        <v>421</v>
      </c>
      <c r="F9" s="5" t="s">
        <v>345</v>
      </c>
      <c r="G9" s="5" t="s">
        <v>166</v>
      </c>
      <c r="H9" s="5" t="s">
        <v>155</v>
      </c>
      <c r="I9" s="10">
        <v>440326</v>
      </c>
      <c r="J9" s="11" t="str">
        <f>_xlfn.CONCAT(Table1[[#This Row],[FlarmID]],",,",B9,",",E9," ",C9)</f>
        <v>440326,,ZL,🇦🇹 Philipp Wittwer</v>
      </c>
      <c r="K9" s="5"/>
      <c r="L9" s="5"/>
    </row>
    <row r="10" spans="1:12" ht="16.5" hidden="1" thickBot="1">
      <c r="A10" s="5">
        <v>3</v>
      </c>
      <c r="B10" s="5" t="s">
        <v>62</v>
      </c>
      <c r="C10" s="5" t="s">
        <v>63</v>
      </c>
      <c r="D10" s="5" t="s">
        <v>319</v>
      </c>
      <c r="E10" s="5" t="s">
        <v>421</v>
      </c>
      <c r="F10" s="5" t="s">
        <v>64</v>
      </c>
      <c r="G10" s="5" t="s">
        <v>349</v>
      </c>
      <c r="H10" s="5" t="s">
        <v>347</v>
      </c>
      <c r="I10" s="10" t="s">
        <v>620</v>
      </c>
      <c r="J10" s="11" t="str">
        <f>_xlfn.CONCAT(Table1[[#This Row],[FlarmID]],",,",B10,",",E10," ",C10)</f>
        <v>DF0EC9,,XK,🇦🇹 Paul Bernhard</v>
      </c>
      <c r="K10" s="5"/>
      <c r="L10" s="5"/>
    </row>
    <row r="11" spans="1:12" ht="16.5" thickBot="1">
      <c r="A11" s="5">
        <v>26</v>
      </c>
      <c r="B11" s="5" t="s">
        <v>132</v>
      </c>
      <c r="C11" s="5" t="s">
        <v>133</v>
      </c>
      <c r="D11" s="5" t="s">
        <v>280</v>
      </c>
      <c r="E11" s="5" t="s">
        <v>414</v>
      </c>
      <c r="F11" s="5" t="s">
        <v>134</v>
      </c>
      <c r="G11" s="5" t="s">
        <v>249</v>
      </c>
      <c r="H11" s="5" t="s">
        <v>66</v>
      </c>
      <c r="I11" s="11"/>
      <c r="J11" s="11" t="str">
        <f>_xlfn.CONCAT(Table1[[#This Row],[FlarmID]],",,",B11,",",E11," ",C11)</f>
        <v>,,1A,🇦🇺 James Nugent</v>
      </c>
      <c r="K11" s="5"/>
      <c r="L11" s="5"/>
    </row>
    <row r="12" spans="1:12" ht="16.5" thickBot="1">
      <c r="A12" s="5">
        <v>34</v>
      </c>
      <c r="B12" s="5" t="s">
        <v>86</v>
      </c>
      <c r="C12" s="5" t="s">
        <v>87</v>
      </c>
      <c r="D12" s="5" t="s">
        <v>280</v>
      </c>
      <c r="E12" s="5" t="s">
        <v>414</v>
      </c>
      <c r="F12" s="5" t="s">
        <v>134</v>
      </c>
      <c r="G12" s="5" t="s">
        <v>295</v>
      </c>
      <c r="H12" s="5" t="s">
        <v>66</v>
      </c>
      <c r="I12" s="11"/>
      <c r="J12" s="11" t="str">
        <f>_xlfn.CONCAT(Table1[[#This Row],[FlarmID]],",,",B12,",",E12," ",C12)</f>
        <v>,,RZ,🇦🇺 Daniel Summers</v>
      </c>
      <c r="K12" s="5"/>
      <c r="L12" s="5"/>
    </row>
    <row r="13" spans="1:12" ht="32.25" hidden="1" thickBot="1">
      <c r="A13" s="5">
        <v>1</v>
      </c>
      <c r="B13" s="5" t="s">
        <v>223</v>
      </c>
      <c r="C13" s="5" t="s">
        <v>224</v>
      </c>
      <c r="D13" s="5" t="s">
        <v>280</v>
      </c>
      <c r="E13" s="5" t="s">
        <v>414</v>
      </c>
      <c r="F13" s="5" t="s">
        <v>225</v>
      </c>
      <c r="G13" s="5" t="s">
        <v>166</v>
      </c>
      <c r="H13" s="5" t="s">
        <v>155</v>
      </c>
      <c r="I13" s="10" t="s">
        <v>596</v>
      </c>
      <c r="J13" s="11" t="str">
        <f>_xlfn.CONCAT(Table1[[#This Row],[FlarmID]],",,",B13,",",E13," ",C13)</f>
        <v>DDDE35,,SE,🇦🇺 Allan Barnes</v>
      </c>
      <c r="K13" s="5"/>
      <c r="L13" s="5"/>
    </row>
    <row r="14" spans="1:12" ht="32.25" hidden="1" thickBot="1">
      <c r="A14" s="5">
        <v>38</v>
      </c>
      <c r="B14" s="5" t="s">
        <v>213</v>
      </c>
      <c r="C14" s="5" t="s">
        <v>214</v>
      </c>
      <c r="D14" s="5" t="s">
        <v>280</v>
      </c>
      <c r="E14" s="5" t="s">
        <v>414</v>
      </c>
      <c r="F14" s="5" t="s">
        <v>346</v>
      </c>
      <c r="G14" s="5" t="s">
        <v>160</v>
      </c>
      <c r="H14" s="5" t="s">
        <v>155</v>
      </c>
      <c r="I14" s="13" t="s">
        <v>453</v>
      </c>
      <c r="J14" s="11" t="str">
        <f>_xlfn.CONCAT(Table1[[#This Row],[FlarmID]],",,",B14,",",E14," ",C14)</f>
        <v>D0016B,,GX,🇦🇺 Adam Woolley</v>
      </c>
      <c r="K14" s="5" t="s">
        <v>598</v>
      </c>
      <c r="L14" s="5"/>
    </row>
    <row r="15" spans="1:12" ht="16.5" hidden="1" thickBot="1">
      <c r="A15" s="5">
        <v>14</v>
      </c>
      <c r="B15" s="5" t="s">
        <v>56</v>
      </c>
      <c r="C15" s="5" t="s">
        <v>57</v>
      </c>
      <c r="D15" s="5" t="s">
        <v>280</v>
      </c>
      <c r="E15" s="5" t="s">
        <v>414</v>
      </c>
      <c r="F15" s="5" t="s">
        <v>58</v>
      </c>
      <c r="G15" s="5" t="s">
        <v>59</v>
      </c>
      <c r="H15" s="5" t="s">
        <v>347</v>
      </c>
      <c r="I15" s="10" t="s">
        <v>624</v>
      </c>
      <c r="J15" s="11" t="str">
        <f>_xlfn.CONCAT(Table1[[#This Row],[FlarmID]],",,",B15,",",E15," ",C15)</f>
        <v>45ACB8,,EK,🇦🇺 David Jansen</v>
      </c>
      <c r="K15" s="5"/>
      <c r="L15" s="5"/>
    </row>
    <row r="16" spans="1:12" ht="16.5" hidden="1" thickBot="1">
      <c r="A16" s="5">
        <v>26</v>
      </c>
      <c r="B16" s="5" t="s">
        <v>10</v>
      </c>
      <c r="C16" s="5" t="s">
        <v>11</v>
      </c>
      <c r="D16" s="5" t="s">
        <v>280</v>
      </c>
      <c r="E16" s="5" t="s">
        <v>414</v>
      </c>
      <c r="F16" s="5" t="s">
        <v>383</v>
      </c>
      <c r="G16" s="5" t="s">
        <v>384</v>
      </c>
      <c r="H16" s="5" t="s">
        <v>347</v>
      </c>
      <c r="I16" s="10" t="s">
        <v>647</v>
      </c>
      <c r="J16" s="11" t="str">
        <f>_xlfn.CONCAT(Table1[[#This Row],[FlarmID]],",,",B16,",",E16," ",C16)</f>
        <v>D021CA,,WX,🇦🇺 Matthew Scutter</v>
      </c>
      <c r="K16" s="5"/>
      <c r="L16" s="5"/>
    </row>
    <row r="17" spans="1:12" ht="32.25" thickBot="1">
      <c r="A17" s="5">
        <v>8</v>
      </c>
      <c r="B17" s="5" t="s">
        <v>149</v>
      </c>
      <c r="C17" s="5" t="s">
        <v>150</v>
      </c>
      <c r="D17" s="5" t="s">
        <v>243</v>
      </c>
      <c r="E17" s="5" t="s">
        <v>406</v>
      </c>
      <c r="F17" s="5" t="s">
        <v>244</v>
      </c>
      <c r="G17" s="5" t="s">
        <v>245</v>
      </c>
      <c r="H17" s="5" t="s">
        <v>66</v>
      </c>
      <c r="I17" s="10" t="s">
        <v>539</v>
      </c>
      <c r="J17" s="11" t="str">
        <f>_xlfn.CONCAT(Table1[[#This Row],[FlarmID]],",,",B17,",",E17," ",C17)</f>
        <v>DDAECB,,B4,🇧🇪 Thomas De Bruyn</v>
      </c>
      <c r="K17" s="5"/>
      <c r="L17" s="5"/>
    </row>
    <row r="18" spans="1:12" ht="32.25" thickBot="1">
      <c r="A18" s="5">
        <v>22</v>
      </c>
      <c r="B18" s="5" t="s">
        <v>116</v>
      </c>
      <c r="C18" s="5" t="s">
        <v>274</v>
      </c>
      <c r="D18" s="5" t="s">
        <v>243</v>
      </c>
      <c r="E18" s="5" t="s">
        <v>406</v>
      </c>
      <c r="F18" s="5" t="s">
        <v>275</v>
      </c>
      <c r="G18" s="5" t="s">
        <v>276</v>
      </c>
      <c r="H18" s="5" t="s">
        <v>66</v>
      </c>
      <c r="I18" s="10" t="s">
        <v>540</v>
      </c>
      <c r="J18" s="11" t="str">
        <f>_xlfn.CONCAT(Table1[[#This Row],[FlarmID]],",,",B18,",",E18," ",C18)</f>
        <v>D02A1A,,FY,🇧🇪 Alexandre Mélot</v>
      </c>
      <c r="K18" s="5"/>
      <c r="L18" s="5"/>
    </row>
    <row r="19" spans="1:12" ht="32.25" hidden="1" thickBot="1">
      <c r="A19" s="5">
        <v>15</v>
      </c>
      <c r="B19" s="5" t="s">
        <v>209</v>
      </c>
      <c r="C19" s="5" t="s">
        <v>210</v>
      </c>
      <c r="D19" s="5" t="s">
        <v>243</v>
      </c>
      <c r="E19" s="5" t="s">
        <v>406</v>
      </c>
      <c r="F19" s="5" t="s">
        <v>322</v>
      </c>
      <c r="G19" s="5" t="s">
        <v>166</v>
      </c>
      <c r="H19" s="5" t="s">
        <v>155</v>
      </c>
      <c r="I19" s="10" t="s">
        <v>454</v>
      </c>
      <c r="J19" s="11" t="str">
        <f>_xlfn.CONCAT(Table1[[#This Row],[FlarmID]],",,",B19,",",E19," ",C19)</f>
        <v>DDEA4B,,LT,🇧🇪 Jeroen Jennen</v>
      </c>
      <c r="K19" s="5"/>
      <c r="L19" s="5"/>
    </row>
    <row r="20" spans="1:12" ht="32.25" hidden="1" thickBot="1">
      <c r="A20" s="5">
        <v>29</v>
      </c>
      <c r="B20" s="5" t="s">
        <v>169</v>
      </c>
      <c r="C20" s="5" t="s">
        <v>170</v>
      </c>
      <c r="D20" s="5" t="s">
        <v>243</v>
      </c>
      <c r="E20" s="5" t="s">
        <v>406</v>
      </c>
      <c r="F20" s="5" t="s">
        <v>47</v>
      </c>
      <c r="G20" s="5" t="s">
        <v>166</v>
      </c>
      <c r="H20" s="5" t="s">
        <v>155</v>
      </c>
      <c r="I20" s="10" t="s">
        <v>648</v>
      </c>
      <c r="J20" s="11" t="str">
        <f>_xlfn.CONCAT(Table1[[#This Row],[FlarmID]],",,",B20,",",E20," ",C20)</f>
        <v>DDDF5F,,5F,🇧🇪 Robin Selfslagh</v>
      </c>
      <c r="K20" s="5"/>
      <c r="L20" s="5"/>
    </row>
    <row r="21" spans="1:12" ht="32.25" hidden="1" thickBot="1">
      <c r="A21" s="5">
        <v>15</v>
      </c>
      <c r="B21" s="5" t="s">
        <v>45</v>
      </c>
      <c r="C21" s="5" t="s">
        <v>46</v>
      </c>
      <c r="D21" s="5" t="s">
        <v>243</v>
      </c>
      <c r="E21" s="5" t="s">
        <v>406</v>
      </c>
      <c r="F21" s="5" t="s">
        <v>367</v>
      </c>
      <c r="G21" s="5" t="s">
        <v>368</v>
      </c>
      <c r="H21" s="5" t="s">
        <v>347</v>
      </c>
      <c r="I21" s="10" t="s">
        <v>623</v>
      </c>
      <c r="J21" s="11" t="str">
        <f>_xlfn.CONCAT(Table1[[#This Row],[FlarmID]],",,",B21,",",E21," ",C21)</f>
        <v>DDEBBE,,LX,🇧🇪 Thomas Leduc</v>
      </c>
      <c r="K21" s="5"/>
      <c r="L21" s="5"/>
    </row>
    <row r="22" spans="1:12" ht="16.5" hidden="1" thickBot="1">
      <c r="A22" s="5">
        <v>16</v>
      </c>
      <c r="B22" s="5" t="s">
        <v>42</v>
      </c>
      <c r="C22" s="5" t="s">
        <v>369</v>
      </c>
      <c r="D22" s="5" t="s">
        <v>243</v>
      </c>
      <c r="E22" s="5" t="s">
        <v>406</v>
      </c>
      <c r="F22" s="5" t="s">
        <v>370</v>
      </c>
      <c r="G22" s="5" t="s">
        <v>371</v>
      </c>
      <c r="H22" s="5" t="s">
        <v>347</v>
      </c>
      <c r="I22" s="13" t="s">
        <v>636</v>
      </c>
      <c r="J22" s="11" t="str">
        <f>_xlfn.CONCAT(Table1[[#This Row],[FlarmID]],",,",B22,",",E22," ",C22)</f>
        <v>D00C86,,MMI,🇧🇪 André-Emmanuel Litt</v>
      </c>
      <c r="K22" s="5"/>
      <c r="L22" s="5"/>
    </row>
    <row r="23" spans="1:12" ht="16.5" hidden="1" thickBot="1">
      <c r="A23" s="5">
        <v>19</v>
      </c>
      <c r="B23" s="5" t="s">
        <v>43</v>
      </c>
      <c r="C23" s="5" t="s">
        <v>44</v>
      </c>
      <c r="D23" s="5" t="s">
        <v>373</v>
      </c>
      <c r="E23" s="5" t="s">
        <v>424</v>
      </c>
      <c r="F23" s="5" t="s">
        <v>374</v>
      </c>
      <c r="G23" s="5" t="s">
        <v>22</v>
      </c>
      <c r="H23" s="5" t="s">
        <v>347</v>
      </c>
      <c r="I23" s="11" t="s">
        <v>649</v>
      </c>
      <c r="J23" s="11" t="str">
        <f>_xlfn.CONCAT(Table1[[#This Row],[FlarmID]],",,",B23,",",E23," ",C23)</f>
        <v>D009BF,,VV,🇧🇷 Henrique Navarro</v>
      </c>
      <c r="K23" s="5"/>
      <c r="L23" s="5"/>
    </row>
    <row r="24" spans="1:12" ht="16.5" hidden="1" thickBot="1">
      <c r="A24" s="5">
        <v>28</v>
      </c>
      <c r="B24" s="5" t="s">
        <v>650</v>
      </c>
      <c r="C24" s="5" t="s">
        <v>9</v>
      </c>
      <c r="D24" s="5" t="s">
        <v>373</v>
      </c>
      <c r="E24" s="5" t="s">
        <v>424</v>
      </c>
      <c r="F24" s="5" t="s">
        <v>387</v>
      </c>
      <c r="G24" s="5" t="s">
        <v>388</v>
      </c>
      <c r="H24" s="5" t="s">
        <v>347</v>
      </c>
      <c r="I24" s="10" t="s">
        <v>627</v>
      </c>
      <c r="J24" s="11" t="str">
        <f>_xlfn.CONCAT(Table1[[#This Row],[FlarmID]],",,",B24,",",E24," ",C24)</f>
        <v>D02D23,,EMI,🇧🇷 Gustavo Shigueno</v>
      </c>
      <c r="K24" s="5"/>
      <c r="L24" s="5"/>
    </row>
    <row r="25" spans="1:12" ht="16.5" thickBot="1">
      <c r="A25" s="5">
        <v>13</v>
      </c>
      <c r="B25" s="5" t="s">
        <v>97</v>
      </c>
      <c r="C25" s="5" t="s">
        <v>98</v>
      </c>
      <c r="D25" s="5" t="s">
        <v>253</v>
      </c>
      <c r="E25" s="5" t="s">
        <v>417</v>
      </c>
      <c r="F25" s="5" t="s">
        <v>254</v>
      </c>
      <c r="G25" s="5" t="s">
        <v>255</v>
      </c>
      <c r="H25" s="5" t="s">
        <v>66</v>
      </c>
      <c r="I25" s="10" t="s">
        <v>560</v>
      </c>
      <c r="J25" s="11" t="str">
        <f>_xlfn.CONCAT(Table1[[#This Row],[FlarmID]],",,",B25,",",E25," ",C25)</f>
        <v>4B4BD2,,MN,🇨🇭 Simon Gantner</v>
      </c>
      <c r="K25" s="5"/>
      <c r="L25" s="5"/>
    </row>
    <row r="26" spans="1:12" ht="16.5" thickBot="1">
      <c r="A26" s="5">
        <v>25</v>
      </c>
      <c r="B26" s="5" t="s">
        <v>135</v>
      </c>
      <c r="C26" s="5" t="s">
        <v>136</v>
      </c>
      <c r="D26" s="5" t="s">
        <v>253</v>
      </c>
      <c r="E26" s="5" t="s">
        <v>417</v>
      </c>
      <c r="F26" s="5" t="s">
        <v>137</v>
      </c>
      <c r="G26" s="5" t="s">
        <v>279</v>
      </c>
      <c r="H26" s="5" t="s">
        <v>66</v>
      </c>
      <c r="I26" s="10" t="s">
        <v>559</v>
      </c>
      <c r="J26" s="11" t="str">
        <f>_xlfn.CONCAT(Table1[[#This Row],[FlarmID]],",,",B26,",",E26," ",C26)</f>
        <v>4B5067,,CRN,🇨🇭 Yves Müller</v>
      </c>
      <c r="K26" s="5"/>
      <c r="L26" s="5"/>
    </row>
    <row r="27" spans="1:12" ht="16.5" hidden="1" thickBot="1">
      <c r="A27" s="5">
        <v>8</v>
      </c>
      <c r="B27" s="5" t="s">
        <v>161</v>
      </c>
      <c r="C27" s="5" t="s">
        <v>357</v>
      </c>
      <c r="D27" s="5" t="s">
        <v>253</v>
      </c>
      <c r="E27" s="5" t="s">
        <v>417</v>
      </c>
      <c r="F27" s="5" t="s">
        <v>358</v>
      </c>
      <c r="G27" s="5" t="s">
        <v>4</v>
      </c>
      <c r="H27" s="5" t="s">
        <v>347</v>
      </c>
      <c r="I27" s="10" t="s">
        <v>622</v>
      </c>
      <c r="J27" s="11" t="str">
        <f>_xlfn.CONCAT(Table1[[#This Row],[FlarmID]],",,",B27,",",E27," ",C27)</f>
        <v>4B4E94,,LR,🇨🇭 Yves Gerster</v>
      </c>
      <c r="K27" s="5"/>
      <c r="L27" s="5"/>
    </row>
    <row r="28" spans="1:12" ht="16.5" thickBot="1">
      <c r="A28" s="5">
        <v>19</v>
      </c>
      <c r="B28" s="5" t="s">
        <v>140</v>
      </c>
      <c r="C28" s="5" t="s">
        <v>267</v>
      </c>
      <c r="D28" s="5" t="s">
        <v>268</v>
      </c>
      <c r="E28" s="5" t="s">
        <v>412</v>
      </c>
      <c r="F28" s="5" t="s">
        <v>269</v>
      </c>
      <c r="G28" s="5" t="s">
        <v>266</v>
      </c>
      <c r="H28" s="5" t="s">
        <v>66</v>
      </c>
      <c r="I28" s="11"/>
      <c r="J28" s="11" t="str">
        <f>_xlfn.CONCAT(Table1[[#This Row],[FlarmID]],",,",B28,",",E28," ",C28)</f>
        <v>,,A3,🇨🇿 Ivan Harašta</v>
      </c>
      <c r="K28" s="5"/>
      <c r="L28" s="5"/>
    </row>
    <row r="29" spans="1:12" ht="16.5" thickBot="1">
      <c r="A29" s="5">
        <v>33</v>
      </c>
      <c r="B29" s="5" t="s">
        <v>114</v>
      </c>
      <c r="C29" s="5" t="s">
        <v>115</v>
      </c>
      <c r="D29" s="5" t="s">
        <v>268</v>
      </c>
      <c r="E29" s="5" t="s">
        <v>412</v>
      </c>
      <c r="F29" s="5" t="s">
        <v>294</v>
      </c>
      <c r="G29" s="5" t="s">
        <v>76</v>
      </c>
      <c r="H29" s="5" t="s">
        <v>66</v>
      </c>
      <c r="I29" s="11"/>
      <c r="J29" s="11" t="str">
        <f>_xlfn.CONCAT(Table1[[#This Row],[FlarmID]],",,",B29,",",E29," ",C29)</f>
        <v>,,CX,🇨🇿 Tomas Suchanek</v>
      </c>
      <c r="K29" s="5"/>
      <c r="L29" s="5"/>
    </row>
    <row r="30" spans="1:12" ht="32.25" hidden="1" thickBot="1">
      <c r="A30" s="5">
        <v>7</v>
      </c>
      <c r="B30" s="5" t="s">
        <v>186</v>
      </c>
      <c r="C30" s="5" t="s">
        <v>187</v>
      </c>
      <c r="D30" s="5" t="s">
        <v>268</v>
      </c>
      <c r="E30" s="5" t="s">
        <v>412</v>
      </c>
      <c r="F30" s="5" t="s">
        <v>314</v>
      </c>
      <c r="G30" s="5" t="s">
        <v>166</v>
      </c>
      <c r="H30" s="5" t="s">
        <v>155</v>
      </c>
      <c r="I30" s="3" t="s">
        <v>441</v>
      </c>
      <c r="J30" s="11" t="str">
        <f>_xlfn.CONCAT(Table1[[#This Row],[FlarmID]],",,",B30,",",E30," ",C30)</f>
        <v>D01CEF,,JB,🇨🇿 Miloslav Cink</v>
      </c>
      <c r="K30" s="5"/>
      <c r="L30" s="5"/>
    </row>
    <row r="31" spans="1:12" ht="32.25" hidden="1" thickBot="1">
      <c r="A31" s="5">
        <v>23</v>
      </c>
      <c r="B31" s="5" t="s">
        <v>177</v>
      </c>
      <c r="C31" s="5" t="s">
        <v>329</v>
      </c>
      <c r="D31" s="5" t="s">
        <v>268</v>
      </c>
      <c r="E31" s="5" t="s">
        <v>412</v>
      </c>
      <c r="F31" s="5" t="s">
        <v>330</v>
      </c>
      <c r="G31" s="5" t="s">
        <v>331</v>
      </c>
      <c r="H31" s="5" t="s">
        <v>155</v>
      </c>
      <c r="I31" s="11"/>
      <c r="J31" s="11" t="str">
        <f>_xlfn.CONCAT(Table1[[#This Row],[FlarmID]],",,",B31,",",E31," ",C31)</f>
        <v>,,EU,🇨🇿 Barbora Moravcová</v>
      </c>
      <c r="K31" s="5"/>
      <c r="L31" s="5"/>
    </row>
    <row r="32" spans="1:12" ht="32.25" hidden="1" thickBot="1">
      <c r="A32" s="5">
        <v>24</v>
      </c>
      <c r="B32" s="5" t="s">
        <v>175</v>
      </c>
      <c r="C32" s="5" t="s">
        <v>332</v>
      </c>
      <c r="D32" s="5" t="s">
        <v>268</v>
      </c>
      <c r="E32" s="5" t="s">
        <v>412</v>
      </c>
      <c r="F32" s="5" t="s">
        <v>176</v>
      </c>
      <c r="G32" s="5" t="s">
        <v>166</v>
      </c>
      <c r="H32" s="5" t="s">
        <v>155</v>
      </c>
      <c r="I32" s="10" t="s">
        <v>465</v>
      </c>
      <c r="J32" s="11" t="str">
        <f>_xlfn.CONCAT(Table1[[#This Row],[FlarmID]],",,",B32,",",E32," ",C32)</f>
        <v>D02AE6,,FX,🇨🇿 Jan Pavlík</v>
      </c>
      <c r="K32" s="5"/>
      <c r="L32" s="5"/>
    </row>
    <row r="33" spans="1:12" ht="16.5" hidden="1" thickBot="1">
      <c r="A33" s="5">
        <v>21</v>
      </c>
      <c r="B33" s="5" t="s">
        <v>30</v>
      </c>
      <c r="C33" s="5" t="s">
        <v>377</v>
      </c>
      <c r="D33" s="5" t="s">
        <v>268</v>
      </c>
      <c r="E33" s="5" t="s">
        <v>412</v>
      </c>
      <c r="F33" s="5" t="s">
        <v>378</v>
      </c>
      <c r="G33" s="5" t="s">
        <v>8</v>
      </c>
      <c r="H33" s="5" t="s">
        <v>347</v>
      </c>
      <c r="I33" s="10" t="s">
        <v>629</v>
      </c>
      <c r="J33" s="11" t="str">
        <f>_xlfn.CONCAT(Table1[[#This Row],[FlarmID]],",,",B33,",",E33," ",C33)</f>
        <v>DDEFB9,,AX,🇨🇿 Karel Novák</v>
      </c>
      <c r="K33" s="5"/>
      <c r="L33" s="5"/>
    </row>
    <row r="34" spans="1:12" ht="16.5" hidden="1" thickBot="1">
      <c r="A34" s="5">
        <v>31</v>
      </c>
      <c r="B34" s="5" t="s">
        <v>53</v>
      </c>
      <c r="C34" s="5" t="s">
        <v>54</v>
      </c>
      <c r="D34" s="5" t="s">
        <v>268</v>
      </c>
      <c r="E34" s="5" t="s">
        <v>412</v>
      </c>
      <c r="F34" s="5" t="s">
        <v>392</v>
      </c>
      <c r="G34" s="5" t="s">
        <v>4</v>
      </c>
      <c r="H34" s="5" t="s">
        <v>347</v>
      </c>
      <c r="I34" s="11"/>
      <c r="J34" s="11" t="str">
        <f>_xlfn.CONCAT(Table1[[#This Row],[FlarmID]],",,",B34,",",E34," ",C34)</f>
        <v>,,ZE,🇨🇿 Pavel Trybenekr</v>
      </c>
      <c r="K34" s="5"/>
      <c r="L34" s="5"/>
    </row>
    <row r="35" spans="1:12" ht="32.25" thickBot="1">
      <c r="A35" s="5">
        <v>20</v>
      </c>
      <c r="B35" s="5" t="s">
        <v>639</v>
      </c>
      <c r="C35" s="5" t="s">
        <v>90</v>
      </c>
      <c r="D35" s="5" t="s">
        <v>270</v>
      </c>
      <c r="E35" s="5" t="s">
        <v>413</v>
      </c>
      <c r="F35" s="5" t="s">
        <v>271</v>
      </c>
      <c r="G35" s="5" t="s">
        <v>249</v>
      </c>
      <c r="H35" s="5" t="s">
        <v>66</v>
      </c>
      <c r="I35" s="10" t="s">
        <v>547</v>
      </c>
      <c r="J35" s="11" t="str">
        <f>_xlfn.CONCAT(Table1[[#This Row],[FlarmID]],",,",B35,",",E35," ",C35)</f>
        <v>DF2044,,🇩🇪SF,🇩🇪 Stefan Langer</v>
      </c>
      <c r="K35" s="5"/>
      <c r="L35" s="5"/>
    </row>
    <row r="36" spans="1:12" ht="16.5" thickBot="1">
      <c r="A36" s="5">
        <v>39</v>
      </c>
      <c r="B36" s="5" t="s">
        <v>640</v>
      </c>
      <c r="C36" s="5" t="s">
        <v>65</v>
      </c>
      <c r="D36" s="5" t="s">
        <v>270</v>
      </c>
      <c r="E36" s="5" t="s">
        <v>413</v>
      </c>
      <c r="F36" s="5" t="s">
        <v>301</v>
      </c>
      <c r="G36" s="5" t="s">
        <v>249</v>
      </c>
      <c r="H36" s="5" t="s">
        <v>66</v>
      </c>
      <c r="I36" s="11"/>
      <c r="J36" s="11" t="str">
        <f>_xlfn.CONCAT(Table1[[#This Row],[FlarmID]],",,",B36,",",E36," ",C36)</f>
        <v>,,🇩🇪SN,🇩🇪 Uwe Wahlig</v>
      </c>
      <c r="K36" s="5"/>
      <c r="L36" s="5"/>
    </row>
    <row r="37" spans="1:12" ht="32.25" hidden="1" thickBot="1">
      <c r="A37" s="5">
        <v>18</v>
      </c>
      <c r="B37" s="5" t="s">
        <v>641</v>
      </c>
      <c r="C37" s="5" t="s">
        <v>194</v>
      </c>
      <c r="D37" s="5" t="s">
        <v>270</v>
      </c>
      <c r="E37" s="5" t="s">
        <v>413</v>
      </c>
      <c r="F37" s="5" t="s">
        <v>323</v>
      </c>
      <c r="G37" s="5" t="s">
        <v>306</v>
      </c>
      <c r="H37" s="5" t="s">
        <v>155</v>
      </c>
      <c r="I37" s="10" t="s">
        <v>609</v>
      </c>
      <c r="J37" s="11" t="str">
        <f>_xlfn.CONCAT(Table1[[#This Row],[FlarmID]],",,",B37,",",E37," ",C37)</f>
        <v>D004BF,,🇩🇪JK,🇩🇪 Jan Kretzschmar</v>
      </c>
      <c r="K37" s="5"/>
      <c r="L37" s="5"/>
    </row>
    <row r="38" spans="1:12" ht="32.25" hidden="1" thickBot="1">
      <c r="A38" s="5">
        <v>19</v>
      </c>
      <c r="B38" s="5" t="s">
        <v>642</v>
      </c>
      <c r="C38" s="5" t="s">
        <v>204</v>
      </c>
      <c r="D38" s="5" t="s">
        <v>270</v>
      </c>
      <c r="E38" s="5" t="s">
        <v>413</v>
      </c>
      <c r="F38" s="5" t="s">
        <v>323</v>
      </c>
      <c r="G38" s="5" t="s">
        <v>306</v>
      </c>
      <c r="H38" s="5" t="s">
        <v>155</v>
      </c>
      <c r="I38" s="11" t="s">
        <v>611</v>
      </c>
      <c r="J38" s="11" t="str">
        <f>_xlfn.CONCAT(Table1[[#This Row],[FlarmID]],",,",B38,",",E38," ",C38)</f>
        <v>DDFA01,,🇩🇪GP,🇩🇪 Philipp Lauer</v>
      </c>
      <c r="K38" s="5"/>
      <c r="L38" s="5"/>
    </row>
    <row r="39" spans="1:12" ht="32.25" hidden="1" thickBot="1">
      <c r="A39" s="5">
        <v>21</v>
      </c>
      <c r="B39" s="5" t="s">
        <v>643</v>
      </c>
      <c r="C39" s="5" t="s">
        <v>326</v>
      </c>
      <c r="D39" s="5" t="s">
        <v>270</v>
      </c>
      <c r="E39" s="5" t="s">
        <v>413</v>
      </c>
      <c r="F39" s="5" t="s">
        <v>179</v>
      </c>
      <c r="G39" s="5" t="s">
        <v>327</v>
      </c>
      <c r="H39" s="5" t="s">
        <v>155</v>
      </c>
      <c r="I39" s="10" t="s">
        <v>605</v>
      </c>
      <c r="J39" s="11" t="str">
        <f>_xlfn.CONCAT(Table1[[#This Row],[FlarmID]],",,",B39,",",E39," ",C39)</f>
        <v>DD8750,,🇩🇪AR,🇩🇪 Max Maslak</v>
      </c>
      <c r="K39" s="5"/>
      <c r="L39" s="5"/>
    </row>
    <row r="40" spans="1:12" ht="16.5" hidden="1" thickBot="1">
      <c r="A40" s="5">
        <v>11</v>
      </c>
      <c r="B40" s="5" t="s">
        <v>644</v>
      </c>
      <c r="C40" s="5" t="s">
        <v>362</v>
      </c>
      <c r="D40" s="5" t="s">
        <v>270</v>
      </c>
      <c r="E40" s="5" t="s">
        <v>413</v>
      </c>
      <c r="F40" s="5" t="s">
        <v>363</v>
      </c>
      <c r="G40" s="5" t="s">
        <v>8</v>
      </c>
      <c r="H40" s="5" t="s">
        <v>347</v>
      </c>
      <c r="I40" s="11"/>
      <c r="J40" s="11" t="str">
        <f>_xlfn.CONCAT(Table1[[#This Row],[FlarmID]],",,",B40,",",E40," ",C40)</f>
        <v>,,🇩🇪SG,🇩🇪 Steffen Göttler</v>
      </c>
      <c r="K40" s="5"/>
      <c r="L40" s="5"/>
    </row>
    <row r="41" spans="1:12" ht="16.5" hidden="1" thickBot="1">
      <c r="A41" s="5">
        <v>25</v>
      </c>
      <c r="B41" s="5" t="s">
        <v>645</v>
      </c>
      <c r="C41" s="5" t="s">
        <v>12</v>
      </c>
      <c r="D41" s="5" t="s">
        <v>270</v>
      </c>
      <c r="E41" s="5" t="s">
        <v>413</v>
      </c>
      <c r="F41" s="5" t="s">
        <v>13</v>
      </c>
      <c r="G41" s="5" t="s">
        <v>4</v>
      </c>
      <c r="H41" s="5" t="s">
        <v>347</v>
      </c>
      <c r="I41" s="11" t="s">
        <v>651</v>
      </c>
      <c r="J41" s="11" t="str">
        <f>_xlfn.CONCAT(Table1[[#This Row],[FlarmID]],",,",B41,",",E41," ",C41)</f>
        <v>D0103C,,🇩🇪L7,🇩🇪 Steffen Schwarzer</v>
      </c>
      <c r="K41" s="5"/>
      <c r="L41" s="5"/>
    </row>
    <row r="42" spans="1:12" ht="16.5" thickBot="1">
      <c r="A42" s="5">
        <v>3</v>
      </c>
      <c r="B42" s="5" t="s">
        <v>79</v>
      </c>
      <c r="C42" s="5" t="s">
        <v>80</v>
      </c>
      <c r="D42" s="5" t="s">
        <v>231</v>
      </c>
      <c r="E42" s="5" t="s">
        <v>402</v>
      </c>
      <c r="F42" s="5" t="s">
        <v>81</v>
      </c>
      <c r="G42" s="5" t="s">
        <v>232</v>
      </c>
      <c r="H42" s="5" t="s">
        <v>66</v>
      </c>
      <c r="I42" s="11"/>
      <c r="J42" s="11" t="str">
        <f>_xlfn.CONCAT(Table1[[#This Row],[FlarmID]],",,",B42,",",E42," ",C42)</f>
        <v>,,YC,🇩🇰 Filip Bojanowski</v>
      </c>
      <c r="K42" s="5"/>
      <c r="L42" s="5"/>
    </row>
    <row r="43" spans="1:12" ht="32.25" thickBot="1">
      <c r="A43" s="5">
        <v>24</v>
      </c>
      <c r="B43" s="5" t="s">
        <v>77</v>
      </c>
      <c r="C43" s="5" t="s">
        <v>78</v>
      </c>
      <c r="D43" s="5" t="s">
        <v>231</v>
      </c>
      <c r="E43" s="5" t="s">
        <v>402</v>
      </c>
      <c r="F43" s="5" t="s">
        <v>277</v>
      </c>
      <c r="G43" s="5" t="s">
        <v>278</v>
      </c>
      <c r="H43" s="5" t="s">
        <v>66</v>
      </c>
      <c r="I43" s="11"/>
      <c r="J43" s="11" t="str">
        <f>_xlfn.CONCAT(Table1[[#This Row],[FlarmID]],",,",B43,",",E43," ",C43)</f>
        <v>,,W,🇩🇰 Michael Mix</v>
      </c>
      <c r="K43" s="5"/>
      <c r="L43" s="5"/>
    </row>
    <row r="44" spans="1:12" ht="32.25" hidden="1" thickBot="1">
      <c r="A44" s="5">
        <v>9</v>
      </c>
      <c r="B44" s="5" t="s">
        <v>195</v>
      </c>
      <c r="C44" s="5" t="s">
        <v>196</v>
      </c>
      <c r="D44" s="5" t="s">
        <v>231</v>
      </c>
      <c r="E44" s="5" t="s">
        <v>402</v>
      </c>
      <c r="F44" s="5" t="s">
        <v>221</v>
      </c>
      <c r="G44" s="5" t="s">
        <v>166</v>
      </c>
      <c r="H44" s="5" t="s">
        <v>155</v>
      </c>
      <c r="I44" s="10" t="s">
        <v>446</v>
      </c>
      <c r="J44" s="11" t="str">
        <f>_xlfn.CONCAT(Table1[[#This Row],[FlarmID]],",,",B44,",",E44," ",C44)</f>
        <v>D025E0,,EC,🇩🇰 Uffe Edslev</v>
      </c>
      <c r="K44" s="5"/>
      <c r="L44" s="5"/>
    </row>
    <row r="45" spans="1:12" ht="32.25" hidden="1" thickBot="1">
      <c r="A45" s="5">
        <v>10</v>
      </c>
      <c r="B45" s="5" t="s">
        <v>219</v>
      </c>
      <c r="C45" s="5" t="s">
        <v>220</v>
      </c>
      <c r="D45" s="5" t="s">
        <v>231</v>
      </c>
      <c r="E45" s="5" t="s">
        <v>402</v>
      </c>
      <c r="F45" s="5" t="s">
        <v>221</v>
      </c>
      <c r="G45" s="5" t="s">
        <v>306</v>
      </c>
      <c r="H45" s="5" t="s">
        <v>155</v>
      </c>
      <c r="I45" s="10" t="s">
        <v>600</v>
      </c>
      <c r="J45" s="11" t="str">
        <f>_xlfn.CONCAT(Table1[[#This Row],[FlarmID]],",,",B45,",",E45," ",C45)</f>
        <v>D02C3E,,CE,🇩🇰 Lasse Edslev</v>
      </c>
      <c r="K45" s="5"/>
      <c r="L45" s="5" t="s">
        <v>602</v>
      </c>
    </row>
    <row r="46" spans="1:12" ht="16.5" hidden="1" thickBot="1">
      <c r="A46" s="5">
        <v>5</v>
      </c>
      <c r="B46" s="5">
        <v>14</v>
      </c>
      <c r="C46" s="5" t="s">
        <v>351</v>
      </c>
      <c r="D46" s="5" t="s">
        <v>231</v>
      </c>
      <c r="E46" s="5" t="s">
        <v>402</v>
      </c>
      <c r="F46" s="5" t="s">
        <v>352</v>
      </c>
      <c r="G46" s="5" t="s">
        <v>4</v>
      </c>
      <c r="H46" s="5" t="s">
        <v>347</v>
      </c>
      <c r="I46" s="11" t="s">
        <v>652</v>
      </c>
      <c r="J46" s="11" t="str">
        <f>_xlfn.CONCAT(Table1[[#This Row],[FlarmID]],",,",B46,",",E46," ",C46)</f>
        <v>D009CF,,14,🇩🇰 Henrik Breidahl</v>
      </c>
      <c r="K46" s="5"/>
      <c r="L46" s="5"/>
    </row>
    <row r="47" spans="1:12" ht="16.5" hidden="1" thickBot="1">
      <c r="A47" s="5">
        <v>6</v>
      </c>
      <c r="B47" s="5" t="s">
        <v>51</v>
      </c>
      <c r="C47" s="5" t="s">
        <v>353</v>
      </c>
      <c r="D47" s="5" t="s">
        <v>231</v>
      </c>
      <c r="E47" s="5" t="s">
        <v>402</v>
      </c>
      <c r="F47" s="5" t="s">
        <v>354</v>
      </c>
      <c r="G47" s="5" t="s">
        <v>52</v>
      </c>
      <c r="H47" s="5" t="s">
        <v>347</v>
      </c>
      <c r="I47" s="10" t="s">
        <v>653</v>
      </c>
      <c r="J47" s="11" t="str">
        <f>_xlfn.CONCAT(Table1[[#This Row],[FlarmID]],",,",B47,",",E47," ",C47)</f>
        <v>45A308,,RJ,🇩🇰 Jonathan Bülow-Olsen</v>
      </c>
      <c r="K47" s="5"/>
      <c r="L47" s="5"/>
    </row>
    <row r="48" spans="1:12" ht="16.5" thickBot="1">
      <c r="A48" s="5">
        <v>27</v>
      </c>
      <c r="B48" s="5">
        <v>44</v>
      </c>
      <c r="C48" s="5" t="s">
        <v>130</v>
      </c>
      <c r="D48" s="5" t="s">
        <v>281</v>
      </c>
      <c r="E48" s="5" t="s">
        <v>416</v>
      </c>
      <c r="F48" s="5" t="s">
        <v>131</v>
      </c>
      <c r="G48" s="5" t="s">
        <v>282</v>
      </c>
      <c r="H48" s="5" t="s">
        <v>66</v>
      </c>
      <c r="I48" s="10" t="s">
        <v>536</v>
      </c>
      <c r="J48" s="11" t="str">
        <f>_xlfn.CONCAT(Table1[[#This Row],[FlarmID]],",,",B48,",",E48," ",C48)</f>
        <v>DF1882,,44,🇪🇸 Jaume Prats</v>
      </c>
      <c r="K48" s="5"/>
      <c r="L48" s="5"/>
    </row>
    <row r="49" spans="1:12" ht="16.5" thickBot="1">
      <c r="A49" s="5">
        <v>36</v>
      </c>
      <c r="B49" s="5" t="s">
        <v>104</v>
      </c>
      <c r="C49" s="5" t="s">
        <v>105</v>
      </c>
      <c r="D49" s="5" t="s">
        <v>298</v>
      </c>
      <c r="E49" s="5" t="s">
        <v>420</v>
      </c>
      <c r="F49" s="5" t="s">
        <v>299</v>
      </c>
      <c r="G49" s="5" t="s">
        <v>300</v>
      </c>
      <c r="H49" s="5" t="s">
        <v>66</v>
      </c>
      <c r="I49" s="13" t="s">
        <v>654</v>
      </c>
      <c r="J49" s="11" t="str">
        <f>_xlfn.CONCAT(Table1[[#This Row],[FlarmID]],",,",B49,",",E49," ",C49)</f>
        <v>DDA659,,KT,🇫🇮 Kim Toppari</v>
      </c>
      <c r="K49" s="5"/>
      <c r="L49" s="5"/>
    </row>
    <row r="50" spans="1:12" ht="16.5" thickBot="1">
      <c r="A50" s="5">
        <v>41</v>
      </c>
      <c r="B50" s="5" t="s">
        <v>112</v>
      </c>
      <c r="C50" s="5" t="s">
        <v>113</v>
      </c>
      <c r="D50" s="5" t="s">
        <v>298</v>
      </c>
      <c r="E50" s="5" t="s">
        <v>420</v>
      </c>
      <c r="F50" s="5" t="s">
        <v>302</v>
      </c>
      <c r="G50" s="5" t="s">
        <v>240</v>
      </c>
      <c r="H50" s="5" t="s">
        <v>66</v>
      </c>
      <c r="I50" s="11"/>
      <c r="J50" s="11" t="str">
        <f>_xlfn.CONCAT(Table1[[#This Row],[FlarmID]],",,",B50,",",E50," ",C50)</f>
        <v>,,GE,🇫🇮 Mikko Ylihärsilä</v>
      </c>
      <c r="K50" s="5"/>
      <c r="L50" s="5"/>
    </row>
    <row r="51" spans="1:12" ht="32.25" hidden="1" thickBot="1">
      <c r="A51" s="5">
        <v>17</v>
      </c>
      <c r="B51" s="5" t="s">
        <v>180</v>
      </c>
      <c r="C51" s="5" t="s">
        <v>181</v>
      </c>
      <c r="D51" s="5" t="s">
        <v>298</v>
      </c>
      <c r="E51" s="5" t="s">
        <v>420</v>
      </c>
      <c r="F51" s="5" t="s">
        <v>173</v>
      </c>
      <c r="G51" s="5" t="s">
        <v>182</v>
      </c>
      <c r="H51" s="5" t="s">
        <v>155</v>
      </c>
      <c r="I51" s="10" t="s">
        <v>457</v>
      </c>
      <c r="J51" s="11" t="str">
        <f>_xlfn.CONCAT(Table1[[#This Row],[FlarmID]],",,",B51,",",E51," ",C51)</f>
        <v>D00CB7,,JS,🇫🇮 Antti Koskiniemi</v>
      </c>
      <c r="K51" s="5"/>
      <c r="L51" s="5"/>
    </row>
    <row r="52" spans="1:12" ht="32.25" hidden="1" thickBot="1">
      <c r="A52" s="5">
        <v>26</v>
      </c>
      <c r="B52" s="5" t="s">
        <v>171</v>
      </c>
      <c r="C52" s="5" t="s">
        <v>172</v>
      </c>
      <c r="D52" s="5" t="s">
        <v>298</v>
      </c>
      <c r="E52" s="5" t="s">
        <v>420</v>
      </c>
      <c r="F52" s="5" t="s">
        <v>173</v>
      </c>
      <c r="G52" s="5" t="s">
        <v>335</v>
      </c>
      <c r="H52" s="5" t="s">
        <v>155</v>
      </c>
      <c r="I52" s="10" t="s">
        <v>603</v>
      </c>
      <c r="J52" s="11" t="str">
        <f>_xlfn.CONCAT(Table1[[#This Row],[FlarmID]],",,",B52,",",E52," ",C52)</f>
        <v>D00413,,AA,🇫🇮 Kristian Roine</v>
      </c>
      <c r="K52" s="5"/>
      <c r="L52" s="5"/>
    </row>
    <row r="53" spans="1:12" ht="16.5" hidden="1" thickBot="1">
      <c r="A53" s="5">
        <v>24</v>
      </c>
      <c r="B53" s="5" t="s">
        <v>31</v>
      </c>
      <c r="C53" s="5" t="s">
        <v>32</v>
      </c>
      <c r="D53" s="5" t="s">
        <v>298</v>
      </c>
      <c r="E53" s="5" t="s">
        <v>420</v>
      </c>
      <c r="F53" s="5" t="s">
        <v>382</v>
      </c>
      <c r="G53" s="5" t="s">
        <v>372</v>
      </c>
      <c r="H53" s="5" t="s">
        <v>347</v>
      </c>
      <c r="I53" s="10" t="s">
        <v>630</v>
      </c>
      <c r="J53" s="11" t="str">
        <f>_xlfn.CONCAT(Table1[[#This Row],[FlarmID]],",,",B53,",",E53," ",C53)</f>
        <v>D01387,,3J,🇫🇮 Sami Rissanen</v>
      </c>
      <c r="K53" s="5"/>
      <c r="L53" s="5"/>
    </row>
    <row r="54" spans="1:12" ht="32.25" hidden="1" thickBot="1">
      <c r="A54" s="5">
        <v>30</v>
      </c>
      <c r="B54" s="5" t="s">
        <v>33</v>
      </c>
      <c r="C54" s="5" t="s">
        <v>34</v>
      </c>
      <c r="D54" s="5" t="s">
        <v>298</v>
      </c>
      <c r="E54" s="5" t="s">
        <v>420</v>
      </c>
      <c r="F54" s="5" t="s">
        <v>391</v>
      </c>
      <c r="G54" s="5" t="s">
        <v>35</v>
      </c>
      <c r="H54" s="5" t="s">
        <v>347</v>
      </c>
      <c r="I54" s="10" t="s">
        <v>631</v>
      </c>
      <c r="J54" s="11" t="str">
        <f>_xlfn.CONCAT(Table1[[#This Row],[FlarmID]],",,",B54,",",E54," ",C54)</f>
        <v>D01CE6,,3F,🇫🇮 Tapio Tourula</v>
      </c>
      <c r="K54" s="5"/>
      <c r="L54" s="5"/>
    </row>
    <row r="55" spans="1:12" ht="16.5" thickBot="1">
      <c r="A55" s="5">
        <v>6</v>
      </c>
      <c r="B55" s="5" t="s">
        <v>110</v>
      </c>
      <c r="C55" s="5" t="s">
        <v>111</v>
      </c>
      <c r="D55" s="5" t="s">
        <v>238</v>
      </c>
      <c r="E55" s="5" t="s">
        <v>405</v>
      </c>
      <c r="F55" s="5" t="s">
        <v>239</v>
      </c>
      <c r="G55" s="5" t="s">
        <v>240</v>
      </c>
      <c r="H55" s="5" t="s">
        <v>66</v>
      </c>
      <c r="I55" s="10" t="s">
        <v>545</v>
      </c>
      <c r="J55" s="11" t="str">
        <f>_xlfn.CONCAT(Table1[[#This Row],[FlarmID]],",,",B55,",",E55," ",C55)</f>
        <v>D012D5,,HG,🇫🇷 Hugo Corbillé</v>
      </c>
      <c r="K55" s="5"/>
      <c r="L55" s="5"/>
    </row>
    <row r="56" spans="1:12" ht="16.5" thickBot="1">
      <c r="A56" s="5">
        <v>9</v>
      </c>
      <c r="B56" s="5" t="s">
        <v>146</v>
      </c>
      <c r="C56" s="5" t="s">
        <v>147</v>
      </c>
      <c r="D56" s="5" t="s">
        <v>238</v>
      </c>
      <c r="E56" s="5" t="s">
        <v>405</v>
      </c>
      <c r="F56" s="5" t="s">
        <v>148</v>
      </c>
      <c r="G56" s="5" t="s">
        <v>82</v>
      </c>
      <c r="H56" s="5" t="s">
        <v>66</v>
      </c>
      <c r="I56" s="13" t="s">
        <v>543</v>
      </c>
      <c r="J56" s="11" t="str">
        <f>_xlfn.CONCAT(Table1[[#This Row],[FlarmID]],",,",B56,",",E56," ",C56)</f>
        <v>D02720,,AG,🇫🇷 Alexandre Fierain</v>
      </c>
      <c r="K56" s="5"/>
      <c r="L56" s="14" t="s">
        <v>659</v>
      </c>
    </row>
    <row r="57" spans="1:12" ht="32.25" thickBot="1">
      <c r="A57" s="5">
        <v>28</v>
      </c>
      <c r="B57" s="5" t="s">
        <v>74</v>
      </c>
      <c r="C57" s="5" t="s">
        <v>75</v>
      </c>
      <c r="D57" s="5" t="s">
        <v>238</v>
      </c>
      <c r="E57" s="5" t="s">
        <v>405</v>
      </c>
      <c r="F57" s="5" t="s">
        <v>283</v>
      </c>
      <c r="G57" s="5" t="s">
        <v>263</v>
      </c>
      <c r="H57" s="5" t="s">
        <v>66</v>
      </c>
      <c r="I57" s="10" t="s">
        <v>546</v>
      </c>
      <c r="J57" s="11" t="str">
        <f>_xlfn.CONCAT(Table1[[#This Row],[FlarmID]],",,",B57,",",E57," ",C57)</f>
        <v>D02B30,,XI,🇫🇷 Louise Rodriguez</v>
      </c>
      <c r="K57" s="5"/>
      <c r="L57" s="5"/>
    </row>
    <row r="58" spans="1:12" ht="32.25" hidden="1" thickBot="1">
      <c r="A58" s="5">
        <v>5</v>
      </c>
      <c r="B58" s="5" t="s">
        <v>199</v>
      </c>
      <c r="C58" s="5" t="s">
        <v>200</v>
      </c>
      <c r="D58" s="5" t="s">
        <v>238</v>
      </c>
      <c r="E58" s="5" t="s">
        <v>405</v>
      </c>
      <c r="F58" s="5" t="s">
        <v>311</v>
      </c>
      <c r="G58" s="5" t="s">
        <v>312</v>
      </c>
      <c r="H58" s="5" t="s">
        <v>155</v>
      </c>
      <c r="I58" s="10" t="s">
        <v>480</v>
      </c>
      <c r="J58" s="11" t="str">
        <f>_xlfn.CONCAT(Table1[[#This Row],[FlarmID]],",,",B58,",",E58," ",C58)</f>
        <v>DDF12C,,ET,🇫🇷 Louis Bouderlique</v>
      </c>
      <c r="K58" s="5"/>
      <c r="L58" s="5"/>
    </row>
    <row r="59" spans="1:12" ht="32.25" hidden="1" thickBot="1">
      <c r="A59" s="5">
        <v>8</v>
      </c>
      <c r="B59" s="5" t="s">
        <v>197</v>
      </c>
      <c r="C59" s="5" t="s">
        <v>198</v>
      </c>
      <c r="D59" s="5" t="s">
        <v>238</v>
      </c>
      <c r="E59" s="5" t="s">
        <v>405</v>
      </c>
      <c r="F59" s="5" t="s">
        <v>315</v>
      </c>
      <c r="G59" s="5" t="s">
        <v>160</v>
      </c>
      <c r="H59" s="5" t="s">
        <v>155</v>
      </c>
      <c r="I59" s="10" t="s">
        <v>604</v>
      </c>
      <c r="J59" s="11" t="str">
        <f>_xlfn.CONCAT(Table1[[#This Row],[FlarmID]],",,",B59,",",E59," ",C59)</f>
        <v>D02C3D,,JPA,🇫🇷 Julien Duboc</v>
      </c>
      <c r="K59" s="5"/>
      <c r="L59" s="5"/>
    </row>
    <row r="60" spans="1:12" ht="16.5" hidden="1" thickBot="1">
      <c r="A60" s="5">
        <v>2</v>
      </c>
      <c r="B60" s="5" t="s">
        <v>25</v>
      </c>
      <c r="C60" s="5" t="s">
        <v>26</v>
      </c>
      <c r="D60" s="5" t="s">
        <v>238</v>
      </c>
      <c r="E60" s="5" t="s">
        <v>405</v>
      </c>
      <c r="F60" s="5" t="s">
        <v>348</v>
      </c>
      <c r="G60" s="5" t="s">
        <v>4</v>
      </c>
      <c r="H60" s="5" t="s">
        <v>347</v>
      </c>
      <c r="I60" s="10" t="s">
        <v>632</v>
      </c>
      <c r="J60" s="11" t="str">
        <f>_xlfn.CONCAT(Table1[[#This Row],[FlarmID]],",,",B60,",",E60," ",C60)</f>
        <v>D00900,,LB,🇫🇷 Jean-Denis Barrois</v>
      </c>
      <c r="K60" s="5"/>
      <c r="L60" s="5"/>
    </row>
    <row r="61" spans="1:12" ht="32.25" hidden="1" thickBot="1">
      <c r="A61" s="5">
        <v>27</v>
      </c>
      <c r="B61" s="5" t="s">
        <v>55</v>
      </c>
      <c r="C61" s="5" t="s">
        <v>385</v>
      </c>
      <c r="D61" s="5" t="s">
        <v>238</v>
      </c>
      <c r="E61" s="5" t="s">
        <v>405</v>
      </c>
      <c r="F61" s="5" t="s">
        <v>386</v>
      </c>
      <c r="G61" s="5"/>
      <c r="H61" s="5" t="s">
        <v>347</v>
      </c>
      <c r="I61" s="10" t="s">
        <v>542</v>
      </c>
      <c r="J61" s="11" t="str">
        <f>_xlfn.CONCAT(Table1[[#This Row],[FlarmID]],",,",B61,",",E61," ",C61)</f>
        <v>DDEDF9,,KW,🇫🇷 Maximilian SEIS</v>
      </c>
      <c r="K61" s="5"/>
      <c r="L61" s="5"/>
    </row>
    <row r="62" spans="1:12" ht="32.25" thickBot="1">
      <c r="A62" s="5">
        <v>10</v>
      </c>
      <c r="B62" s="5">
        <v>194</v>
      </c>
      <c r="C62" s="5" t="s">
        <v>145</v>
      </c>
      <c r="D62" s="5" t="s">
        <v>246</v>
      </c>
      <c r="E62" s="5" t="s">
        <v>407</v>
      </c>
      <c r="F62" s="5" t="s">
        <v>247</v>
      </c>
      <c r="G62" s="5" t="s">
        <v>232</v>
      </c>
      <c r="H62" s="5" t="s">
        <v>66</v>
      </c>
      <c r="I62" s="10" t="s">
        <v>549</v>
      </c>
      <c r="J62" s="11" t="str">
        <f>_xlfn.CONCAT(Table1[[#This Row],[FlarmID]],",,",B62,",",E62," ",C62)</f>
        <v>D01063,,194,🇬🇧 Timothy Fletcher</v>
      </c>
      <c r="K62" s="5"/>
      <c r="L62" s="5"/>
    </row>
    <row r="63" spans="1:12" ht="16.5" thickBot="1">
      <c r="A63" s="5">
        <v>40</v>
      </c>
      <c r="B63" s="5" t="s">
        <v>94</v>
      </c>
      <c r="C63" s="5" t="s">
        <v>95</v>
      </c>
      <c r="D63" s="5" t="s">
        <v>246</v>
      </c>
      <c r="E63" s="5" t="s">
        <v>407</v>
      </c>
      <c r="F63" s="5" t="s">
        <v>29</v>
      </c>
      <c r="G63" s="5" t="s">
        <v>263</v>
      </c>
      <c r="H63" s="5" t="s">
        <v>66</v>
      </c>
      <c r="I63" s="10" t="s">
        <v>548</v>
      </c>
      <c r="J63" s="11" t="str">
        <f>_xlfn.CONCAT(Table1[[#This Row],[FlarmID]],",,",B63,",",E63," ",C63)</f>
        <v>4055BE,,NW,🇬🇧 George White</v>
      </c>
      <c r="K63" s="5"/>
      <c r="L63" s="5"/>
    </row>
    <row r="64" spans="1:12" ht="32.25" hidden="1" thickBot="1">
      <c r="A64" s="5">
        <v>14</v>
      </c>
      <c r="B64" s="5">
        <v>352</v>
      </c>
      <c r="C64" s="5" t="s">
        <v>321</v>
      </c>
      <c r="D64" s="5" t="s">
        <v>246</v>
      </c>
      <c r="E64" s="5" t="s">
        <v>407</v>
      </c>
      <c r="F64" s="5" t="s">
        <v>29</v>
      </c>
      <c r="G64" s="5" t="s">
        <v>166</v>
      </c>
      <c r="H64" s="5" t="s">
        <v>155</v>
      </c>
      <c r="I64" s="13" t="s">
        <v>535</v>
      </c>
      <c r="J64" s="11" t="str">
        <f>_xlfn.CONCAT(Table1[[#This Row],[FlarmID]],",,",B64,",",E64," ",C64)</f>
        <v>7C7235,,352,🇬🇧 Jez Hood</v>
      </c>
      <c r="K64" s="5"/>
      <c r="L64" s="5"/>
    </row>
    <row r="65" spans="1:12" ht="32.25" hidden="1" thickBot="1">
      <c r="A65" s="5">
        <v>16</v>
      </c>
      <c r="B65" s="5">
        <v>6</v>
      </c>
      <c r="C65" s="5" t="s">
        <v>183</v>
      </c>
      <c r="D65" s="5" t="s">
        <v>246</v>
      </c>
      <c r="E65" s="5" t="s">
        <v>407</v>
      </c>
      <c r="F65" s="5" t="s">
        <v>96</v>
      </c>
      <c r="G65" s="5" t="s">
        <v>160</v>
      </c>
      <c r="H65" s="5" t="s">
        <v>155</v>
      </c>
      <c r="I65" s="10" t="s">
        <v>607</v>
      </c>
      <c r="J65" s="11" t="str">
        <f>_xlfn.CONCAT(Table1[[#This Row],[FlarmID]],",,",B65,",",E65," ",C65)</f>
        <v>D0049F,,6,🇬🇧 Howard Jones</v>
      </c>
      <c r="K65" s="5"/>
      <c r="L65" s="5"/>
    </row>
    <row r="66" spans="1:12" ht="16.5" hidden="1" thickBot="1">
      <c r="A66" s="5">
        <v>1</v>
      </c>
      <c r="B66" s="5" t="s">
        <v>27</v>
      </c>
      <c r="C66" s="5" t="s">
        <v>28</v>
      </c>
      <c r="D66" s="5" t="s">
        <v>246</v>
      </c>
      <c r="E66" s="5" t="s">
        <v>407</v>
      </c>
      <c r="F66" s="5" t="s">
        <v>96</v>
      </c>
      <c r="G66" s="5" t="s">
        <v>8</v>
      </c>
      <c r="H66" s="5" t="s">
        <v>347</v>
      </c>
      <c r="I66" s="10" t="s">
        <v>635</v>
      </c>
      <c r="J66" s="11" t="str">
        <f>_xlfn.CONCAT(Table1[[#This Row],[FlarmID]],",,",B66,",",E66," ",C66)</f>
        <v>D009DF,,DW,🇬🇧 Tom Arscott</v>
      </c>
      <c r="K66" s="5"/>
      <c r="L66" s="5"/>
    </row>
    <row r="67" spans="1:12" ht="16.5" hidden="1" thickBot="1">
      <c r="A67" s="5">
        <v>34</v>
      </c>
      <c r="B67" s="5" t="s">
        <v>2</v>
      </c>
      <c r="C67" s="5" t="s">
        <v>3</v>
      </c>
      <c r="D67" s="5" t="s">
        <v>246</v>
      </c>
      <c r="E67" s="5" t="s">
        <v>407</v>
      </c>
      <c r="F67" s="5" t="s">
        <v>396</v>
      </c>
      <c r="G67" s="5" t="s">
        <v>4</v>
      </c>
      <c r="H67" s="5" t="s">
        <v>347</v>
      </c>
      <c r="I67" s="10" t="s">
        <v>655</v>
      </c>
      <c r="J67" s="11" t="str">
        <f>_xlfn.CONCAT(Table1[[#This Row],[FlarmID]],",,",B67,",",E67," ",C67)</f>
        <v>D00CA4,,LE,🇬🇧 Leigh Wells</v>
      </c>
      <c r="K67" s="5"/>
      <c r="L67" s="5"/>
    </row>
    <row r="68" spans="1:12" ht="32.25" thickBot="1">
      <c r="A68" s="5">
        <v>12</v>
      </c>
      <c r="B68" s="5" t="s">
        <v>108</v>
      </c>
      <c r="C68" s="5" t="s">
        <v>250</v>
      </c>
      <c r="D68" s="5" t="s">
        <v>251</v>
      </c>
      <c r="E68" s="5" t="s">
        <v>408</v>
      </c>
      <c r="F68" s="5" t="s">
        <v>252</v>
      </c>
      <c r="G68" s="5" t="s">
        <v>109</v>
      </c>
      <c r="H68" s="5" t="s">
        <v>66</v>
      </c>
      <c r="I68" s="10" t="s">
        <v>541</v>
      </c>
      <c r="J68" s="11" t="str">
        <f>_xlfn.CONCAT(Table1[[#This Row],[FlarmID]],",,",B68,",",E68," ",C68)</f>
        <v>D01854,,HR3,🇭🇷 Frane Franić</v>
      </c>
      <c r="K68" s="5"/>
      <c r="L68" s="5"/>
    </row>
    <row r="69" spans="1:12" ht="16.5" thickBot="1">
      <c r="A69" s="5">
        <v>21</v>
      </c>
      <c r="B69" s="5" t="s">
        <v>118</v>
      </c>
      <c r="C69" s="5" t="s">
        <v>119</v>
      </c>
      <c r="D69" s="5" t="s">
        <v>251</v>
      </c>
      <c r="E69" s="5" t="s">
        <v>408</v>
      </c>
      <c r="F69" s="5" t="s">
        <v>272</v>
      </c>
      <c r="G69" s="5" t="s">
        <v>273</v>
      </c>
      <c r="H69" s="5" t="s">
        <v>66</v>
      </c>
      <c r="I69" t="s">
        <v>460</v>
      </c>
      <c r="J69" s="11" t="str">
        <f>_xlfn.CONCAT(Table1[[#This Row],[FlarmID]],",,",B69,",",E69," ",C69)</f>
        <v>D01354,,GM,🇭🇷 Grozdan Meglaj</v>
      </c>
      <c r="K69" s="5"/>
      <c r="L69" s="5"/>
    </row>
    <row r="70" spans="1:12" ht="16.5" thickBot="1">
      <c r="A70" s="5">
        <v>18</v>
      </c>
      <c r="B70" s="5" t="s">
        <v>141</v>
      </c>
      <c r="C70" s="5" t="s">
        <v>264</v>
      </c>
      <c r="D70" s="5" t="s">
        <v>158</v>
      </c>
      <c r="E70" s="5" t="s">
        <v>411</v>
      </c>
      <c r="F70" s="5" t="s">
        <v>265</v>
      </c>
      <c r="G70" s="5" t="s">
        <v>266</v>
      </c>
      <c r="H70" s="5" t="s">
        <v>66</v>
      </c>
      <c r="I70" s="10" t="s">
        <v>656</v>
      </c>
      <c r="J70" s="11" t="str">
        <f>_xlfn.CONCAT(Table1[[#This Row],[FlarmID]],",,",B70,",",E70," ",C70)</f>
        <v>D017E9,,AD,🇭🇺 György Gulyás</v>
      </c>
      <c r="K70" s="5"/>
      <c r="L70" s="5"/>
    </row>
    <row r="71" spans="1:12" ht="16.5" thickBot="1">
      <c r="A71" s="5">
        <v>35</v>
      </c>
      <c r="B71" s="5" t="s">
        <v>67</v>
      </c>
      <c r="C71" s="5" t="s">
        <v>296</v>
      </c>
      <c r="D71" s="5" t="s">
        <v>158</v>
      </c>
      <c r="E71" s="5" t="s">
        <v>411</v>
      </c>
      <c r="F71" s="5" t="s">
        <v>297</v>
      </c>
      <c r="G71" s="5" t="s">
        <v>249</v>
      </c>
      <c r="H71" s="5" t="s">
        <v>66</v>
      </c>
      <c r="I71" s="10" t="s">
        <v>555</v>
      </c>
      <c r="J71" s="11" t="str">
        <f>_xlfn.CONCAT(Table1[[#This Row],[FlarmID]],",,",B71,",",E71," ",C71)</f>
        <v>DF2125,,XW,🇭🇺 Ferenc TAMÁS</v>
      </c>
      <c r="K71" s="5"/>
      <c r="L71" s="5"/>
    </row>
    <row r="72" spans="1:12" ht="32.25" hidden="1" thickBot="1">
      <c r="A72" s="5">
        <v>11</v>
      </c>
      <c r="B72" s="5" t="s">
        <v>185</v>
      </c>
      <c r="C72" s="5" t="s">
        <v>316</v>
      </c>
      <c r="D72" s="5" t="s">
        <v>158</v>
      </c>
      <c r="E72" s="5" t="s">
        <v>411</v>
      </c>
      <c r="F72" s="5" t="s">
        <v>317</v>
      </c>
      <c r="G72" s="5" t="s">
        <v>160</v>
      </c>
      <c r="H72" s="5" t="s">
        <v>155</v>
      </c>
      <c r="I72" s="10" t="s">
        <v>608</v>
      </c>
      <c r="J72" s="11" t="str">
        <f>_xlfn.CONCAT(Table1[[#This Row],[FlarmID]],",,",B72,",",E72," ",C72)</f>
        <v>D02B5E,,WD,🇭🇺 Balázs Endrődi</v>
      </c>
      <c r="K72" s="5"/>
      <c r="L72" s="5"/>
    </row>
    <row r="73" spans="1:12" ht="32.25" hidden="1" thickBot="1">
      <c r="A73" s="5">
        <v>36</v>
      </c>
      <c r="B73" s="5" t="s">
        <v>411</v>
      </c>
      <c r="C73" s="5" t="s">
        <v>159</v>
      </c>
      <c r="D73" s="5" t="s">
        <v>158</v>
      </c>
      <c r="E73" s="5" t="s">
        <v>411</v>
      </c>
      <c r="F73" s="5" t="s">
        <v>344</v>
      </c>
      <c r="G73" s="5" t="s">
        <v>160</v>
      </c>
      <c r="H73" s="5" t="s">
        <v>155</v>
      </c>
      <c r="I73" s="10" t="s">
        <v>483</v>
      </c>
      <c r="J73" s="11" t="str">
        <f>_xlfn.CONCAT(Table1[[#This Row],[FlarmID]],",,",B73,",",E73," ",C73)</f>
        <v>D00165,,🇭🇺,🇭🇺 Szabolcs Veigli</v>
      </c>
      <c r="K73" s="5"/>
      <c r="L73" s="5"/>
    </row>
    <row r="74" spans="1:12" ht="16.5" hidden="1" thickBot="1">
      <c r="A74" s="5">
        <v>20</v>
      </c>
      <c r="B74" s="5" t="s">
        <v>14</v>
      </c>
      <c r="C74" s="5" t="s">
        <v>375</v>
      </c>
      <c r="D74" s="5" t="s">
        <v>158</v>
      </c>
      <c r="E74" s="5" t="s">
        <v>411</v>
      </c>
      <c r="F74" s="5" t="s">
        <v>376</v>
      </c>
      <c r="G74" s="5" t="s">
        <v>15</v>
      </c>
      <c r="H74" s="5" t="s">
        <v>347</v>
      </c>
      <c r="I74" s="11"/>
      <c r="J74" s="11" t="str">
        <f>_xlfn.CONCAT(Table1[[#This Row],[FlarmID]],",,",B74,",",E74," ",C74)</f>
        <v>,,HAB,🇭🇺 Kornél Negro</v>
      </c>
      <c r="K74" s="5"/>
      <c r="L74" s="5"/>
    </row>
    <row r="75" spans="1:12" ht="16.5" hidden="1" thickBot="1">
      <c r="A75" s="5">
        <v>32</v>
      </c>
      <c r="B75" s="5" t="s">
        <v>7</v>
      </c>
      <c r="C75" s="5" t="s">
        <v>393</v>
      </c>
      <c r="D75" s="5" t="s">
        <v>158</v>
      </c>
      <c r="E75" s="5" t="s">
        <v>411</v>
      </c>
      <c r="F75" s="5" t="s">
        <v>394</v>
      </c>
      <c r="G75" s="5" t="s">
        <v>8</v>
      </c>
      <c r="H75" s="5" t="s">
        <v>347</v>
      </c>
      <c r="I75" s="10" t="s">
        <v>657</v>
      </c>
      <c r="J75" s="11" t="str">
        <f>_xlfn.CONCAT(Table1[[#This Row],[FlarmID]],",,",B75,",",E75," ",C75)</f>
        <v>D001C4,,V8,🇭🇺 Tamás Vámosi</v>
      </c>
      <c r="K75" s="5"/>
      <c r="L75" s="5"/>
    </row>
    <row r="76" spans="1:12" ht="32.25" hidden="1" thickBot="1">
      <c r="A76" s="5">
        <v>20</v>
      </c>
      <c r="B76" s="5" t="s">
        <v>207</v>
      </c>
      <c r="C76" s="5" t="s">
        <v>208</v>
      </c>
      <c r="D76" s="5" t="s">
        <v>324</v>
      </c>
      <c r="E76" s="5" t="s">
        <v>422</v>
      </c>
      <c r="F76" s="5" t="s">
        <v>325</v>
      </c>
      <c r="G76" s="5" t="s">
        <v>166</v>
      </c>
      <c r="H76" s="5" t="s">
        <v>155</v>
      </c>
      <c r="I76" s="13" t="s">
        <v>610</v>
      </c>
      <c r="J76" s="11" t="str">
        <f>_xlfn.CONCAT(Table1[[#This Row],[FlarmID]],",,",B76,",",E76," ",C76)</f>
        <v>DDECE7,,TC,🇮🇱 Raphael Luski</v>
      </c>
      <c r="K76" s="5"/>
      <c r="L76" s="5"/>
    </row>
    <row r="77" spans="1:12" ht="32.25" hidden="1" thickBot="1">
      <c r="A77" s="5">
        <v>22</v>
      </c>
      <c r="B77" s="5" t="s">
        <v>178</v>
      </c>
      <c r="C77" s="5" t="s">
        <v>328</v>
      </c>
      <c r="D77" s="5" t="s">
        <v>324</v>
      </c>
      <c r="E77" s="5" t="s">
        <v>422</v>
      </c>
      <c r="F77" s="5" t="s">
        <v>325</v>
      </c>
      <c r="G77" s="5" t="s">
        <v>166</v>
      </c>
      <c r="H77" s="5" t="s">
        <v>155</v>
      </c>
      <c r="I77" s="10" t="s">
        <v>612</v>
      </c>
      <c r="J77" s="11" t="str">
        <f>_xlfn.CONCAT(Table1[[#This Row],[FlarmID]],",,",B77,",",E77," ",C77)</f>
        <v>D0271F,,BE,🇮🇱 Anton Minskii</v>
      </c>
      <c r="K77" s="5"/>
      <c r="L77" s="5"/>
    </row>
    <row r="78" spans="1:12" ht="32.25" thickBot="1">
      <c r="A78" s="5">
        <v>4</v>
      </c>
      <c r="B78" s="5" t="s">
        <v>99</v>
      </c>
      <c r="C78" s="5" t="s">
        <v>100</v>
      </c>
      <c r="D78" s="5" t="s">
        <v>233</v>
      </c>
      <c r="E78" s="5" t="s">
        <v>403</v>
      </c>
      <c r="F78" s="5" t="s">
        <v>234</v>
      </c>
      <c r="G78" s="5" t="s">
        <v>76</v>
      </c>
      <c r="H78" s="5" t="s">
        <v>66</v>
      </c>
      <c r="I78" s="10" t="s">
        <v>554</v>
      </c>
      <c r="J78" s="11" t="str">
        <f>_xlfn.CONCAT(Table1[[#This Row],[FlarmID]],",,",B78,",",E78," ",C78)</f>
        <v>D026A3,,LAB,🇮🇹 Lapo Alessandro Busi</v>
      </c>
      <c r="K78" s="5"/>
      <c r="L78" s="5"/>
    </row>
    <row r="79" spans="1:12" ht="16.5" thickBot="1">
      <c r="A79" s="5">
        <v>7</v>
      </c>
      <c r="B79" s="5" t="s">
        <v>151</v>
      </c>
      <c r="C79" s="5" t="s">
        <v>152</v>
      </c>
      <c r="D79" s="5" t="s">
        <v>233</v>
      </c>
      <c r="E79" s="5" t="s">
        <v>403</v>
      </c>
      <c r="F79" s="5" t="s">
        <v>241</v>
      </c>
      <c r="G79" s="5" t="s">
        <v>242</v>
      </c>
      <c r="H79" s="5" t="s">
        <v>66</v>
      </c>
      <c r="I79" s="10" t="s">
        <v>550</v>
      </c>
      <c r="J79" s="11" t="str">
        <f>_xlfn.CONCAT(Table1[[#This Row],[FlarmID]],",,",B79,",",E79," ",C79)</f>
        <v>0D8014,,B6,🇮🇹 Giacomo Dall'Olio</v>
      </c>
      <c r="K79" s="5"/>
      <c r="L79" s="5"/>
    </row>
    <row r="80" spans="1:12" ht="32.25" hidden="1" thickBot="1">
      <c r="A80" s="5">
        <v>6</v>
      </c>
      <c r="B80" s="5" t="s">
        <v>188</v>
      </c>
      <c r="C80" s="5" t="s">
        <v>189</v>
      </c>
      <c r="D80" s="5" t="s">
        <v>233</v>
      </c>
      <c r="E80" s="5" t="s">
        <v>403</v>
      </c>
      <c r="F80" s="5" t="s">
        <v>313</v>
      </c>
      <c r="G80" s="5" t="s">
        <v>160</v>
      </c>
      <c r="H80" s="5" t="s">
        <v>155</v>
      </c>
      <c r="I80" s="11"/>
      <c r="J80" s="11" t="str">
        <f>_xlfn.CONCAT(Table1[[#This Row],[FlarmID]],",,",B80,",",E80," ",C80)</f>
        <v>,,RB,🇮🇹 Riccardo Brigliadori</v>
      </c>
      <c r="K80" s="5"/>
      <c r="L80" s="5"/>
    </row>
    <row r="81" spans="1:12" ht="32.25" hidden="1" thickBot="1">
      <c r="A81" s="5">
        <v>33</v>
      </c>
      <c r="B81" s="5" t="s">
        <v>161</v>
      </c>
      <c r="C81" s="5" t="s">
        <v>162</v>
      </c>
      <c r="D81" s="5" t="s">
        <v>233</v>
      </c>
      <c r="E81" s="5" t="s">
        <v>403</v>
      </c>
      <c r="F81" s="5" t="s">
        <v>340</v>
      </c>
      <c r="G81" s="5" t="s">
        <v>160</v>
      </c>
      <c r="H81" s="5" t="s">
        <v>155</v>
      </c>
      <c r="I81" s="10" t="s">
        <v>481</v>
      </c>
      <c r="J81" s="11" t="str">
        <f>_xlfn.CONCAT(Table1[[#This Row],[FlarmID]],",,",B81,",",E81," ",C81)</f>
        <v>DD893C,,LR,🇮🇹 Luca Urbani</v>
      </c>
      <c r="K81" s="5"/>
      <c r="L81" s="5"/>
    </row>
    <row r="82" spans="1:12" ht="16.5" hidden="1" thickBot="1">
      <c r="A82" s="5">
        <v>4</v>
      </c>
      <c r="B82" s="5" t="s">
        <v>38</v>
      </c>
      <c r="C82" s="5" t="s">
        <v>39</v>
      </c>
      <c r="D82" s="5" t="s">
        <v>233</v>
      </c>
      <c r="E82" s="5" t="s">
        <v>403</v>
      </c>
      <c r="F82" s="5" t="s">
        <v>350</v>
      </c>
      <c r="G82" s="5" t="s">
        <v>4</v>
      </c>
      <c r="H82" s="5" t="s">
        <v>347</v>
      </c>
      <c r="I82" s="11"/>
      <c r="J82" s="11" t="str">
        <f>_xlfn.CONCAT(Table1[[#This Row],[FlarmID]],",,",B82,",",E82," ",C82)</f>
        <v>,,AI,🇮🇹 Lucio Bordin</v>
      </c>
      <c r="K82" s="5"/>
      <c r="L82" s="5"/>
    </row>
    <row r="83" spans="1:12" ht="16.5" hidden="1" thickBot="1">
      <c r="A83" s="5">
        <v>22</v>
      </c>
      <c r="B83" s="5" t="s">
        <v>40</v>
      </c>
      <c r="C83" s="5" t="s">
        <v>41</v>
      </c>
      <c r="D83" s="5" t="s">
        <v>233</v>
      </c>
      <c r="E83" s="5" t="s">
        <v>403</v>
      </c>
      <c r="F83" s="5" t="s">
        <v>379</v>
      </c>
      <c r="G83" s="5" t="s">
        <v>372</v>
      </c>
      <c r="H83" s="5" t="s">
        <v>347</v>
      </c>
      <c r="I83" s="10" t="s">
        <v>538</v>
      </c>
      <c r="J83" s="11" t="str">
        <f>_xlfn.CONCAT(Table1[[#This Row],[FlarmID]],",,",B83,",",E83," ",C83)</f>
        <v>D00C04,,RY,🇮🇹 Roberto Pinato</v>
      </c>
      <c r="K83" s="5"/>
      <c r="L83" s="5"/>
    </row>
    <row r="84" spans="1:12" ht="16.5" thickBot="1">
      <c r="A84" s="5">
        <v>17</v>
      </c>
      <c r="B84" s="5" t="s">
        <v>120</v>
      </c>
      <c r="C84" s="5" t="s">
        <v>121</v>
      </c>
      <c r="D84" s="5" t="s">
        <v>261</v>
      </c>
      <c r="E84" s="5" t="s">
        <v>410</v>
      </c>
      <c r="F84" s="5" t="s">
        <v>262</v>
      </c>
      <c r="G84" s="5" t="s">
        <v>263</v>
      </c>
      <c r="H84" s="5" t="s">
        <v>66</v>
      </c>
      <c r="I84" s="10" t="s">
        <v>551</v>
      </c>
      <c r="J84" s="11" t="str">
        <f>_xlfn.CONCAT(Table1[[#This Row],[FlarmID]],",,",B84,",",E84," ",C84)</f>
        <v>D0105A,,FL,🇱🇹 Darius Gudziunas</v>
      </c>
      <c r="K84" s="5"/>
      <c r="L84" s="5"/>
    </row>
    <row r="85" spans="1:12" ht="16.5" thickBot="1">
      <c r="A85" s="5">
        <v>23</v>
      </c>
      <c r="B85" s="5" t="s">
        <v>138</v>
      </c>
      <c r="C85" s="5" t="s">
        <v>139</v>
      </c>
      <c r="D85" s="5" t="s">
        <v>261</v>
      </c>
      <c r="E85" s="5" t="s">
        <v>410</v>
      </c>
      <c r="F85" s="5" t="s">
        <v>262</v>
      </c>
      <c r="G85" s="5" t="s">
        <v>249</v>
      </c>
      <c r="H85" s="5" t="s">
        <v>66</v>
      </c>
      <c r="I85" s="10" t="s">
        <v>552</v>
      </c>
      <c r="J85" s="11" t="str">
        <f>_xlfn.CONCAT(Table1[[#This Row],[FlarmID]],",,",B85,",",E85," ",C85)</f>
        <v>28455E,,AM,🇱🇹 Karolis Mikalauskas</v>
      </c>
      <c r="K85" s="5"/>
      <c r="L85" s="5"/>
    </row>
    <row r="86" spans="1:12" ht="32.25" hidden="1" thickBot="1">
      <c r="A86" s="5">
        <v>27</v>
      </c>
      <c r="B86" s="5" t="s">
        <v>217</v>
      </c>
      <c r="C86" s="5" t="s">
        <v>218</v>
      </c>
      <c r="D86" s="5" t="s">
        <v>261</v>
      </c>
      <c r="E86" s="5" t="s">
        <v>410</v>
      </c>
      <c r="F86" s="5" t="s">
        <v>262</v>
      </c>
      <c r="G86" s="5" t="s">
        <v>166</v>
      </c>
      <c r="H86" s="5" t="s">
        <v>155</v>
      </c>
      <c r="I86" s="10" t="s">
        <v>476</v>
      </c>
      <c r="J86" s="11" t="str">
        <f>_xlfn.CONCAT(Table1[[#This Row],[FlarmID]],",,",B86,",",E86," ",C86)</f>
        <v>DDEFEB,,H8,🇱🇹 Gvidas Sabeckis</v>
      </c>
      <c r="K86" s="5"/>
      <c r="L86" s="5"/>
    </row>
    <row r="87" spans="1:12" ht="32.25" hidden="1" thickBot="1">
      <c r="A87" s="5">
        <v>34</v>
      </c>
      <c r="B87" s="5" t="s">
        <v>205</v>
      </c>
      <c r="C87" s="5" t="s">
        <v>206</v>
      </c>
      <c r="D87" s="5" t="s">
        <v>261</v>
      </c>
      <c r="E87" s="5" t="s">
        <v>410</v>
      </c>
      <c r="F87" s="5" t="s">
        <v>341</v>
      </c>
      <c r="G87" s="5" t="s">
        <v>166</v>
      </c>
      <c r="H87" s="5" t="s">
        <v>155</v>
      </c>
      <c r="I87" s="10" t="s">
        <v>615</v>
      </c>
      <c r="J87" s="11" t="str">
        <f>_xlfn.CONCAT(Table1[[#This Row],[FlarmID]],",,",B87,",",E87," ",C87)</f>
        <v>D01DCA,,MG,🇱🇹 Joris Vainius</v>
      </c>
      <c r="K87" s="5"/>
      <c r="L87" s="5"/>
    </row>
    <row r="88" spans="1:12" ht="16.5" hidden="1" thickBot="1">
      <c r="A88" s="5">
        <v>18</v>
      </c>
      <c r="B88" s="5" t="s">
        <v>16</v>
      </c>
      <c r="C88" s="5" t="s">
        <v>17</v>
      </c>
      <c r="D88" s="5" t="s">
        <v>261</v>
      </c>
      <c r="E88" s="5" t="s">
        <v>410</v>
      </c>
      <c r="F88" s="5" t="s">
        <v>341</v>
      </c>
      <c r="G88" s="5" t="s">
        <v>18</v>
      </c>
      <c r="H88" s="5" t="s">
        <v>347</v>
      </c>
      <c r="I88" s="11"/>
      <c r="J88" s="11" t="str">
        <f>_xlfn.CONCAT(Table1[[#This Row],[FlarmID]],",,",B88,",",E88," ",C88)</f>
        <v>,,M7,🇱🇹 Vladas Motuza</v>
      </c>
      <c r="K88" s="5"/>
      <c r="L88" s="5"/>
    </row>
    <row r="89" spans="1:12" ht="16.5" hidden="1" thickBot="1">
      <c r="A89" s="5">
        <v>23</v>
      </c>
      <c r="B89" s="5" t="s">
        <v>37</v>
      </c>
      <c r="C89" s="5" t="s">
        <v>380</v>
      </c>
      <c r="D89" s="5" t="s">
        <v>261</v>
      </c>
      <c r="E89" s="5" t="s">
        <v>410</v>
      </c>
      <c r="F89" s="5" t="s">
        <v>262</v>
      </c>
      <c r="G89" s="5" t="s">
        <v>381</v>
      </c>
      <c r="H89" s="5" t="s">
        <v>347</v>
      </c>
      <c r="I89" s="10" t="s">
        <v>537</v>
      </c>
      <c r="J89" s="11" t="str">
        <f>_xlfn.CONCAT(Table1[[#This Row],[FlarmID]],",,",B89,",",E89," ",C89)</f>
        <v>D02B81,,BB,🇱🇹 Marius Pluščauskas</v>
      </c>
      <c r="K89" s="5"/>
      <c r="L89" s="5"/>
    </row>
    <row r="90" spans="1:12" ht="16.5" thickBot="1">
      <c r="A90" s="5">
        <v>31</v>
      </c>
      <c r="B90" s="5" t="s">
        <v>88</v>
      </c>
      <c r="C90" s="5" t="s">
        <v>89</v>
      </c>
      <c r="D90" s="5" t="s">
        <v>289</v>
      </c>
      <c r="E90" s="5" t="s">
        <v>418</v>
      </c>
      <c r="F90" s="5" t="s">
        <v>290</v>
      </c>
      <c r="G90" s="5" t="s">
        <v>291</v>
      </c>
      <c r="H90" s="5" t="s">
        <v>66</v>
      </c>
      <c r="I90" s="10">
        <v>484977</v>
      </c>
      <c r="J90" s="11" t="str">
        <f>_xlfn.CONCAT(Table1[[#This Row],[FlarmID]],",,",B90,",",E90," ",C90)</f>
        <v>484977,,RSM,🇳🇱 Robin Smit</v>
      </c>
      <c r="K90" s="5"/>
      <c r="L90" s="5"/>
    </row>
    <row r="91" spans="1:12" ht="32.25" thickBot="1">
      <c r="A91" s="5">
        <v>38</v>
      </c>
      <c r="B91" s="5" t="s">
        <v>101</v>
      </c>
      <c r="C91" s="5" t="s">
        <v>102</v>
      </c>
      <c r="D91" s="5" t="s">
        <v>289</v>
      </c>
      <c r="E91" s="5" t="s">
        <v>418</v>
      </c>
      <c r="F91" s="5" t="s">
        <v>103</v>
      </c>
      <c r="G91" s="5" t="s">
        <v>249</v>
      </c>
      <c r="H91" s="5" t="s">
        <v>66</v>
      </c>
      <c r="I91" s="10">
        <v>485222</v>
      </c>
      <c r="J91" s="11" t="str">
        <f>_xlfn.CONCAT(Table1[[#This Row],[FlarmID]],",,",B91,",",E91," ",C91)</f>
        <v>485222,,KM,🇳🇱 Jeroen van Dijk</v>
      </c>
      <c r="K91" s="5"/>
      <c r="L91" s="5"/>
    </row>
    <row r="92" spans="1:12" ht="32.25" hidden="1" thickBot="1">
      <c r="A92" s="5">
        <v>30</v>
      </c>
      <c r="B92" s="5" t="s">
        <v>167</v>
      </c>
      <c r="C92" s="5" t="s">
        <v>168</v>
      </c>
      <c r="D92" s="5" t="s">
        <v>289</v>
      </c>
      <c r="E92" s="5" t="s">
        <v>418</v>
      </c>
      <c r="F92" s="5" t="s">
        <v>336</v>
      </c>
      <c r="G92" s="5" t="s">
        <v>337</v>
      </c>
      <c r="H92" s="5" t="s">
        <v>155</v>
      </c>
      <c r="I92" s="10" t="s">
        <v>616</v>
      </c>
      <c r="J92" s="11" t="str">
        <f>_xlfn.CONCAT(Table1[[#This Row],[FlarmID]],",,",B92,",",E92," ",C92)</f>
        <v>D01F20,,CM,🇳🇱 Robbie Seton</v>
      </c>
      <c r="K92" s="5"/>
      <c r="L92" s="5"/>
    </row>
    <row r="93" spans="1:12" ht="32.25" hidden="1" thickBot="1">
      <c r="A93" s="5">
        <v>35</v>
      </c>
      <c r="B93" s="5" t="s">
        <v>211</v>
      </c>
      <c r="C93" s="5" t="s">
        <v>212</v>
      </c>
      <c r="D93" s="5" t="s">
        <v>289</v>
      </c>
      <c r="E93" s="5" t="s">
        <v>418</v>
      </c>
      <c r="F93" s="5" t="s">
        <v>342</v>
      </c>
      <c r="G93" s="5" t="s">
        <v>343</v>
      </c>
      <c r="H93" s="5" t="s">
        <v>155</v>
      </c>
      <c r="I93" s="10" t="s">
        <v>613</v>
      </c>
      <c r="J93" s="11" t="str">
        <f>_xlfn.CONCAT(Table1[[#This Row],[FlarmID]],",,",B93,",",E93," ",C93)</f>
        <v>484C82,,SX,🇳🇱 Hadriaan van Nes</v>
      </c>
      <c r="K93" s="5"/>
      <c r="L93" s="5"/>
    </row>
    <row r="94" spans="1:12" ht="16.5" hidden="1" thickBot="1">
      <c r="A94" s="5">
        <v>17</v>
      </c>
      <c r="B94" s="5" t="s">
        <v>48</v>
      </c>
      <c r="C94" s="5" t="s">
        <v>49</v>
      </c>
      <c r="D94" s="5" t="s">
        <v>289</v>
      </c>
      <c r="E94" s="5" t="s">
        <v>418</v>
      </c>
      <c r="F94" s="5" t="s">
        <v>50</v>
      </c>
      <c r="G94" s="5" t="s">
        <v>372</v>
      </c>
      <c r="H94" s="5" t="s">
        <v>347</v>
      </c>
      <c r="I94" s="10" t="s">
        <v>636</v>
      </c>
      <c r="J94" s="11" t="str">
        <f>_xlfn.CONCAT(Table1[[#This Row],[FlarmID]],",,",B94,",",E94," ",C94)</f>
        <v>D00C86,,MM,🇳🇱 Peter Millenaar</v>
      </c>
      <c r="K94" s="5"/>
      <c r="L94" s="5"/>
    </row>
    <row r="95" spans="1:12" ht="16.5" hidden="1" thickBot="1">
      <c r="A95" s="5">
        <v>33</v>
      </c>
      <c r="B95" s="5" t="s">
        <v>5</v>
      </c>
      <c r="C95" s="5" t="s">
        <v>6</v>
      </c>
      <c r="D95" s="5" t="s">
        <v>289</v>
      </c>
      <c r="E95" s="5" t="s">
        <v>418</v>
      </c>
      <c r="F95" s="5" t="s">
        <v>50</v>
      </c>
      <c r="G95" s="5" t="s">
        <v>395</v>
      </c>
      <c r="H95" s="5" t="s">
        <v>347</v>
      </c>
      <c r="I95" s="10" t="s">
        <v>658</v>
      </c>
      <c r="J95" s="11" t="str">
        <f>_xlfn.CONCAT(Table1[[#This Row],[FlarmID]],",,",B95,",",E95," ",C95)</f>
        <v>3E7D9A,,JV,🇳🇱 Jeroen Verkuijl</v>
      </c>
      <c r="K95" s="5"/>
      <c r="L95" s="5"/>
    </row>
    <row r="96" spans="1:12" ht="32.25" thickBot="1">
      <c r="A96" s="5">
        <v>32</v>
      </c>
      <c r="B96" s="5" t="s">
        <v>68</v>
      </c>
      <c r="C96" s="5" t="s">
        <v>69</v>
      </c>
      <c r="D96" s="5" t="s">
        <v>292</v>
      </c>
      <c r="E96" s="5" t="s">
        <v>419</v>
      </c>
      <c r="F96" s="5" t="s">
        <v>70</v>
      </c>
      <c r="G96" s="5" t="s">
        <v>293</v>
      </c>
      <c r="H96" s="5" t="s">
        <v>66</v>
      </c>
      <c r="I96" s="10" t="s">
        <v>533</v>
      </c>
      <c r="J96" s="11" t="str">
        <f>_xlfn.CONCAT(Table1[[#This Row],[FlarmID]],",,",B96,",",E96," ",C96)</f>
        <v>4404BE,,T5,🇳🇿 Michael Strathern</v>
      </c>
      <c r="K96" s="5"/>
      <c r="L96" s="5"/>
    </row>
    <row r="97" spans="1:12" ht="32.25" thickBot="1">
      <c r="A97" s="5">
        <v>11</v>
      </c>
      <c r="B97" s="5" t="s">
        <v>124</v>
      </c>
      <c r="C97" s="5" t="s">
        <v>125</v>
      </c>
      <c r="D97" s="5" t="s">
        <v>248</v>
      </c>
      <c r="E97" s="5" t="s">
        <v>399</v>
      </c>
      <c r="F97" s="5" t="s">
        <v>126</v>
      </c>
      <c r="G97" s="5" t="s">
        <v>249</v>
      </c>
      <c r="H97" s="5" t="s">
        <v>66</v>
      </c>
      <c r="I97" s="10" t="s">
        <v>557</v>
      </c>
      <c r="J97" s="11" t="str">
        <f>_xlfn.CONCAT(Table1[[#This Row],[FlarmID]],",,",B97,",",E97," ",C97)</f>
        <v>D01CB6,,FLS,🇵🇱 Jacek Flis</v>
      </c>
      <c r="K97" s="5"/>
      <c r="L97" s="5"/>
    </row>
    <row r="98" spans="1:12" ht="16.5" thickBot="1">
      <c r="A98" s="5">
        <v>42</v>
      </c>
      <c r="B98" s="5" t="s">
        <v>93</v>
      </c>
      <c r="C98" s="5" t="s">
        <v>303</v>
      </c>
      <c r="D98" s="5" t="s">
        <v>248</v>
      </c>
      <c r="E98" s="5" t="s">
        <v>399</v>
      </c>
      <c r="F98" s="5" t="s">
        <v>304</v>
      </c>
      <c r="G98" s="5" t="s">
        <v>249</v>
      </c>
      <c r="H98" s="5" t="s">
        <v>66</v>
      </c>
      <c r="I98" s="10" t="s">
        <v>556</v>
      </c>
      <c r="J98" s="11" t="str">
        <f>_xlfn.CONCAT(Table1[[#This Row],[FlarmID]],",,",B98,",",E98," ",C98)</f>
        <v>D03425,,PP,🇵🇱 Mikołaj Zdun</v>
      </c>
      <c r="K98" s="5"/>
      <c r="L98" s="5"/>
    </row>
    <row r="99" spans="1:12" ht="32.25" hidden="1" thickBot="1">
      <c r="A99" s="5">
        <v>2</v>
      </c>
      <c r="B99" s="5" t="s">
        <v>192</v>
      </c>
      <c r="C99" s="5" t="s">
        <v>193</v>
      </c>
      <c r="D99" s="5" t="s">
        <v>248</v>
      </c>
      <c r="E99" s="5" t="s">
        <v>399</v>
      </c>
      <c r="F99" s="5" t="s">
        <v>305</v>
      </c>
      <c r="G99" s="5" t="s">
        <v>306</v>
      </c>
      <c r="H99" s="5" t="s">
        <v>155</v>
      </c>
      <c r="I99" s="11"/>
      <c r="J99" s="11" t="str">
        <f>_xlfn.CONCAT(Table1[[#This Row],[FlarmID]],",,",B99,",",E99," ",C99)</f>
        <v>,,LOT,🇵🇱 Jakub Barszcz</v>
      </c>
      <c r="K99" s="5"/>
      <c r="L99" s="5"/>
    </row>
    <row r="100" spans="1:12" ht="32.25" hidden="1" thickBot="1">
      <c r="A100" s="5">
        <v>3</v>
      </c>
      <c r="B100" s="5" t="s">
        <v>222</v>
      </c>
      <c r="C100" s="5" t="s">
        <v>307</v>
      </c>
      <c r="D100" s="5" t="s">
        <v>248</v>
      </c>
      <c r="E100" s="5" t="s">
        <v>399</v>
      </c>
      <c r="F100" s="5" t="s">
        <v>308</v>
      </c>
      <c r="G100" s="5" t="s">
        <v>160</v>
      </c>
      <c r="H100" s="5" t="s">
        <v>155</v>
      </c>
      <c r="I100" s="10" t="s">
        <v>617</v>
      </c>
      <c r="J100" s="11" t="str">
        <f>_xlfn.CONCAT(Table1[[#This Row],[FlarmID]],",,",B100,",",E100," ",C100)</f>
        <v>DDEE69,,I,🇵🇱 Łukasz Błaszczyk</v>
      </c>
      <c r="K100" s="5"/>
      <c r="L100" s="5"/>
    </row>
    <row r="101" spans="1:12" ht="16.5" hidden="1" thickBot="1">
      <c r="A101" s="5">
        <v>12</v>
      </c>
      <c r="B101" s="5" t="s">
        <v>19</v>
      </c>
      <c r="C101" s="5" t="s">
        <v>364</v>
      </c>
      <c r="D101" s="5" t="s">
        <v>248</v>
      </c>
      <c r="E101" s="5" t="s">
        <v>399</v>
      </c>
      <c r="F101" s="5" t="s">
        <v>365</v>
      </c>
      <c r="G101" s="5" t="s">
        <v>1</v>
      </c>
      <c r="H101" s="5" t="s">
        <v>347</v>
      </c>
      <c r="I101" s="11"/>
      <c r="J101" s="11" t="str">
        <f>_xlfn.CONCAT(Table1[[#This Row],[FlarmID]],",,",B101,",",E101," ",C101)</f>
        <v>,,RP,🇵🇱 Łukasz Grabowski</v>
      </c>
      <c r="K101" s="5"/>
      <c r="L101" s="5"/>
    </row>
    <row r="102" spans="1:12" ht="16.5" hidden="1" thickBot="1">
      <c r="A102" s="5">
        <v>35</v>
      </c>
      <c r="B102" s="5" t="s">
        <v>0</v>
      </c>
      <c r="C102" s="5" t="s">
        <v>397</v>
      </c>
      <c r="D102" s="5" t="s">
        <v>248</v>
      </c>
      <c r="E102" s="5" t="s">
        <v>399</v>
      </c>
      <c r="F102" s="5" t="s">
        <v>304</v>
      </c>
      <c r="G102" s="5" t="s">
        <v>398</v>
      </c>
      <c r="H102" s="5" t="s">
        <v>347</v>
      </c>
      <c r="I102" s="10">
        <v>101211</v>
      </c>
      <c r="J102" s="11" t="str">
        <f>_xlfn.CONCAT(Table1[[#This Row],[FlarmID]],",,",B102,",",E102," ",C102)</f>
        <v>101211,,ZJ,🇵🇱 Paweł Wojciechowski</v>
      </c>
      <c r="K102" s="5"/>
      <c r="L102" s="5"/>
    </row>
    <row r="103" spans="1:12" ht="16.5" thickBot="1">
      <c r="A103" s="5">
        <v>1</v>
      </c>
      <c r="B103" s="5" t="s">
        <v>83</v>
      </c>
      <c r="C103" s="5" t="s">
        <v>84</v>
      </c>
      <c r="D103" s="5" t="s">
        <v>226</v>
      </c>
      <c r="E103" s="5" t="s">
        <v>400</v>
      </c>
      <c r="F103" s="5" t="s">
        <v>85</v>
      </c>
      <c r="G103" s="5" t="s">
        <v>227</v>
      </c>
      <c r="H103" s="5" t="s">
        <v>66</v>
      </c>
      <c r="I103" s="10" t="s">
        <v>553</v>
      </c>
      <c r="J103" s="11" t="str">
        <f>_xlfn.CONCAT(Table1[[#This Row],[FlarmID]],",,",B103,",",E103," ",C103)</f>
        <v>DDF0BD,,Y3,🇷🇴 Tudor Bajenaru</v>
      </c>
      <c r="K103" s="5"/>
      <c r="L103" s="5"/>
    </row>
    <row r="104" spans="1:12" ht="16.5" thickBot="1">
      <c r="A104" s="5">
        <v>30</v>
      </c>
      <c r="B104" s="5" t="s">
        <v>71</v>
      </c>
      <c r="C104" s="5" t="s">
        <v>287</v>
      </c>
      <c r="D104" s="5" t="s">
        <v>226</v>
      </c>
      <c r="E104" s="5" t="s">
        <v>400</v>
      </c>
      <c r="F104" s="5" t="s">
        <v>85</v>
      </c>
      <c r="G104" s="5" t="s">
        <v>288</v>
      </c>
      <c r="H104" s="5" t="s">
        <v>66</v>
      </c>
      <c r="I104" s="10" t="s">
        <v>593</v>
      </c>
      <c r="J104" s="11" t="str">
        <f>_xlfn.CONCAT(Table1[[#This Row],[FlarmID]],",,",B104,",",E104," ",C104)</f>
        <v>D00C74,,Y2,🇷🇴 Alin Simion</v>
      </c>
      <c r="K104" s="5" t="s">
        <v>780</v>
      </c>
      <c r="L104" s="5"/>
    </row>
    <row r="105" spans="1:12" ht="32.25" hidden="1" thickBot="1">
      <c r="A105" s="5">
        <v>28</v>
      </c>
      <c r="B105" s="5" t="s">
        <v>215</v>
      </c>
      <c r="C105" s="5" t="s">
        <v>216</v>
      </c>
      <c r="D105" s="5" t="s">
        <v>226</v>
      </c>
      <c r="E105" s="5" t="s">
        <v>400</v>
      </c>
      <c r="F105" s="5" t="s">
        <v>85</v>
      </c>
      <c r="G105" s="5" t="s">
        <v>160</v>
      </c>
      <c r="H105" s="5" t="s">
        <v>155</v>
      </c>
      <c r="I105" s="11"/>
      <c r="J105" s="11" t="str">
        <f>_xlfn.CONCAT(Table1[[#This Row],[FlarmID]],",,",B105,",",E105," ",C105)</f>
        <v>,,YB,🇷🇴 Norbert Scarlat</v>
      </c>
      <c r="K105" s="5"/>
      <c r="L105" s="5"/>
    </row>
    <row r="106" spans="1:12" ht="32.25" hidden="1" thickBot="1">
      <c r="A106" s="5">
        <v>32</v>
      </c>
      <c r="B106" s="5" t="s">
        <v>163</v>
      </c>
      <c r="C106" s="5" t="s">
        <v>164</v>
      </c>
      <c r="D106" s="5" t="s">
        <v>226</v>
      </c>
      <c r="E106" s="5" t="s">
        <v>400</v>
      </c>
      <c r="F106" s="5" t="s">
        <v>85</v>
      </c>
      <c r="G106" s="5" t="s">
        <v>160</v>
      </c>
      <c r="H106" s="5" t="s">
        <v>155</v>
      </c>
      <c r="I106" s="11"/>
      <c r="J106" s="11" t="str">
        <f>_xlfn.CONCAT(Table1[[#This Row],[FlarmID]],",,",B106,",",E106," ",C106)</f>
        <v>,,YA,🇷🇴 Ionut Tudor</v>
      </c>
      <c r="K106" s="5"/>
      <c r="L106" s="5"/>
    </row>
    <row r="107" spans="1:12" ht="32.25" hidden="1" thickBot="1">
      <c r="A107" s="5">
        <v>31</v>
      </c>
      <c r="B107" s="5">
        <v>1</v>
      </c>
      <c r="C107" s="5" t="s">
        <v>165</v>
      </c>
      <c r="D107" s="5" t="s">
        <v>338</v>
      </c>
      <c r="E107" s="5" t="s">
        <v>423</v>
      </c>
      <c r="F107" s="5" t="s">
        <v>339</v>
      </c>
      <c r="G107" s="5" t="s">
        <v>166</v>
      </c>
      <c r="H107" s="5" t="s">
        <v>155</v>
      </c>
      <c r="I107" s="10" t="s">
        <v>471</v>
      </c>
      <c r="J107" s="11" t="str">
        <f>_xlfn.CONCAT(Table1[[#This Row],[FlarmID]],",,",B107,",",E107," ",C107)</f>
        <v>D00EBA,,1,🇸🇪 Elias Severholt Fourati</v>
      </c>
      <c r="K107" s="5"/>
      <c r="L107" s="5"/>
    </row>
    <row r="108" spans="1:12" ht="16.5" thickBot="1">
      <c r="A108" s="5">
        <v>2</v>
      </c>
      <c r="B108" s="5" t="s">
        <v>153</v>
      </c>
      <c r="C108" s="5" t="s">
        <v>154</v>
      </c>
      <c r="D108" s="5" t="s">
        <v>228</v>
      </c>
      <c r="E108" s="5" t="s">
        <v>401</v>
      </c>
      <c r="F108" s="5" t="s">
        <v>229</v>
      </c>
      <c r="G108" s="5" t="s">
        <v>230</v>
      </c>
      <c r="H108" s="5" t="s">
        <v>66</v>
      </c>
      <c r="I108" s="11"/>
      <c r="J108" s="11" t="str">
        <f>_xlfn.CONCAT(Table1[[#This Row],[FlarmID]],",,",B108,",",E108," ",C108)</f>
        <v>,,CP,🇸🇮 Viktor Becan</v>
      </c>
      <c r="K108" s="5"/>
      <c r="L108" s="5"/>
    </row>
    <row r="109" spans="1:12" ht="16.5" thickBot="1">
      <c r="A109" s="5">
        <v>37</v>
      </c>
      <c r="B109" s="5" t="s">
        <v>127</v>
      </c>
      <c r="C109" s="5" t="s">
        <v>128</v>
      </c>
      <c r="D109" s="5" t="s">
        <v>228</v>
      </c>
      <c r="E109" s="5" t="s">
        <v>401</v>
      </c>
      <c r="F109" s="5" t="s">
        <v>129</v>
      </c>
      <c r="G109" s="5" t="s">
        <v>273</v>
      </c>
      <c r="H109" s="5" t="s">
        <v>66</v>
      </c>
      <c r="I109" s="11"/>
      <c r="J109" s="11" t="str">
        <f>_xlfn.CONCAT(Table1[[#This Row],[FlarmID]],",,",B109,",",E109," ",C109)</f>
        <v>,,CF,🇸🇮 Mark Travner</v>
      </c>
      <c r="K109" s="5"/>
      <c r="L109" s="5"/>
    </row>
    <row r="110" spans="1:12" ht="16.5" thickBot="1">
      <c r="A110" s="5">
        <v>29</v>
      </c>
      <c r="B110" s="5" t="s">
        <v>72</v>
      </c>
      <c r="C110" s="5" t="s">
        <v>73</v>
      </c>
      <c r="D110" s="5" t="s">
        <v>284</v>
      </c>
      <c r="E110" s="5" t="s">
        <v>415</v>
      </c>
      <c r="F110" s="5" t="s">
        <v>285</v>
      </c>
      <c r="G110" s="5" t="s">
        <v>286</v>
      </c>
      <c r="H110" s="5" t="s">
        <v>66</v>
      </c>
      <c r="I110" s="11"/>
      <c r="J110" s="11" t="str">
        <f>_xlfn.CONCAT(Table1[[#This Row],[FlarmID]],",,",B110,",",E110," ",C110)</f>
        <v>,,ZS,🇸🇰 Edmund Schuller</v>
      </c>
      <c r="K110" s="5"/>
      <c r="L110" s="5"/>
    </row>
    <row r="111" spans="1:12" ht="32.25" hidden="1" thickBot="1">
      <c r="A111" s="5">
        <v>4</v>
      </c>
      <c r="B111" s="5" t="s">
        <v>190</v>
      </c>
      <c r="C111" s="5" t="s">
        <v>309</v>
      </c>
      <c r="D111" s="5" t="s">
        <v>284</v>
      </c>
      <c r="E111" s="5" t="s">
        <v>415</v>
      </c>
      <c r="F111" s="5" t="s">
        <v>191</v>
      </c>
      <c r="G111" s="5" t="s">
        <v>310</v>
      </c>
      <c r="H111" s="5" t="s">
        <v>155</v>
      </c>
      <c r="I111" s="10" t="s">
        <v>442</v>
      </c>
      <c r="J111" s="11" t="str">
        <f>_xlfn.CONCAT(Table1[[#This Row],[FlarmID]],",,",B111,",",E111," ",C111)</f>
        <v>D003CD,,SI,🇸🇰 Tomáš Bobok</v>
      </c>
      <c r="K111" s="5"/>
      <c r="L111" s="5"/>
    </row>
    <row r="112" spans="1:12" ht="16.5" hidden="1" thickBot="1">
      <c r="A112" s="5">
        <v>7</v>
      </c>
      <c r="B112" s="5">
        <v>3</v>
      </c>
      <c r="C112" s="5" t="s">
        <v>36</v>
      </c>
      <c r="D112" s="5" t="s">
        <v>284</v>
      </c>
      <c r="E112" s="5" t="s">
        <v>415</v>
      </c>
      <c r="F112" s="5" t="s">
        <v>355</v>
      </c>
      <c r="G112" s="5" t="s">
        <v>356</v>
      </c>
      <c r="H112" s="5" t="s">
        <v>347</v>
      </c>
      <c r="I112" s="11"/>
      <c r="J112" s="11" t="str">
        <f>_xlfn.CONCAT(Table1[[#This Row],[FlarmID]],",,",B112,",",E112," ",C112)</f>
        <v>,,3,🇸🇰 Vladimir Foltin</v>
      </c>
      <c r="K112" s="5"/>
      <c r="L112" s="5"/>
    </row>
    <row r="113" spans="1:12" ht="32.25" thickBot="1">
      <c r="A113" s="5">
        <v>5</v>
      </c>
      <c r="B113" s="5" t="s">
        <v>91</v>
      </c>
      <c r="C113" s="5" t="s">
        <v>92</v>
      </c>
      <c r="D113" s="5" t="s">
        <v>235</v>
      </c>
      <c r="E113" s="5" t="s">
        <v>404</v>
      </c>
      <c r="F113" s="5" t="s">
        <v>236</v>
      </c>
      <c r="G113" s="5" t="s">
        <v>237</v>
      </c>
      <c r="H113" s="5" t="s">
        <v>66</v>
      </c>
      <c r="I113" s="10" t="s">
        <v>594</v>
      </c>
      <c r="J113" s="11" t="str">
        <f>_xlfn.CONCAT(Table1[[#This Row],[FlarmID]],",,",B113,",",E113," ",C113)</f>
        <v>485A0B,,S5,🇺🇸 Tony Condon</v>
      </c>
      <c r="K113" s="5"/>
      <c r="L113" s="5"/>
    </row>
    <row r="114" spans="1:12" ht="16.5" thickBot="1">
      <c r="A114" s="5">
        <v>16</v>
      </c>
      <c r="B114" s="5" t="s">
        <v>122</v>
      </c>
      <c r="C114" s="5" t="s">
        <v>123</v>
      </c>
      <c r="D114" s="5" t="s">
        <v>235</v>
      </c>
      <c r="E114" s="5" t="s">
        <v>404</v>
      </c>
      <c r="F114" s="5" t="s">
        <v>260</v>
      </c>
      <c r="G114" s="5" t="s">
        <v>237</v>
      </c>
      <c r="H114" s="5" t="s">
        <v>66</v>
      </c>
      <c r="I114" s="10" t="s">
        <v>572</v>
      </c>
      <c r="J114" s="11" t="str">
        <f>_xlfn.CONCAT(Table1[[#This Row],[FlarmID]],",,",B114,",",E114," ",C114)</f>
        <v>DF2858,,FP,🇺🇸 Sylvia Grandstaff</v>
      </c>
      <c r="K114" s="5"/>
      <c r="L114" s="5"/>
    </row>
    <row r="115" spans="1:12" ht="16.5" hidden="1" thickBot="1">
      <c r="A115" s="5">
        <v>13</v>
      </c>
      <c r="B115" s="5">
        <v>73</v>
      </c>
      <c r="C115" s="5" t="s">
        <v>60</v>
      </c>
      <c r="D115" s="5" t="s">
        <v>235</v>
      </c>
      <c r="E115" s="5" t="s">
        <v>404</v>
      </c>
      <c r="F115" s="5" t="s">
        <v>366</v>
      </c>
      <c r="G115" s="5" t="s">
        <v>4</v>
      </c>
      <c r="H115" s="5" t="s">
        <v>347</v>
      </c>
      <c r="I115" s="10" t="s">
        <v>637</v>
      </c>
      <c r="J115" s="11" t="str">
        <f>_xlfn.CONCAT(Table1[[#This Row],[FlarmID]],",,",B115,",",E115," ",C115)</f>
        <v>D00DE8,,73,🇺🇸 Jared Granzow</v>
      </c>
      <c r="K115" s="5"/>
      <c r="L115" s="5"/>
    </row>
    <row r="116" spans="1:12" ht="32.25" hidden="1" thickBot="1">
      <c r="A116" s="5">
        <v>29</v>
      </c>
      <c r="B116" s="5" t="s">
        <v>61</v>
      </c>
      <c r="C116" s="5" t="s">
        <v>389</v>
      </c>
      <c r="D116" s="5" t="s">
        <v>235</v>
      </c>
      <c r="E116" s="5" t="s">
        <v>404</v>
      </c>
      <c r="F116" s="5" t="s">
        <v>390</v>
      </c>
      <c r="G116" s="5" t="s">
        <v>8</v>
      </c>
      <c r="H116" s="5" t="s">
        <v>347</v>
      </c>
      <c r="I116" s="10" t="s">
        <v>638</v>
      </c>
      <c r="J116" s="11" t="str">
        <f>_xlfn.CONCAT(Table1[[#This Row],[FlarmID]],",,",B116,",",E116," ",C116)</f>
        <v>DDEFD0,,AF,🇺🇸 Mike Sorenson</v>
      </c>
      <c r="K116" s="7"/>
      <c r="L116" s="7"/>
    </row>
    <row r="117" spans="1:12" ht="15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5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5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5.75">
      <c r="A120" s="9"/>
      <c r="B120" s="9"/>
      <c r="C120" s="9"/>
      <c r="D120" s="9"/>
      <c r="E120" s="9"/>
      <c r="F120" s="9"/>
      <c r="G120" s="9"/>
      <c r="H120" s="9"/>
      <c r="I120" s="8" t="s">
        <v>460</v>
      </c>
      <c r="J120" s="9"/>
      <c r="K120" s="9"/>
      <c r="L120" s="9"/>
    </row>
    <row r="121" spans="1:12" ht="15.75">
      <c r="A121" s="9"/>
      <c r="B121" s="9"/>
      <c r="C121" s="9"/>
      <c r="D121" s="9"/>
      <c r="E121" s="9"/>
      <c r="F121" s="9"/>
      <c r="G121" s="9"/>
      <c r="H121" s="9"/>
      <c r="I121" s="8" t="s">
        <v>535</v>
      </c>
      <c r="J121" s="9"/>
      <c r="K121" s="9"/>
      <c r="L121" s="9"/>
    </row>
    <row r="122" spans="1:12" ht="15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5.75">
      <c r="A123" s="9"/>
      <c r="B123" s="9"/>
      <c r="C123" s="9"/>
      <c r="D123" s="9"/>
      <c r="E123" s="9"/>
      <c r="F123" s="9"/>
      <c r="G123" s="9"/>
      <c r="H123" s="9"/>
      <c r="I123" s="8" t="s">
        <v>543</v>
      </c>
      <c r="J123" s="9" t="s">
        <v>544</v>
      </c>
      <c r="K123" s="9"/>
      <c r="L123" s="9"/>
    </row>
    <row r="124" spans="1:12" ht="15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5.75">
      <c r="A125" s="9"/>
      <c r="B125" s="9"/>
      <c r="C125" s="9"/>
      <c r="D125" s="9"/>
      <c r="E125" s="9"/>
      <c r="F125" s="9"/>
      <c r="G125" s="9"/>
      <c r="H125" s="9"/>
      <c r="I125" s="8" t="s">
        <v>558</v>
      </c>
      <c r="J125" s="9"/>
      <c r="K125" s="9"/>
      <c r="L125" s="9"/>
    </row>
    <row r="126" spans="1:12" ht="15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5.75">
      <c r="A127" s="9"/>
      <c r="B127" s="9"/>
      <c r="C127" s="9"/>
      <c r="D127" s="9"/>
      <c r="E127" s="9"/>
      <c r="F127" s="9"/>
      <c r="G127" s="9"/>
      <c r="H127" s="9"/>
      <c r="I127" s="8">
        <v>617239</v>
      </c>
      <c r="J127" s="9"/>
      <c r="K127" s="9"/>
      <c r="L127" s="9"/>
    </row>
    <row r="128" spans="1:12" ht="15.75">
      <c r="A128" s="9"/>
      <c r="B128" s="9"/>
      <c r="C128" s="9"/>
      <c r="D128" s="9"/>
      <c r="E128" s="9"/>
      <c r="F128" s="9"/>
      <c r="G128" s="9"/>
      <c r="H128" s="9"/>
      <c r="I128" s="8" t="s">
        <v>561</v>
      </c>
      <c r="J128" s="9"/>
      <c r="K128" s="9"/>
      <c r="L128" s="9"/>
    </row>
    <row r="129" spans="1:12" ht="15.75">
      <c r="A129" s="9"/>
      <c r="B129" s="9"/>
      <c r="C129" s="9"/>
      <c r="D129" s="9"/>
      <c r="E129" s="9"/>
      <c r="F129" s="9"/>
      <c r="G129" s="9"/>
      <c r="H129" s="9"/>
      <c r="I129" s="8" t="s">
        <v>562</v>
      </c>
      <c r="J129" s="9"/>
      <c r="K129" s="9"/>
      <c r="L129" s="9"/>
    </row>
    <row r="130" spans="1:12" ht="15.75">
      <c r="A130" s="9"/>
      <c r="B130" s="9"/>
      <c r="C130" s="9"/>
      <c r="D130" s="9"/>
      <c r="E130" s="9"/>
      <c r="F130" s="9"/>
      <c r="G130" s="9"/>
      <c r="H130" s="9"/>
      <c r="I130" s="8" t="s">
        <v>563</v>
      </c>
      <c r="J130" s="9"/>
      <c r="K130" s="9"/>
      <c r="L130" s="9"/>
    </row>
    <row r="131" spans="1:12" ht="15.75">
      <c r="A131" s="9"/>
      <c r="B131" s="9"/>
      <c r="C131" s="9"/>
      <c r="D131" s="9"/>
      <c r="E131" s="9"/>
      <c r="F131" s="9"/>
      <c r="G131" s="9"/>
      <c r="H131" s="9"/>
      <c r="I131" s="8" t="s">
        <v>564</v>
      </c>
      <c r="J131" s="9"/>
      <c r="K131" s="9"/>
      <c r="L131" s="9"/>
    </row>
    <row r="132" spans="1:12" ht="15.75">
      <c r="A132" s="9"/>
      <c r="B132" s="9"/>
      <c r="C132" s="9"/>
      <c r="D132" s="9"/>
      <c r="E132" s="9"/>
      <c r="F132" s="9"/>
      <c r="G132" s="9"/>
      <c r="H132" s="9"/>
      <c r="I132" s="8" t="s">
        <v>565</v>
      </c>
      <c r="J132" s="9"/>
      <c r="K132" s="9"/>
      <c r="L132" s="9"/>
    </row>
    <row r="133" spans="1:12" ht="15.75">
      <c r="A133" s="9"/>
      <c r="B133" s="9"/>
      <c r="C133" s="9"/>
      <c r="D133" s="9"/>
      <c r="E133" s="9"/>
      <c r="F133" s="9"/>
      <c r="G133" s="9"/>
      <c r="H133" s="9"/>
      <c r="I133" s="8" t="s">
        <v>566</v>
      </c>
      <c r="J133" s="9"/>
      <c r="K133" s="9"/>
      <c r="L133" s="9"/>
    </row>
    <row r="134" spans="1:12" ht="15.75">
      <c r="A134" s="9"/>
      <c r="B134" s="9"/>
      <c r="C134" s="9"/>
      <c r="D134" s="9"/>
      <c r="E134" s="9"/>
      <c r="F134" s="9"/>
      <c r="G134" s="9"/>
      <c r="H134" s="9"/>
      <c r="I134" s="8" t="s">
        <v>567</v>
      </c>
      <c r="J134" s="9"/>
      <c r="K134" s="9"/>
      <c r="L134" s="9"/>
    </row>
    <row r="135" spans="1:12" ht="15.75">
      <c r="A135" s="9"/>
      <c r="B135" s="9"/>
      <c r="C135" s="9"/>
      <c r="D135" s="9"/>
      <c r="E135" s="9"/>
      <c r="F135" s="9"/>
      <c r="G135" s="9"/>
      <c r="H135" s="9"/>
      <c r="I135" s="8" t="s">
        <v>568</v>
      </c>
      <c r="J135" s="9"/>
      <c r="K135" s="9"/>
      <c r="L135" s="9"/>
    </row>
    <row r="136" spans="1:12" ht="15.75">
      <c r="A136" s="9"/>
      <c r="B136" s="9"/>
      <c r="C136" s="9"/>
      <c r="D136" s="9"/>
      <c r="E136" s="9"/>
      <c r="F136" s="9"/>
      <c r="G136" s="9"/>
      <c r="H136" s="9"/>
      <c r="I136" s="8" t="s">
        <v>569</v>
      </c>
      <c r="J136" s="9"/>
      <c r="K136" s="9"/>
      <c r="L136" s="9"/>
    </row>
    <row r="137" spans="1:12" ht="15.75">
      <c r="A137" s="9"/>
      <c r="B137" s="9"/>
      <c r="C137" s="9"/>
      <c r="D137" s="9"/>
      <c r="E137" s="9"/>
      <c r="F137" s="9"/>
      <c r="G137" s="9"/>
      <c r="H137" s="9"/>
      <c r="I137" s="8" t="s">
        <v>570</v>
      </c>
      <c r="J137" s="9"/>
      <c r="K137" s="9"/>
      <c r="L137" s="9"/>
    </row>
    <row r="138" spans="1:12" ht="15.75">
      <c r="A138" s="9"/>
      <c r="B138" s="9"/>
      <c r="C138" s="9"/>
      <c r="D138" s="9"/>
      <c r="E138" s="9"/>
      <c r="F138" s="9"/>
      <c r="G138" s="9"/>
      <c r="H138" s="9"/>
      <c r="I138" s="8" t="s">
        <v>571</v>
      </c>
      <c r="J138" s="9"/>
      <c r="K138" s="9"/>
      <c r="L138" s="9"/>
    </row>
    <row r="139" spans="1:12" ht="15.75">
      <c r="A139" s="9"/>
      <c r="B139" s="9"/>
      <c r="C139" s="9"/>
      <c r="D139" s="9"/>
      <c r="E139" s="9"/>
      <c r="F139" s="9"/>
      <c r="G139" s="9"/>
      <c r="H139" s="9"/>
      <c r="I139" s="8" t="s">
        <v>573</v>
      </c>
      <c r="J139" s="9"/>
      <c r="K139" s="9"/>
      <c r="L139" s="9"/>
    </row>
    <row r="140" spans="1:12" ht="15.75">
      <c r="A140" s="9"/>
      <c r="B140" s="9"/>
      <c r="C140" s="9"/>
      <c r="D140" s="9"/>
      <c r="E140" s="9"/>
      <c r="F140" s="9"/>
      <c r="G140" s="9"/>
      <c r="H140" s="9"/>
      <c r="I140" s="8" t="s">
        <v>574</v>
      </c>
      <c r="J140" s="9"/>
      <c r="K140" s="9"/>
      <c r="L140" s="9"/>
    </row>
    <row r="141" spans="1:12" ht="15.75">
      <c r="A141" s="9"/>
      <c r="B141" s="9"/>
      <c r="C141" s="9"/>
      <c r="D141" s="9"/>
      <c r="E141" s="9"/>
      <c r="F141" s="9"/>
      <c r="G141" s="9"/>
      <c r="H141" s="9"/>
      <c r="I141" s="8" t="s">
        <v>575</v>
      </c>
      <c r="J141" s="9"/>
      <c r="K141" s="9"/>
      <c r="L141" s="9"/>
    </row>
    <row r="142" spans="1:12" ht="15.75">
      <c r="A142" s="9"/>
      <c r="B142" s="9"/>
      <c r="C142" s="9"/>
      <c r="D142" s="9"/>
      <c r="E142" s="9"/>
      <c r="F142" s="9"/>
      <c r="G142" s="9"/>
      <c r="H142" s="9"/>
      <c r="I142" s="8" t="s">
        <v>576</v>
      </c>
      <c r="J142" s="9"/>
      <c r="K142" s="9"/>
      <c r="L142" s="9"/>
    </row>
    <row r="143" spans="1:12" ht="15.75">
      <c r="A143" s="9"/>
      <c r="B143" s="9"/>
      <c r="C143" s="9"/>
      <c r="D143" s="9"/>
      <c r="E143" s="9"/>
      <c r="F143" s="9"/>
      <c r="G143" s="9"/>
      <c r="H143" s="9"/>
      <c r="I143" s="8" t="s">
        <v>577</v>
      </c>
      <c r="J143" s="9"/>
      <c r="K143" s="9"/>
      <c r="L143" s="9"/>
    </row>
    <row r="144" spans="1:12" ht="15.75">
      <c r="A144" s="9"/>
      <c r="B144" s="9"/>
      <c r="C144" s="9"/>
      <c r="D144" s="9"/>
      <c r="E144" s="9"/>
      <c r="F144" s="9"/>
      <c r="G144" s="9"/>
      <c r="H144" s="9"/>
      <c r="I144" s="8" t="s">
        <v>578</v>
      </c>
      <c r="J144" s="9"/>
      <c r="K144" s="9"/>
      <c r="L144" s="9"/>
    </row>
    <row r="145" spans="1:12" ht="15.75">
      <c r="A145" s="9"/>
      <c r="B145" s="9"/>
      <c r="C145" s="9"/>
      <c r="D145" s="9"/>
      <c r="E145" s="9"/>
      <c r="F145" s="9"/>
      <c r="G145" s="9"/>
      <c r="H145" s="9"/>
      <c r="I145" s="8" t="s">
        <v>579</v>
      </c>
      <c r="J145" s="9"/>
      <c r="K145" s="9"/>
      <c r="L145" s="9"/>
    </row>
    <row r="146" spans="1:12" ht="15.75">
      <c r="A146" s="9"/>
      <c r="B146" s="9"/>
      <c r="C146" s="9"/>
      <c r="D146" s="9"/>
      <c r="E146" s="9"/>
      <c r="F146" s="9"/>
      <c r="G146" s="9"/>
      <c r="H146" s="9"/>
      <c r="I146" s="8" t="s">
        <v>580</v>
      </c>
      <c r="J146" s="9"/>
      <c r="K146" s="9"/>
      <c r="L146" s="9"/>
    </row>
    <row r="147" spans="1:12" ht="15.75">
      <c r="A147" s="9"/>
      <c r="B147" s="9"/>
      <c r="C147" s="9"/>
      <c r="D147" s="9"/>
      <c r="E147" s="9"/>
      <c r="F147" s="9"/>
      <c r="G147" s="9"/>
      <c r="H147" s="9"/>
      <c r="I147" s="8" t="s">
        <v>581</v>
      </c>
      <c r="J147" s="9"/>
      <c r="K147" s="9"/>
      <c r="L147" s="9"/>
    </row>
    <row r="148" spans="1:12" ht="15.75">
      <c r="A148" s="9"/>
      <c r="B148" s="9"/>
      <c r="C148" s="9"/>
      <c r="D148" s="9"/>
      <c r="E148" s="9"/>
      <c r="F148" s="9"/>
      <c r="G148" s="9"/>
      <c r="H148" s="9"/>
      <c r="I148" s="8" t="s">
        <v>582</v>
      </c>
      <c r="J148" s="9"/>
      <c r="K148" s="9"/>
      <c r="L148" s="9"/>
    </row>
    <row r="149" spans="1:12" ht="15.75">
      <c r="A149" s="9"/>
      <c r="B149" s="9"/>
      <c r="C149" s="9"/>
      <c r="D149" s="9"/>
      <c r="E149" s="9"/>
      <c r="F149" s="9"/>
      <c r="G149" s="9"/>
      <c r="H149" s="9"/>
      <c r="I149" s="8" t="s">
        <v>583</v>
      </c>
      <c r="J149" s="9"/>
      <c r="K149" s="9"/>
      <c r="L149" s="9"/>
    </row>
    <row r="150" spans="1:12" ht="15.75">
      <c r="A150" s="9"/>
      <c r="B150" s="9"/>
      <c r="C150" s="9"/>
      <c r="D150" s="9"/>
      <c r="E150" s="9"/>
      <c r="F150" s="9"/>
      <c r="G150" s="9"/>
      <c r="H150" s="9"/>
      <c r="I150" s="8" t="s">
        <v>584</v>
      </c>
      <c r="J150" s="9"/>
      <c r="K150" s="9"/>
      <c r="L150" s="9"/>
    </row>
    <row r="151" spans="1:12" ht="15.75">
      <c r="A151" s="9"/>
      <c r="B151" s="9"/>
      <c r="C151" s="9"/>
      <c r="D151" s="9"/>
      <c r="E151" s="9"/>
      <c r="F151" s="9"/>
      <c r="G151" s="9"/>
      <c r="H151" s="9"/>
      <c r="I151" s="8" t="s">
        <v>585</v>
      </c>
      <c r="J151" s="9"/>
      <c r="K151" s="9"/>
      <c r="L151" s="9"/>
    </row>
    <row r="152" spans="1:12" ht="15.75">
      <c r="A152" s="9"/>
      <c r="B152" s="9"/>
      <c r="C152" s="9"/>
      <c r="D152" s="9"/>
      <c r="E152" s="9"/>
      <c r="F152" s="9"/>
      <c r="G152" s="9"/>
      <c r="H152" s="9"/>
      <c r="I152" s="8" t="s">
        <v>586</v>
      </c>
      <c r="J152" s="9"/>
      <c r="K152" s="9"/>
      <c r="L152" s="9"/>
    </row>
    <row r="153" spans="1:12" ht="15.75">
      <c r="A153" s="9"/>
      <c r="B153" s="9"/>
      <c r="C153" s="9"/>
      <c r="D153" s="9"/>
      <c r="E153" s="9"/>
      <c r="F153" s="9"/>
      <c r="G153" s="9"/>
      <c r="H153" s="9"/>
      <c r="I153" s="8" t="s">
        <v>587</v>
      </c>
      <c r="J153" s="9"/>
      <c r="K153" s="9"/>
      <c r="L153" s="9"/>
    </row>
    <row r="154" spans="1:12" ht="15.75">
      <c r="A154" s="9"/>
      <c r="B154" s="9"/>
      <c r="C154" s="9"/>
      <c r="D154" s="9"/>
      <c r="E154" s="9"/>
      <c r="F154" s="9"/>
      <c r="G154" s="9"/>
      <c r="H154" s="9"/>
      <c r="I154" s="8" t="s">
        <v>588</v>
      </c>
      <c r="J154" s="9"/>
      <c r="K154" s="9"/>
      <c r="L154" s="9"/>
    </row>
    <row r="155" spans="1:12" ht="15.75">
      <c r="A155" s="9"/>
      <c r="B155" s="9"/>
      <c r="C155" s="9"/>
      <c r="D155" s="9"/>
      <c r="E155" s="9"/>
      <c r="F155" s="9"/>
      <c r="G155" s="9"/>
      <c r="H155" s="9"/>
      <c r="I155" s="8" t="s">
        <v>589</v>
      </c>
      <c r="J155" s="9"/>
      <c r="K155" s="9"/>
      <c r="L155" s="9"/>
    </row>
    <row r="156" spans="1:12" ht="15.75">
      <c r="A156" s="9"/>
      <c r="B156" s="9"/>
      <c r="C156" s="9"/>
      <c r="D156" s="9"/>
      <c r="E156" s="9"/>
      <c r="F156" s="9"/>
      <c r="G156" s="9"/>
      <c r="H156" s="9"/>
      <c r="I156" s="8" t="s">
        <v>590</v>
      </c>
      <c r="J156" s="9"/>
      <c r="K156" s="9"/>
      <c r="L156" s="9"/>
    </row>
    <row r="157" spans="1:12" ht="15.75">
      <c r="A157" s="9"/>
      <c r="B157" s="9"/>
      <c r="C157" s="9"/>
      <c r="D157" s="9"/>
      <c r="E157" s="9"/>
      <c r="F157" s="9"/>
      <c r="G157" s="9"/>
      <c r="H157" s="9"/>
      <c r="I157" s="8" t="s">
        <v>591</v>
      </c>
      <c r="J157" s="9"/>
      <c r="K157" s="9"/>
      <c r="L157" s="9"/>
    </row>
    <row r="158" spans="1:12" ht="15.75">
      <c r="A158" s="9"/>
      <c r="B158" s="9"/>
      <c r="C158" s="9"/>
      <c r="D158" s="9"/>
      <c r="E158" s="9"/>
      <c r="F158" s="9"/>
      <c r="G158" s="9"/>
      <c r="H158" s="9"/>
      <c r="I158" s="8" t="s">
        <v>592</v>
      </c>
      <c r="J158" s="9"/>
      <c r="K158" s="9"/>
      <c r="L158" s="9"/>
    </row>
    <row r="159" spans="1:12" ht="15.75">
      <c r="A159" s="9"/>
      <c r="B159" s="9"/>
      <c r="C159" s="9"/>
      <c r="D159" s="9"/>
      <c r="E159" s="9"/>
      <c r="F159" s="9"/>
      <c r="G159" s="9"/>
      <c r="H159" s="9"/>
      <c r="I159" s="8">
        <v>524435</v>
      </c>
      <c r="J159" s="9"/>
      <c r="K159" s="9"/>
      <c r="L159" s="9"/>
    </row>
    <row r="160" spans="1:12" ht="15.75">
      <c r="A160" s="9"/>
      <c r="B160" s="9"/>
      <c r="C160" s="9"/>
      <c r="D160" s="9"/>
      <c r="E160" s="9"/>
      <c r="F160" s="9"/>
      <c r="G160" s="9"/>
      <c r="H160" s="9"/>
      <c r="I160" s="8" t="s">
        <v>606</v>
      </c>
      <c r="J160" s="9"/>
      <c r="K160" s="9"/>
      <c r="L160" s="9"/>
    </row>
    <row r="161" spans="1:12" ht="15.75">
      <c r="A161" s="9"/>
      <c r="B161" s="9"/>
      <c r="C161" s="9"/>
      <c r="D161" s="9"/>
      <c r="E161" s="9"/>
      <c r="F161" s="9"/>
      <c r="G161" s="9"/>
      <c r="H161" s="9"/>
      <c r="I161" s="8" t="s">
        <v>614</v>
      </c>
      <c r="J161" s="9"/>
      <c r="K161" s="9"/>
      <c r="L161" s="9"/>
    </row>
    <row r="162" spans="1:12" ht="15.75">
      <c r="A162" s="9"/>
      <c r="B162" s="9"/>
      <c r="C162" s="9"/>
      <c r="D162" s="9"/>
      <c r="E162" s="9"/>
      <c r="F162" s="9"/>
      <c r="G162" s="9"/>
      <c r="H162" s="9"/>
      <c r="I162" s="8" t="s">
        <v>618</v>
      </c>
      <c r="J162" s="9" t="s">
        <v>619</v>
      </c>
      <c r="K162" s="9"/>
      <c r="L162" s="9"/>
    </row>
    <row r="163" spans="1:12" ht="15.75">
      <c r="A163" s="9"/>
      <c r="B163" s="9"/>
      <c r="C163" s="9"/>
      <c r="D163" s="9"/>
      <c r="E163" s="9"/>
      <c r="F163" s="9"/>
      <c r="G163" s="9"/>
      <c r="H163" s="9"/>
      <c r="I163" s="8" t="s">
        <v>625</v>
      </c>
      <c r="J163" s="9" t="s">
        <v>626</v>
      </c>
      <c r="K163" s="9"/>
      <c r="L163" s="9"/>
    </row>
    <row r="164" spans="1:12" ht="15.75">
      <c r="A164" s="9"/>
      <c r="B164" s="9"/>
      <c r="C164" s="9"/>
      <c r="D164" s="9"/>
      <c r="E164" s="9"/>
      <c r="F164" s="9"/>
      <c r="G164" s="9"/>
      <c r="H164" s="9"/>
      <c r="I164" s="8" t="s">
        <v>627</v>
      </c>
      <c r="J164" s="8" t="s">
        <v>628</v>
      </c>
      <c r="K164" s="9"/>
      <c r="L164" s="9"/>
    </row>
    <row r="165" spans="1:12" ht="15.75">
      <c r="A165" s="9"/>
      <c r="B165" s="9"/>
      <c r="C165" s="9"/>
      <c r="D165" s="9"/>
      <c r="E165" s="9"/>
      <c r="F165" s="9"/>
      <c r="G165" s="9"/>
      <c r="H165" s="9"/>
      <c r="I165" s="8" t="s">
        <v>633</v>
      </c>
      <c r="J165" s="9" t="s">
        <v>634</v>
      </c>
      <c r="K165" s="9"/>
      <c r="L165" s="9"/>
    </row>
  </sheetData>
  <conditionalFormatting sqref="I69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3A2B-B8F5-4A4C-A0B8-D793DC2E0E9A}">
  <dimension ref="A1:U151"/>
  <sheetViews>
    <sheetView tabSelected="1" topLeftCell="A2" workbookViewId="0">
      <selection activeCell="M15" sqref="M15"/>
    </sheetView>
  </sheetViews>
  <sheetFormatPr defaultRowHeight="15"/>
  <cols>
    <col min="1" max="1" width="20" customWidth="1"/>
    <col min="7" max="7" width="18.42578125" bestFit="1" customWidth="1"/>
    <col min="8" max="8" width="10.140625" customWidth="1"/>
  </cols>
  <sheetData>
    <row r="1" spans="1:21">
      <c r="A1" t="s">
        <v>426</v>
      </c>
      <c r="B1" t="s">
        <v>436</v>
      </c>
      <c r="C1" t="s">
        <v>435</v>
      </c>
      <c r="D1" t="s">
        <v>431</v>
      </c>
      <c r="E1" t="s">
        <v>432</v>
      </c>
      <c r="F1" t="s">
        <v>429</v>
      </c>
      <c r="G1" t="s">
        <v>437</v>
      </c>
      <c r="H1" t="s">
        <v>433</v>
      </c>
    </row>
    <row r="2" spans="1:21">
      <c r="A2" t="s">
        <v>529</v>
      </c>
      <c r="B2" t="s">
        <v>222</v>
      </c>
      <c r="E2" t="s">
        <v>484</v>
      </c>
      <c r="F2" t="s">
        <v>399</v>
      </c>
      <c r="G2" t="s">
        <v>307</v>
      </c>
      <c r="H2" t="s">
        <v>438</v>
      </c>
    </row>
    <row r="3" spans="1:21">
      <c r="A3" t="s">
        <v>529</v>
      </c>
      <c r="B3" t="s">
        <v>440</v>
      </c>
      <c r="E3" t="s">
        <v>484</v>
      </c>
      <c r="F3" t="s">
        <v>413</v>
      </c>
      <c r="G3" t="s">
        <v>485</v>
      </c>
      <c r="H3" t="s">
        <v>439</v>
      </c>
    </row>
    <row r="4" spans="1:21">
      <c r="A4" t="s">
        <v>529</v>
      </c>
      <c r="B4" t="s">
        <v>186</v>
      </c>
      <c r="E4" t="s">
        <v>484</v>
      </c>
      <c r="F4" t="s">
        <v>412</v>
      </c>
      <c r="G4" t="s">
        <v>187</v>
      </c>
      <c r="H4" t="s">
        <v>441</v>
      </c>
    </row>
    <row r="5" spans="1:21">
      <c r="A5" t="s">
        <v>529</v>
      </c>
      <c r="B5" t="s">
        <v>443</v>
      </c>
      <c r="E5" t="s">
        <v>484</v>
      </c>
      <c r="F5" t="s">
        <v>415</v>
      </c>
      <c r="G5" t="s">
        <v>486</v>
      </c>
      <c r="H5" t="s">
        <v>442</v>
      </c>
    </row>
    <row r="6" spans="1:21">
      <c r="A6" t="s">
        <v>529</v>
      </c>
      <c r="B6" t="s">
        <v>171</v>
      </c>
      <c r="E6" t="s">
        <v>484</v>
      </c>
      <c r="F6" t="s">
        <v>402</v>
      </c>
      <c r="G6" t="s">
        <v>487</v>
      </c>
      <c r="H6" t="s">
        <v>444</v>
      </c>
    </row>
    <row r="7" spans="1:21">
      <c r="A7" t="s">
        <v>529</v>
      </c>
      <c r="B7" t="s">
        <v>197</v>
      </c>
      <c r="E7" t="s">
        <v>484</v>
      </c>
      <c r="F7" t="s">
        <v>405</v>
      </c>
      <c r="G7" t="s">
        <v>198</v>
      </c>
      <c r="H7" t="s">
        <v>445</v>
      </c>
    </row>
    <row r="8" spans="1:21">
      <c r="A8" t="s">
        <v>529</v>
      </c>
      <c r="B8" t="s">
        <v>195</v>
      </c>
      <c r="E8" t="s">
        <v>484</v>
      </c>
      <c r="F8" t="s">
        <v>402</v>
      </c>
      <c r="G8" t="s">
        <v>220</v>
      </c>
      <c r="H8" t="s">
        <v>446</v>
      </c>
    </row>
    <row r="9" spans="1:21">
      <c r="A9" t="s">
        <v>529</v>
      </c>
      <c r="B9" t="s">
        <v>448</v>
      </c>
      <c r="E9" t="s">
        <v>484</v>
      </c>
      <c r="F9" t="s">
        <v>407</v>
      </c>
      <c r="G9" t="s">
        <v>488</v>
      </c>
      <c r="H9" t="s">
        <v>447</v>
      </c>
    </row>
    <row r="10" spans="1:21">
      <c r="A10" t="s">
        <v>529</v>
      </c>
      <c r="B10" t="s">
        <v>450</v>
      </c>
      <c r="E10" t="s">
        <v>484</v>
      </c>
      <c r="F10" t="s">
        <v>417</v>
      </c>
      <c r="G10" t="s">
        <v>489</v>
      </c>
      <c r="H10" t="s">
        <v>449</v>
      </c>
      <c r="U10" t="str">
        <f>LEFT(P10,2)</f>
        <v/>
      </c>
    </row>
    <row r="11" spans="1:21">
      <c r="A11" t="s">
        <v>529</v>
      </c>
      <c r="B11" t="s">
        <v>452</v>
      </c>
      <c r="E11" t="s">
        <v>484</v>
      </c>
      <c r="F11" t="s">
        <v>418</v>
      </c>
      <c r="G11" t="s">
        <v>490</v>
      </c>
      <c r="H11" t="s">
        <v>451</v>
      </c>
      <c r="U11" t="str">
        <f t="shared" ref="U11:U43" si="0">LEFT(P11,2)</f>
        <v/>
      </c>
    </row>
    <row r="12" spans="1:21">
      <c r="A12" t="s">
        <v>529</v>
      </c>
      <c r="B12">
        <v>95</v>
      </c>
      <c r="E12" t="s">
        <v>484</v>
      </c>
      <c r="F12" t="s">
        <v>407</v>
      </c>
      <c r="G12" t="s">
        <v>491</v>
      </c>
      <c r="H12">
        <v>405841</v>
      </c>
      <c r="U12" t="str">
        <f t="shared" si="0"/>
        <v/>
      </c>
    </row>
    <row r="13" spans="1:21">
      <c r="A13" t="s">
        <v>529</v>
      </c>
      <c r="B13" t="s">
        <v>213</v>
      </c>
      <c r="E13" t="s">
        <v>484</v>
      </c>
      <c r="F13" t="s">
        <v>409</v>
      </c>
      <c r="G13" t="s">
        <v>492</v>
      </c>
      <c r="H13" t="s">
        <v>453</v>
      </c>
      <c r="U13" t="str">
        <f t="shared" si="0"/>
        <v/>
      </c>
    </row>
    <row r="14" spans="1:21">
      <c r="A14" t="s">
        <v>529</v>
      </c>
      <c r="B14" t="s">
        <v>209</v>
      </c>
      <c r="E14" t="s">
        <v>484</v>
      </c>
      <c r="F14" t="s">
        <v>406</v>
      </c>
      <c r="G14" t="s">
        <v>493</v>
      </c>
      <c r="H14" t="s">
        <v>454</v>
      </c>
      <c r="U14" t="str">
        <f t="shared" si="0"/>
        <v/>
      </c>
    </row>
    <row r="15" spans="1:21">
      <c r="A15" t="s">
        <v>529</v>
      </c>
      <c r="B15" t="s">
        <v>456</v>
      </c>
      <c r="E15" t="s">
        <v>484</v>
      </c>
      <c r="F15" t="s">
        <v>406</v>
      </c>
      <c r="G15" t="s">
        <v>210</v>
      </c>
      <c r="H15" t="s">
        <v>455</v>
      </c>
      <c r="U15" t="str">
        <f t="shared" si="0"/>
        <v/>
      </c>
    </row>
    <row r="16" spans="1:21">
      <c r="A16" t="s">
        <v>529</v>
      </c>
      <c r="B16" t="s">
        <v>180</v>
      </c>
      <c r="E16" t="s">
        <v>484</v>
      </c>
      <c r="F16" t="s">
        <v>420</v>
      </c>
      <c r="G16" t="s">
        <v>181</v>
      </c>
      <c r="H16" t="s">
        <v>457</v>
      </c>
      <c r="U16" t="str">
        <f t="shared" si="0"/>
        <v/>
      </c>
    </row>
    <row r="17" spans="1:21">
      <c r="A17" t="s">
        <v>529</v>
      </c>
      <c r="B17" t="s">
        <v>458</v>
      </c>
      <c r="E17" t="s">
        <v>484</v>
      </c>
      <c r="F17" t="s">
        <v>399</v>
      </c>
      <c r="G17" t="s">
        <v>494</v>
      </c>
      <c r="U17" t="str">
        <f t="shared" si="0"/>
        <v/>
      </c>
    </row>
    <row r="18" spans="1:21">
      <c r="A18" t="s">
        <v>529</v>
      </c>
      <c r="B18" t="s">
        <v>174</v>
      </c>
      <c r="E18" t="s">
        <v>484</v>
      </c>
      <c r="F18" t="s">
        <v>412</v>
      </c>
      <c r="G18" t="s">
        <v>495</v>
      </c>
      <c r="H18" t="s">
        <v>459</v>
      </c>
      <c r="L18" s="4"/>
      <c r="U18" t="str">
        <f t="shared" si="0"/>
        <v/>
      </c>
    </row>
    <row r="19" spans="1:21">
      <c r="A19" t="s">
        <v>529</v>
      </c>
      <c r="B19" t="s">
        <v>118</v>
      </c>
      <c r="E19" t="s">
        <v>430</v>
      </c>
      <c r="F19" t="s">
        <v>408</v>
      </c>
      <c r="G19" t="s">
        <v>119</v>
      </c>
      <c r="H19" t="s">
        <v>460</v>
      </c>
      <c r="U19" t="str">
        <f t="shared" si="0"/>
        <v/>
      </c>
    </row>
    <row r="20" spans="1:21">
      <c r="A20" t="s">
        <v>529</v>
      </c>
      <c r="B20" t="s">
        <v>462</v>
      </c>
      <c r="E20" t="s">
        <v>484</v>
      </c>
      <c r="F20" t="s">
        <v>403</v>
      </c>
      <c r="G20" t="s">
        <v>496</v>
      </c>
      <c r="H20" t="s">
        <v>461</v>
      </c>
      <c r="U20" t="str">
        <f t="shared" si="0"/>
        <v/>
      </c>
    </row>
    <row r="21" spans="1:21">
      <c r="A21" t="s">
        <v>529</v>
      </c>
      <c r="B21" t="s">
        <v>464</v>
      </c>
      <c r="E21" t="s">
        <v>484</v>
      </c>
      <c r="F21" t="s">
        <v>423</v>
      </c>
      <c r="G21" t="s">
        <v>497</v>
      </c>
      <c r="H21" t="s">
        <v>463</v>
      </c>
      <c r="U21" t="str">
        <f t="shared" si="0"/>
        <v/>
      </c>
    </row>
    <row r="22" spans="1:21">
      <c r="A22" t="s">
        <v>529</v>
      </c>
      <c r="B22" t="s">
        <v>175</v>
      </c>
      <c r="E22" t="s">
        <v>484</v>
      </c>
      <c r="F22" t="s">
        <v>412</v>
      </c>
      <c r="G22" t="s">
        <v>332</v>
      </c>
      <c r="H22" t="s">
        <v>465</v>
      </c>
      <c r="U22" t="str">
        <f t="shared" si="0"/>
        <v/>
      </c>
    </row>
    <row r="23" spans="1:21">
      <c r="A23" t="s">
        <v>529</v>
      </c>
      <c r="B23" t="s">
        <v>467</v>
      </c>
      <c r="E23" t="s">
        <v>484</v>
      </c>
      <c r="F23" t="s">
        <v>420</v>
      </c>
      <c r="G23" t="s">
        <v>32</v>
      </c>
      <c r="H23" t="s">
        <v>466</v>
      </c>
      <c r="U23" t="str">
        <f t="shared" si="0"/>
        <v/>
      </c>
    </row>
    <row r="24" spans="1:21">
      <c r="A24" t="s">
        <v>529</v>
      </c>
      <c r="B24" t="s">
        <v>215</v>
      </c>
      <c r="E24" t="s">
        <v>484</v>
      </c>
      <c r="F24" t="s">
        <v>400</v>
      </c>
      <c r="G24" t="s">
        <v>216</v>
      </c>
      <c r="H24" t="s">
        <v>468</v>
      </c>
      <c r="U24" t="str">
        <f t="shared" si="0"/>
        <v/>
      </c>
    </row>
    <row r="25" spans="1:21">
      <c r="A25" t="s">
        <v>529</v>
      </c>
      <c r="B25" t="s">
        <v>470</v>
      </c>
      <c r="E25" t="s">
        <v>484</v>
      </c>
      <c r="F25" t="s">
        <v>415</v>
      </c>
      <c r="G25" t="s">
        <v>73</v>
      </c>
      <c r="H25" t="s">
        <v>469</v>
      </c>
      <c r="U25" t="str">
        <f t="shared" si="0"/>
        <v/>
      </c>
    </row>
    <row r="26" spans="1:21">
      <c r="A26" t="s">
        <v>529</v>
      </c>
      <c r="B26">
        <v>1</v>
      </c>
      <c r="E26" t="s">
        <v>484</v>
      </c>
      <c r="F26" t="s">
        <v>423</v>
      </c>
      <c r="G26" t="s">
        <v>498</v>
      </c>
      <c r="H26" t="s">
        <v>471</v>
      </c>
      <c r="U26" t="str">
        <f t="shared" si="0"/>
        <v/>
      </c>
    </row>
    <row r="27" spans="1:21">
      <c r="A27" t="s">
        <v>529</v>
      </c>
      <c r="B27" t="s">
        <v>473</v>
      </c>
      <c r="E27" t="s">
        <v>484</v>
      </c>
      <c r="F27" t="s">
        <v>413</v>
      </c>
      <c r="G27" t="s">
        <v>499</v>
      </c>
      <c r="H27" t="s">
        <v>472</v>
      </c>
      <c r="U27" t="str">
        <f t="shared" si="0"/>
        <v/>
      </c>
    </row>
    <row r="28" spans="1:21">
      <c r="A28" t="s">
        <v>529</v>
      </c>
      <c r="B28" t="s">
        <v>475</v>
      </c>
      <c r="E28" t="s">
        <v>484</v>
      </c>
      <c r="F28" t="s">
        <v>418</v>
      </c>
      <c r="G28" t="s">
        <v>89</v>
      </c>
      <c r="H28" t="s">
        <v>474</v>
      </c>
      <c r="U28" t="str">
        <f t="shared" si="0"/>
        <v/>
      </c>
    </row>
    <row r="29" spans="1:21">
      <c r="A29" t="s">
        <v>529</v>
      </c>
      <c r="B29" t="s">
        <v>217</v>
      </c>
      <c r="E29" t="s">
        <v>484</v>
      </c>
      <c r="F29" t="s">
        <v>410</v>
      </c>
      <c r="G29" t="s">
        <v>500</v>
      </c>
      <c r="H29" t="s">
        <v>476</v>
      </c>
      <c r="U29" t="str">
        <f t="shared" si="0"/>
        <v/>
      </c>
    </row>
    <row r="30" spans="1:21">
      <c r="A30" t="s">
        <v>529</v>
      </c>
      <c r="B30" t="s">
        <v>478</v>
      </c>
      <c r="E30" t="s">
        <v>484</v>
      </c>
      <c r="F30" t="s">
        <v>411</v>
      </c>
      <c r="G30" t="s">
        <v>501</v>
      </c>
      <c r="H30" t="s">
        <v>477</v>
      </c>
      <c r="U30" t="str">
        <f t="shared" si="0"/>
        <v/>
      </c>
    </row>
    <row r="31" spans="1:21">
      <c r="A31" t="s">
        <v>529</v>
      </c>
      <c r="B31" t="s">
        <v>163</v>
      </c>
      <c r="E31" t="s">
        <v>484</v>
      </c>
      <c r="F31" t="s">
        <v>400</v>
      </c>
      <c r="G31" t="s">
        <v>164</v>
      </c>
      <c r="H31" t="s">
        <v>479</v>
      </c>
      <c r="U31" t="str">
        <f t="shared" si="0"/>
        <v/>
      </c>
    </row>
    <row r="32" spans="1:21">
      <c r="A32" t="s">
        <v>529</v>
      </c>
      <c r="B32" t="s">
        <v>199</v>
      </c>
      <c r="E32" t="s">
        <v>484</v>
      </c>
      <c r="F32" t="s">
        <v>405</v>
      </c>
      <c r="G32" t="s">
        <v>502</v>
      </c>
      <c r="H32" t="s">
        <v>480</v>
      </c>
      <c r="U32" t="str">
        <f t="shared" si="0"/>
        <v/>
      </c>
    </row>
    <row r="33" spans="1:21">
      <c r="A33" t="s">
        <v>529</v>
      </c>
      <c r="B33" t="s">
        <v>161</v>
      </c>
      <c r="E33" t="s">
        <v>484</v>
      </c>
      <c r="F33" t="s">
        <v>403</v>
      </c>
      <c r="G33" t="s">
        <v>162</v>
      </c>
      <c r="H33" t="s">
        <v>481</v>
      </c>
      <c r="U33" t="str">
        <f t="shared" si="0"/>
        <v/>
      </c>
    </row>
    <row r="34" spans="1:21">
      <c r="A34" t="s">
        <v>529</v>
      </c>
      <c r="B34" t="s">
        <v>205</v>
      </c>
      <c r="E34" t="s">
        <v>484</v>
      </c>
      <c r="F34" t="s">
        <v>410</v>
      </c>
      <c r="G34" t="s">
        <v>206</v>
      </c>
      <c r="H34" t="s">
        <v>482</v>
      </c>
      <c r="U34" t="str">
        <f t="shared" si="0"/>
        <v/>
      </c>
    </row>
    <row r="35" spans="1:21">
      <c r="A35" t="s">
        <v>529</v>
      </c>
      <c r="B35" t="s">
        <v>158</v>
      </c>
      <c r="E35" t="s">
        <v>484</v>
      </c>
      <c r="F35" t="s">
        <v>411</v>
      </c>
      <c r="G35" t="s">
        <v>159</v>
      </c>
      <c r="H35" t="s">
        <v>483</v>
      </c>
      <c r="U35" t="str">
        <f t="shared" si="0"/>
        <v/>
      </c>
    </row>
    <row r="36" spans="1:21">
      <c r="A36" t="s">
        <v>529</v>
      </c>
      <c r="B36" t="s">
        <v>661</v>
      </c>
      <c r="E36" t="s">
        <v>430</v>
      </c>
      <c r="F36" t="s">
        <v>401</v>
      </c>
      <c r="G36" t="s">
        <v>154</v>
      </c>
      <c r="H36" t="s">
        <v>660</v>
      </c>
      <c r="U36" t="str">
        <f t="shared" si="0"/>
        <v/>
      </c>
    </row>
    <row r="37" spans="1:21">
      <c r="A37" t="s">
        <v>529</v>
      </c>
      <c r="B37" t="s">
        <v>146</v>
      </c>
      <c r="E37" t="s">
        <v>430</v>
      </c>
      <c r="F37" t="s">
        <v>405</v>
      </c>
      <c r="G37" t="s">
        <v>701</v>
      </c>
      <c r="H37" t="s">
        <v>662</v>
      </c>
      <c r="U37" t="str">
        <f t="shared" si="0"/>
        <v/>
      </c>
    </row>
    <row r="38" spans="1:21">
      <c r="A38" t="s">
        <v>529</v>
      </c>
      <c r="B38" t="s">
        <v>664</v>
      </c>
      <c r="E38" t="s">
        <v>430</v>
      </c>
      <c r="F38" t="s">
        <v>725</v>
      </c>
      <c r="G38" t="s">
        <v>702</v>
      </c>
      <c r="H38" t="s">
        <v>663</v>
      </c>
      <c r="U38" t="str">
        <f t="shared" si="0"/>
        <v/>
      </c>
    </row>
    <row r="39" spans="1:21">
      <c r="A39" t="s">
        <v>529</v>
      </c>
      <c r="B39" t="s">
        <v>99</v>
      </c>
      <c r="E39" t="s">
        <v>430</v>
      </c>
      <c r="F39" t="s">
        <v>403</v>
      </c>
      <c r="G39" t="s">
        <v>100</v>
      </c>
      <c r="H39" t="s">
        <v>554</v>
      </c>
      <c r="U39" t="str">
        <f t="shared" si="0"/>
        <v/>
      </c>
    </row>
    <row r="40" spans="1:21">
      <c r="A40" t="s">
        <v>529</v>
      </c>
      <c r="B40" t="s">
        <v>110</v>
      </c>
      <c r="E40" t="s">
        <v>430</v>
      </c>
      <c r="F40" t="s">
        <v>405</v>
      </c>
      <c r="G40" t="s">
        <v>703</v>
      </c>
      <c r="H40" t="s">
        <v>545</v>
      </c>
      <c r="U40" t="str">
        <f t="shared" si="0"/>
        <v/>
      </c>
    </row>
    <row r="41" spans="1:21">
      <c r="A41" t="s">
        <v>529</v>
      </c>
      <c r="B41" t="s">
        <v>666</v>
      </c>
      <c r="E41" t="s">
        <v>430</v>
      </c>
      <c r="F41" t="s">
        <v>418</v>
      </c>
      <c r="G41" t="s">
        <v>704</v>
      </c>
      <c r="H41" t="s">
        <v>665</v>
      </c>
      <c r="U41" t="str">
        <f t="shared" si="0"/>
        <v/>
      </c>
    </row>
    <row r="42" spans="1:21">
      <c r="A42" t="s">
        <v>529</v>
      </c>
      <c r="B42" t="s">
        <v>55</v>
      </c>
      <c r="E42" t="s">
        <v>430</v>
      </c>
      <c r="F42" t="s">
        <v>402</v>
      </c>
      <c r="G42" t="s">
        <v>705</v>
      </c>
      <c r="H42" t="s">
        <v>667</v>
      </c>
      <c r="U42" t="str">
        <f t="shared" si="0"/>
        <v/>
      </c>
    </row>
    <row r="43" spans="1:21">
      <c r="A43" t="s">
        <v>529</v>
      </c>
      <c r="B43" t="s">
        <v>106</v>
      </c>
      <c r="E43" t="s">
        <v>430</v>
      </c>
      <c r="F43" t="s">
        <v>403</v>
      </c>
      <c r="G43" t="s">
        <v>152</v>
      </c>
      <c r="H43" t="s">
        <v>668</v>
      </c>
      <c r="U43" t="str">
        <f t="shared" si="0"/>
        <v/>
      </c>
    </row>
    <row r="44" spans="1:21">
      <c r="A44" t="s">
        <v>529</v>
      </c>
      <c r="B44">
        <v>311</v>
      </c>
      <c r="E44" t="s">
        <v>430</v>
      </c>
      <c r="F44" t="s">
        <v>415</v>
      </c>
      <c r="G44" t="s">
        <v>706</v>
      </c>
      <c r="H44" t="s">
        <v>669</v>
      </c>
      <c r="U44" t="str">
        <f t="shared" ref="U44:U49" si="1">LEFT(P44,2)</f>
        <v/>
      </c>
    </row>
    <row r="45" spans="1:21">
      <c r="A45" t="s">
        <v>529</v>
      </c>
      <c r="B45" t="s">
        <v>671</v>
      </c>
      <c r="E45" t="s">
        <v>430</v>
      </c>
      <c r="F45" t="s">
        <v>413</v>
      </c>
      <c r="G45" t="s">
        <v>707</v>
      </c>
      <c r="H45" t="s">
        <v>670</v>
      </c>
      <c r="U45" t="str">
        <f t="shared" si="1"/>
        <v/>
      </c>
    </row>
    <row r="46" spans="1:21">
      <c r="A46" t="s">
        <v>529</v>
      </c>
      <c r="B46" t="s">
        <v>2</v>
      </c>
      <c r="E46" t="s">
        <v>430</v>
      </c>
      <c r="F46" t="s">
        <v>402</v>
      </c>
      <c r="G46" t="s">
        <v>196</v>
      </c>
      <c r="H46" t="s">
        <v>672</v>
      </c>
      <c r="U46" t="str">
        <f t="shared" si="1"/>
        <v/>
      </c>
    </row>
    <row r="47" spans="1:21">
      <c r="A47" t="s">
        <v>529</v>
      </c>
      <c r="B47">
        <v>364</v>
      </c>
      <c r="E47" t="s">
        <v>430</v>
      </c>
      <c r="F47" t="s">
        <v>407</v>
      </c>
      <c r="G47" t="s">
        <v>708</v>
      </c>
      <c r="H47" t="s">
        <v>673</v>
      </c>
      <c r="U47" t="str">
        <f t="shared" si="1"/>
        <v/>
      </c>
    </row>
    <row r="48" spans="1:21">
      <c r="A48" t="s">
        <v>529</v>
      </c>
      <c r="B48" t="s">
        <v>124</v>
      </c>
      <c r="E48" t="s">
        <v>430</v>
      </c>
      <c r="F48" t="s">
        <v>399</v>
      </c>
      <c r="G48" t="s">
        <v>125</v>
      </c>
      <c r="H48" t="s">
        <v>557</v>
      </c>
      <c r="U48" t="str">
        <f t="shared" si="1"/>
        <v/>
      </c>
    </row>
    <row r="49" spans="1:21">
      <c r="A49" t="s">
        <v>529</v>
      </c>
      <c r="B49" t="s">
        <v>675</v>
      </c>
      <c r="E49" t="s">
        <v>430</v>
      </c>
      <c r="F49" t="s">
        <v>408</v>
      </c>
      <c r="G49" t="s">
        <v>250</v>
      </c>
      <c r="H49" t="s">
        <v>674</v>
      </c>
      <c r="U49" t="str">
        <f t="shared" si="1"/>
        <v/>
      </c>
    </row>
    <row r="50" spans="1:21">
      <c r="A50" t="s">
        <v>529</v>
      </c>
      <c r="B50">
        <v>212</v>
      </c>
      <c r="E50" t="s">
        <v>430</v>
      </c>
      <c r="F50" t="s">
        <v>407</v>
      </c>
      <c r="G50" t="s">
        <v>709</v>
      </c>
      <c r="H50" t="s">
        <v>676</v>
      </c>
    </row>
    <row r="51" spans="1:21">
      <c r="A51" t="s">
        <v>529</v>
      </c>
      <c r="B51" t="s">
        <v>97</v>
      </c>
      <c r="E51" t="s">
        <v>430</v>
      </c>
      <c r="F51" t="s">
        <v>417</v>
      </c>
      <c r="G51" t="s">
        <v>98</v>
      </c>
      <c r="H51" t="s">
        <v>560</v>
      </c>
    </row>
    <row r="52" spans="1:21">
      <c r="A52" t="s">
        <v>529</v>
      </c>
      <c r="B52" t="s">
        <v>141</v>
      </c>
      <c r="E52" t="s">
        <v>430</v>
      </c>
      <c r="F52" t="s">
        <v>411</v>
      </c>
      <c r="G52" t="s">
        <v>264</v>
      </c>
      <c r="H52" t="s">
        <v>656</v>
      </c>
    </row>
    <row r="53" spans="1:21">
      <c r="A53" t="s">
        <v>529</v>
      </c>
      <c r="B53" t="s">
        <v>678</v>
      </c>
      <c r="E53" t="s">
        <v>430</v>
      </c>
      <c r="F53" t="s">
        <v>410</v>
      </c>
      <c r="G53" t="s">
        <v>710</v>
      </c>
      <c r="H53" t="s">
        <v>677</v>
      </c>
    </row>
    <row r="54" spans="1:21">
      <c r="A54" t="s">
        <v>529</v>
      </c>
      <c r="B54" t="s">
        <v>680</v>
      </c>
      <c r="E54" t="s">
        <v>430</v>
      </c>
      <c r="F54" t="s">
        <v>415</v>
      </c>
      <c r="G54" t="s">
        <v>711</v>
      </c>
      <c r="H54" t="s">
        <v>679</v>
      </c>
    </row>
    <row r="55" spans="1:21">
      <c r="A55" t="s">
        <v>529</v>
      </c>
      <c r="B55" t="s">
        <v>682</v>
      </c>
      <c r="E55" t="s">
        <v>430</v>
      </c>
      <c r="F55" t="s">
        <v>412</v>
      </c>
      <c r="G55" t="s">
        <v>712</v>
      </c>
      <c r="H55" t="s">
        <v>681</v>
      </c>
    </row>
    <row r="56" spans="1:21">
      <c r="A56" t="s">
        <v>529</v>
      </c>
      <c r="B56" t="s">
        <v>116</v>
      </c>
      <c r="E56" t="s">
        <v>430</v>
      </c>
      <c r="F56" t="s">
        <v>406</v>
      </c>
      <c r="G56" t="s">
        <v>117</v>
      </c>
      <c r="H56" t="s">
        <v>540</v>
      </c>
    </row>
    <row r="57" spans="1:21">
      <c r="A57" t="s">
        <v>529</v>
      </c>
      <c r="B57" t="s">
        <v>684</v>
      </c>
      <c r="E57" t="s">
        <v>430</v>
      </c>
      <c r="F57" t="s">
        <v>413</v>
      </c>
      <c r="G57" t="s">
        <v>713</v>
      </c>
      <c r="H57" t="s">
        <v>683</v>
      </c>
    </row>
    <row r="58" spans="1:21">
      <c r="A58" t="s">
        <v>529</v>
      </c>
      <c r="B58" t="s">
        <v>686</v>
      </c>
      <c r="E58" t="s">
        <v>430</v>
      </c>
      <c r="F58" t="s">
        <v>725</v>
      </c>
      <c r="G58" t="s">
        <v>714</v>
      </c>
      <c r="H58" t="s">
        <v>685</v>
      </c>
    </row>
    <row r="59" spans="1:21">
      <c r="A59" t="s">
        <v>529</v>
      </c>
      <c r="B59" t="s">
        <v>135</v>
      </c>
      <c r="E59" t="s">
        <v>430</v>
      </c>
      <c r="F59" t="s">
        <v>417</v>
      </c>
      <c r="G59" t="s">
        <v>136</v>
      </c>
      <c r="H59" t="s">
        <v>559</v>
      </c>
    </row>
    <row r="60" spans="1:21">
      <c r="A60" t="s">
        <v>529</v>
      </c>
      <c r="B60" t="s">
        <v>153</v>
      </c>
      <c r="E60" t="s">
        <v>430</v>
      </c>
      <c r="F60" t="s">
        <v>423</v>
      </c>
      <c r="G60" t="s">
        <v>715</v>
      </c>
      <c r="H60" t="s">
        <v>687</v>
      </c>
    </row>
    <row r="61" spans="1:21">
      <c r="A61" t="s">
        <v>529</v>
      </c>
      <c r="B61">
        <v>44</v>
      </c>
      <c r="E61" t="s">
        <v>430</v>
      </c>
      <c r="F61" t="s">
        <v>416</v>
      </c>
      <c r="G61" t="s">
        <v>716</v>
      </c>
      <c r="H61" t="s">
        <v>536</v>
      </c>
    </row>
    <row r="62" spans="1:21">
      <c r="A62" t="s">
        <v>529</v>
      </c>
      <c r="B62" t="s">
        <v>689</v>
      </c>
      <c r="E62" t="s">
        <v>430</v>
      </c>
      <c r="F62" t="s">
        <v>423</v>
      </c>
      <c r="G62" t="s">
        <v>717</v>
      </c>
      <c r="H62" t="s">
        <v>688</v>
      </c>
    </row>
    <row r="63" spans="1:21">
      <c r="A63" t="s">
        <v>529</v>
      </c>
      <c r="B63">
        <v>5</v>
      </c>
      <c r="E63" t="s">
        <v>430</v>
      </c>
      <c r="F63" t="s">
        <v>410</v>
      </c>
      <c r="G63" t="s">
        <v>218</v>
      </c>
      <c r="H63" t="s">
        <v>690</v>
      </c>
    </row>
    <row r="64" spans="1:21">
      <c r="A64" t="s">
        <v>529</v>
      </c>
      <c r="B64" t="s">
        <v>692</v>
      </c>
      <c r="E64" t="s">
        <v>430</v>
      </c>
      <c r="F64" t="s">
        <v>726</v>
      </c>
      <c r="G64" t="s">
        <v>718</v>
      </c>
      <c r="H64" t="s">
        <v>691</v>
      </c>
    </row>
    <row r="65" spans="1:8">
      <c r="A65" t="s">
        <v>529</v>
      </c>
      <c r="B65" t="s">
        <v>71</v>
      </c>
      <c r="E65" t="s">
        <v>430</v>
      </c>
      <c r="F65" t="s">
        <v>400</v>
      </c>
      <c r="G65" t="s">
        <v>287</v>
      </c>
      <c r="H65" t="s">
        <v>558</v>
      </c>
    </row>
    <row r="66" spans="1:8">
      <c r="A66" t="s">
        <v>529</v>
      </c>
      <c r="B66" t="s">
        <v>114</v>
      </c>
      <c r="E66" t="s">
        <v>430</v>
      </c>
      <c r="F66" t="s">
        <v>412</v>
      </c>
      <c r="G66" t="s">
        <v>719</v>
      </c>
      <c r="H66" t="s">
        <v>693</v>
      </c>
    </row>
    <row r="67" spans="1:8">
      <c r="A67" t="s">
        <v>529</v>
      </c>
      <c r="B67" t="s">
        <v>67</v>
      </c>
      <c r="E67" t="s">
        <v>430</v>
      </c>
      <c r="F67" t="s">
        <v>411</v>
      </c>
      <c r="G67" t="s">
        <v>720</v>
      </c>
      <c r="H67" t="s">
        <v>555</v>
      </c>
    </row>
    <row r="68" spans="1:8">
      <c r="A68" t="s">
        <v>529</v>
      </c>
      <c r="B68" t="s">
        <v>140</v>
      </c>
      <c r="E68" t="s">
        <v>430</v>
      </c>
      <c r="F68" t="s">
        <v>412</v>
      </c>
      <c r="G68" t="s">
        <v>721</v>
      </c>
      <c r="H68" t="s">
        <v>694</v>
      </c>
    </row>
    <row r="69" spans="1:8">
      <c r="A69" t="s">
        <v>529</v>
      </c>
      <c r="B69" t="s">
        <v>104</v>
      </c>
      <c r="E69" t="s">
        <v>430</v>
      </c>
      <c r="F69" t="s">
        <v>420</v>
      </c>
      <c r="G69" t="s">
        <v>105</v>
      </c>
      <c r="H69" t="s">
        <v>695</v>
      </c>
    </row>
    <row r="70" spans="1:8">
      <c r="A70" t="s">
        <v>529</v>
      </c>
      <c r="B70" t="s">
        <v>697</v>
      </c>
      <c r="E70" t="s">
        <v>430</v>
      </c>
      <c r="F70" t="s">
        <v>420</v>
      </c>
      <c r="G70" t="s">
        <v>34</v>
      </c>
      <c r="H70" t="s">
        <v>696</v>
      </c>
    </row>
    <row r="71" spans="1:8">
      <c r="A71" t="s">
        <v>529</v>
      </c>
      <c r="B71">
        <v>24</v>
      </c>
      <c r="E71" t="s">
        <v>430</v>
      </c>
      <c r="F71" t="s">
        <v>406</v>
      </c>
      <c r="G71" t="s">
        <v>722</v>
      </c>
      <c r="H71" t="s">
        <v>698</v>
      </c>
    </row>
    <row r="72" spans="1:8">
      <c r="A72" t="s">
        <v>529</v>
      </c>
      <c r="B72" t="s">
        <v>83</v>
      </c>
      <c r="E72" t="s">
        <v>430</v>
      </c>
      <c r="F72" t="s">
        <v>400</v>
      </c>
      <c r="G72" t="s">
        <v>723</v>
      </c>
      <c r="H72" t="s">
        <v>553</v>
      </c>
    </row>
    <row r="73" spans="1:8">
      <c r="A73" t="s">
        <v>529</v>
      </c>
      <c r="B73" t="s">
        <v>112</v>
      </c>
      <c r="E73" t="s">
        <v>430</v>
      </c>
      <c r="F73" t="s">
        <v>420</v>
      </c>
      <c r="G73" t="s">
        <v>113</v>
      </c>
      <c r="H73" t="s">
        <v>699</v>
      </c>
    </row>
    <row r="74" spans="1:8">
      <c r="A74" t="s">
        <v>529</v>
      </c>
      <c r="B74" t="s">
        <v>108</v>
      </c>
      <c r="E74" t="s">
        <v>430</v>
      </c>
      <c r="F74" t="s">
        <v>408</v>
      </c>
      <c r="G74" t="s">
        <v>724</v>
      </c>
      <c r="H74" t="s">
        <v>541</v>
      </c>
    </row>
    <row r="75" spans="1:8">
      <c r="A75" t="s">
        <v>529</v>
      </c>
      <c r="B75" t="s">
        <v>93</v>
      </c>
      <c r="E75" t="s">
        <v>430</v>
      </c>
      <c r="F75" t="s">
        <v>399</v>
      </c>
      <c r="G75" t="s">
        <v>303</v>
      </c>
      <c r="H75" t="s">
        <v>700</v>
      </c>
    </row>
    <row r="76" spans="1:8">
      <c r="A76" t="s">
        <v>529</v>
      </c>
      <c r="B76" t="s">
        <v>728</v>
      </c>
      <c r="E76" t="s">
        <v>779</v>
      </c>
      <c r="F76" t="s">
        <v>421</v>
      </c>
      <c r="G76" t="s">
        <v>63</v>
      </c>
      <c r="H76" t="s">
        <v>727</v>
      </c>
    </row>
    <row r="77" spans="1:8">
      <c r="A77" t="s">
        <v>529</v>
      </c>
      <c r="B77">
        <v>12</v>
      </c>
      <c r="E77" t="s">
        <v>779</v>
      </c>
      <c r="F77" t="s">
        <v>402</v>
      </c>
      <c r="G77" t="s">
        <v>80</v>
      </c>
      <c r="H77" t="s">
        <v>729</v>
      </c>
    </row>
    <row r="78" spans="1:8">
      <c r="A78" t="s">
        <v>529</v>
      </c>
      <c r="B78" t="s">
        <v>731</v>
      </c>
      <c r="E78" t="s">
        <v>779</v>
      </c>
      <c r="F78" t="s">
        <v>403</v>
      </c>
      <c r="G78" t="s">
        <v>189</v>
      </c>
      <c r="H78" t="s">
        <v>730</v>
      </c>
    </row>
    <row r="79" spans="1:8">
      <c r="A79" t="s">
        <v>529</v>
      </c>
      <c r="B79" t="s">
        <v>733</v>
      </c>
      <c r="E79" t="s">
        <v>779</v>
      </c>
      <c r="F79" t="s">
        <v>423</v>
      </c>
      <c r="G79" t="s">
        <v>762</v>
      </c>
      <c r="H79" t="s">
        <v>732</v>
      </c>
    </row>
    <row r="80" spans="1:8">
      <c r="A80" t="s">
        <v>529</v>
      </c>
      <c r="B80" t="s">
        <v>735</v>
      </c>
      <c r="E80" t="s">
        <v>779</v>
      </c>
      <c r="F80" t="s">
        <v>411</v>
      </c>
      <c r="G80" t="s">
        <v>763</v>
      </c>
      <c r="H80" t="s">
        <v>734</v>
      </c>
    </row>
    <row r="81" spans="1:8">
      <c r="A81" t="s">
        <v>529</v>
      </c>
      <c r="B81" t="s">
        <v>737</v>
      </c>
      <c r="E81" t="s">
        <v>779</v>
      </c>
      <c r="F81" t="s">
        <v>405</v>
      </c>
      <c r="G81" t="s">
        <v>764</v>
      </c>
      <c r="H81" t="s">
        <v>736</v>
      </c>
    </row>
    <row r="82" spans="1:8">
      <c r="A82" t="s">
        <v>529</v>
      </c>
      <c r="B82">
        <v>3</v>
      </c>
      <c r="E82" t="s">
        <v>779</v>
      </c>
      <c r="F82" t="s">
        <v>415</v>
      </c>
      <c r="G82" t="s">
        <v>36</v>
      </c>
      <c r="H82" t="s">
        <v>738</v>
      </c>
    </row>
    <row r="83" spans="1:8">
      <c r="A83" t="s">
        <v>529</v>
      </c>
      <c r="B83" t="s">
        <v>740</v>
      </c>
      <c r="E83" t="s">
        <v>779</v>
      </c>
      <c r="F83" t="s">
        <v>403</v>
      </c>
      <c r="G83" t="s">
        <v>765</v>
      </c>
      <c r="H83" t="s">
        <v>739</v>
      </c>
    </row>
    <row r="84" spans="1:8">
      <c r="A84" t="s">
        <v>529</v>
      </c>
      <c r="B84" t="s">
        <v>742</v>
      </c>
      <c r="E84" t="s">
        <v>779</v>
      </c>
      <c r="F84" t="s">
        <v>405</v>
      </c>
      <c r="G84" t="s">
        <v>766</v>
      </c>
      <c r="H84" s="4" t="s">
        <v>741</v>
      </c>
    </row>
    <row r="85" spans="1:8">
      <c r="A85" t="s">
        <v>529</v>
      </c>
      <c r="B85" t="s">
        <v>19</v>
      </c>
      <c r="E85" t="s">
        <v>779</v>
      </c>
      <c r="F85" t="s">
        <v>399</v>
      </c>
      <c r="G85" t="s">
        <v>364</v>
      </c>
      <c r="H85">
        <v>101212</v>
      </c>
    </row>
    <row r="86" spans="1:8">
      <c r="A86" t="s">
        <v>529</v>
      </c>
      <c r="B86" t="s">
        <v>20</v>
      </c>
      <c r="E86" t="s">
        <v>779</v>
      </c>
      <c r="F86" t="s">
        <v>418</v>
      </c>
      <c r="G86" t="s">
        <v>767</v>
      </c>
      <c r="H86" t="s">
        <v>646</v>
      </c>
    </row>
    <row r="87" spans="1:8">
      <c r="A87" t="s">
        <v>529</v>
      </c>
      <c r="B87" t="s">
        <v>744</v>
      </c>
      <c r="E87" t="s">
        <v>779</v>
      </c>
      <c r="F87" t="s">
        <v>417</v>
      </c>
      <c r="G87" t="s">
        <v>768</v>
      </c>
      <c r="H87" t="s">
        <v>743</v>
      </c>
    </row>
    <row r="88" spans="1:8">
      <c r="A88" t="s">
        <v>529</v>
      </c>
      <c r="B88" t="s">
        <v>45</v>
      </c>
      <c r="E88" t="s">
        <v>779</v>
      </c>
      <c r="F88" t="s">
        <v>406</v>
      </c>
      <c r="G88" t="s">
        <v>46</v>
      </c>
      <c r="H88" t="s">
        <v>623</v>
      </c>
    </row>
    <row r="89" spans="1:8">
      <c r="A89" t="s">
        <v>529</v>
      </c>
      <c r="B89" t="s">
        <v>746</v>
      </c>
      <c r="E89" t="s">
        <v>779</v>
      </c>
      <c r="F89" t="s">
        <v>412</v>
      </c>
      <c r="G89" t="s">
        <v>769</v>
      </c>
      <c r="H89" t="s">
        <v>745</v>
      </c>
    </row>
    <row r="90" spans="1:8">
      <c r="A90" t="s">
        <v>529</v>
      </c>
      <c r="B90" t="s">
        <v>748</v>
      </c>
      <c r="E90" t="s">
        <v>779</v>
      </c>
      <c r="F90" t="s">
        <v>778</v>
      </c>
      <c r="G90" t="s">
        <v>770</v>
      </c>
      <c r="H90" t="s">
        <v>747</v>
      </c>
    </row>
    <row r="91" spans="1:8">
      <c r="A91" t="s">
        <v>529</v>
      </c>
      <c r="B91">
        <v>77</v>
      </c>
      <c r="E91" t="s">
        <v>779</v>
      </c>
      <c r="F91" t="s">
        <v>407</v>
      </c>
      <c r="G91" t="s">
        <v>771</v>
      </c>
      <c r="H91" t="s">
        <v>749</v>
      </c>
    </row>
    <row r="92" spans="1:8">
      <c r="A92" t="s">
        <v>529</v>
      </c>
      <c r="B92">
        <v>85</v>
      </c>
      <c r="E92" t="s">
        <v>779</v>
      </c>
      <c r="F92" t="s">
        <v>407</v>
      </c>
      <c r="G92" t="s">
        <v>772</v>
      </c>
      <c r="H92">
        <v>405763</v>
      </c>
    </row>
    <row r="93" spans="1:8">
      <c r="A93" t="s">
        <v>529</v>
      </c>
      <c r="B93" t="s">
        <v>16</v>
      </c>
      <c r="E93" t="s">
        <v>779</v>
      </c>
      <c r="F93" t="s">
        <v>410</v>
      </c>
      <c r="G93" t="s">
        <v>17</v>
      </c>
      <c r="H93" t="s">
        <v>750</v>
      </c>
    </row>
    <row r="94" spans="1:8">
      <c r="A94" t="s">
        <v>529</v>
      </c>
      <c r="B94" t="s">
        <v>43</v>
      </c>
      <c r="E94" t="s">
        <v>779</v>
      </c>
      <c r="F94" t="s">
        <v>424</v>
      </c>
      <c r="G94" t="s">
        <v>44</v>
      </c>
      <c r="H94" t="s">
        <v>649</v>
      </c>
    </row>
    <row r="95" spans="1:8">
      <c r="A95" t="s">
        <v>529</v>
      </c>
      <c r="B95" t="s">
        <v>30</v>
      </c>
      <c r="E95" t="s">
        <v>779</v>
      </c>
      <c r="F95" t="s">
        <v>412</v>
      </c>
      <c r="G95" t="s">
        <v>377</v>
      </c>
      <c r="H95" t="s">
        <v>629</v>
      </c>
    </row>
    <row r="96" spans="1:8">
      <c r="A96" t="s">
        <v>529</v>
      </c>
      <c r="B96" t="s">
        <v>752</v>
      </c>
      <c r="E96" t="s">
        <v>779</v>
      </c>
      <c r="F96" t="s">
        <v>402</v>
      </c>
      <c r="G96" t="s">
        <v>773</v>
      </c>
      <c r="H96" t="s">
        <v>751</v>
      </c>
    </row>
    <row r="97" spans="1:8">
      <c r="A97" t="s">
        <v>529</v>
      </c>
      <c r="B97" t="s">
        <v>37</v>
      </c>
      <c r="E97" t="s">
        <v>779</v>
      </c>
      <c r="F97" t="s">
        <v>410</v>
      </c>
      <c r="G97" t="s">
        <v>380</v>
      </c>
      <c r="H97" t="s">
        <v>753</v>
      </c>
    </row>
    <row r="98" spans="1:8">
      <c r="A98" t="s">
        <v>529</v>
      </c>
      <c r="B98" t="s">
        <v>755</v>
      </c>
      <c r="E98" t="s">
        <v>779</v>
      </c>
      <c r="F98" t="s">
        <v>413</v>
      </c>
      <c r="G98" t="s">
        <v>774</v>
      </c>
      <c r="H98" t="s">
        <v>754</v>
      </c>
    </row>
    <row r="99" spans="1:8">
      <c r="A99" t="s">
        <v>529</v>
      </c>
      <c r="B99" t="s">
        <v>48</v>
      </c>
      <c r="E99" t="s">
        <v>779</v>
      </c>
      <c r="F99" t="s">
        <v>726</v>
      </c>
      <c r="G99" t="s">
        <v>775</v>
      </c>
      <c r="H99" t="s">
        <v>756</v>
      </c>
    </row>
    <row r="100" spans="1:8">
      <c r="A100" t="s">
        <v>529</v>
      </c>
      <c r="B100" t="s">
        <v>758</v>
      </c>
      <c r="E100" t="s">
        <v>779</v>
      </c>
      <c r="F100" t="s">
        <v>406</v>
      </c>
      <c r="G100" t="s">
        <v>776</v>
      </c>
      <c r="H100" t="s">
        <v>757</v>
      </c>
    </row>
    <row r="101" spans="1:8">
      <c r="A101" t="s">
        <v>529</v>
      </c>
      <c r="B101" t="s">
        <v>7</v>
      </c>
      <c r="E101" t="s">
        <v>779</v>
      </c>
      <c r="F101" t="s">
        <v>411</v>
      </c>
      <c r="G101" t="s">
        <v>393</v>
      </c>
      <c r="H101" t="s">
        <v>657</v>
      </c>
    </row>
    <row r="102" spans="1:8">
      <c r="A102" t="s">
        <v>529</v>
      </c>
      <c r="B102">
        <v>29</v>
      </c>
      <c r="E102" t="s">
        <v>779</v>
      </c>
      <c r="F102" t="s">
        <v>418</v>
      </c>
      <c r="G102" t="s">
        <v>777</v>
      </c>
      <c r="H102" t="s">
        <v>759</v>
      </c>
    </row>
    <row r="103" spans="1:8">
      <c r="A103" t="s">
        <v>529</v>
      </c>
      <c r="B103" t="s">
        <v>761</v>
      </c>
      <c r="E103" t="s">
        <v>779</v>
      </c>
      <c r="F103" t="s">
        <v>413</v>
      </c>
      <c r="G103" t="s">
        <v>65</v>
      </c>
      <c r="H103" t="s">
        <v>760</v>
      </c>
    </row>
    <row r="104" spans="1:8">
      <c r="A104" t="s">
        <v>529</v>
      </c>
      <c r="B104" t="s">
        <v>0</v>
      </c>
      <c r="E104" t="s">
        <v>779</v>
      </c>
      <c r="F104" t="s">
        <v>399</v>
      </c>
      <c r="G104" t="s">
        <v>397</v>
      </c>
      <c r="H104">
        <v>101211</v>
      </c>
    </row>
    <row r="106" spans="1:8" ht="15.75">
      <c r="H106" s="8" t="s">
        <v>460</v>
      </c>
    </row>
    <row r="107" spans="1:8" ht="15.75">
      <c r="H107" s="8" t="s">
        <v>535</v>
      </c>
    </row>
    <row r="108" spans="1:8" ht="15.75">
      <c r="H108" s="9"/>
    </row>
    <row r="109" spans="1:8" ht="15.75">
      <c r="H109" s="8" t="s">
        <v>543</v>
      </c>
    </row>
    <row r="110" spans="1:8" ht="15.75">
      <c r="H110" s="9"/>
    </row>
    <row r="111" spans="1:8" ht="15.75">
      <c r="H111" s="8" t="s">
        <v>558</v>
      </c>
    </row>
    <row r="112" spans="1:8" ht="15.75">
      <c r="H112" s="9"/>
    </row>
    <row r="113" spans="8:8" ht="15.75">
      <c r="H113" s="8">
        <v>617239</v>
      </c>
    </row>
    <row r="114" spans="8:8" ht="15.75">
      <c r="H114" s="8" t="s">
        <v>561</v>
      </c>
    </row>
    <row r="115" spans="8:8" ht="15.75">
      <c r="H115" s="8" t="s">
        <v>562</v>
      </c>
    </row>
    <row r="116" spans="8:8" ht="15.75">
      <c r="H116" s="8" t="s">
        <v>563</v>
      </c>
    </row>
    <row r="117" spans="8:8" ht="15.75">
      <c r="H117" s="8" t="s">
        <v>564</v>
      </c>
    </row>
    <row r="118" spans="8:8" ht="15.75">
      <c r="H118" s="8" t="s">
        <v>565</v>
      </c>
    </row>
    <row r="119" spans="8:8" ht="15.75">
      <c r="H119" s="8" t="s">
        <v>566</v>
      </c>
    </row>
    <row r="120" spans="8:8" ht="15.75">
      <c r="H120" s="8" t="s">
        <v>567</v>
      </c>
    </row>
    <row r="121" spans="8:8" ht="15.75">
      <c r="H121" s="8" t="s">
        <v>568</v>
      </c>
    </row>
    <row r="122" spans="8:8" ht="15.75">
      <c r="H122" s="8" t="s">
        <v>569</v>
      </c>
    </row>
    <row r="123" spans="8:8" ht="15.75">
      <c r="H123" s="8" t="s">
        <v>570</v>
      </c>
    </row>
    <row r="124" spans="8:8" ht="15.75">
      <c r="H124" s="8" t="s">
        <v>571</v>
      </c>
    </row>
    <row r="125" spans="8:8" ht="15.75">
      <c r="H125" s="8" t="s">
        <v>573</v>
      </c>
    </row>
    <row r="126" spans="8:8" ht="15.75">
      <c r="H126" s="8" t="s">
        <v>574</v>
      </c>
    </row>
    <row r="127" spans="8:8" ht="15.75">
      <c r="H127" s="8" t="s">
        <v>575</v>
      </c>
    </row>
    <row r="128" spans="8:8" ht="15.75">
      <c r="H128" s="8" t="s">
        <v>576</v>
      </c>
    </row>
    <row r="129" spans="8:8" ht="15.75">
      <c r="H129" s="8" t="s">
        <v>577</v>
      </c>
    </row>
    <row r="130" spans="8:8" ht="15.75">
      <c r="H130" s="8" t="s">
        <v>578</v>
      </c>
    </row>
    <row r="131" spans="8:8" ht="15.75">
      <c r="H131" s="8" t="s">
        <v>579</v>
      </c>
    </row>
    <row r="132" spans="8:8" ht="15.75">
      <c r="H132" s="8" t="s">
        <v>580</v>
      </c>
    </row>
    <row r="133" spans="8:8" ht="15.75">
      <c r="H133" s="8" t="s">
        <v>581</v>
      </c>
    </row>
    <row r="134" spans="8:8" ht="15.75">
      <c r="H134" s="8" t="s">
        <v>582</v>
      </c>
    </row>
    <row r="135" spans="8:8" ht="15.75">
      <c r="H135" s="8" t="s">
        <v>583</v>
      </c>
    </row>
    <row r="136" spans="8:8" ht="15.75">
      <c r="H136" s="8" t="s">
        <v>584</v>
      </c>
    </row>
    <row r="137" spans="8:8" ht="15.75">
      <c r="H137" s="8" t="s">
        <v>585</v>
      </c>
    </row>
    <row r="138" spans="8:8" ht="15.75">
      <c r="H138" s="8" t="s">
        <v>586</v>
      </c>
    </row>
    <row r="139" spans="8:8" ht="15.75">
      <c r="H139" s="8" t="s">
        <v>587</v>
      </c>
    </row>
    <row r="140" spans="8:8" ht="15.75">
      <c r="H140" s="8" t="s">
        <v>588</v>
      </c>
    </row>
    <row r="141" spans="8:8" ht="15.75">
      <c r="H141" s="8" t="s">
        <v>589</v>
      </c>
    </row>
    <row r="142" spans="8:8" ht="15.75">
      <c r="H142" s="8" t="s">
        <v>590</v>
      </c>
    </row>
    <row r="143" spans="8:8" ht="15.75">
      <c r="H143" s="8" t="s">
        <v>591</v>
      </c>
    </row>
    <row r="144" spans="8:8" ht="15.75">
      <c r="H144" s="8" t="s">
        <v>592</v>
      </c>
    </row>
    <row r="145" spans="8:8" ht="15.75">
      <c r="H145" s="8">
        <v>524435</v>
      </c>
    </row>
    <row r="146" spans="8:8" ht="15.75">
      <c r="H146" s="8" t="s">
        <v>606</v>
      </c>
    </row>
    <row r="147" spans="8:8" ht="15.75">
      <c r="H147" s="8" t="s">
        <v>614</v>
      </c>
    </row>
    <row r="148" spans="8:8" ht="15.75">
      <c r="H148" s="8" t="s">
        <v>618</v>
      </c>
    </row>
    <row r="149" spans="8:8" ht="15.75">
      <c r="H149" s="8" t="s">
        <v>625</v>
      </c>
    </row>
    <row r="150" spans="8:8" ht="15.75">
      <c r="H150" s="8" t="s">
        <v>627</v>
      </c>
    </row>
    <row r="151" spans="8:8" ht="15.75">
      <c r="H151" s="8" t="s">
        <v>633</v>
      </c>
    </row>
  </sheetData>
  <phoneticPr fontId="2" type="noConversion"/>
  <conditionalFormatting sqref="H1:H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10A9-487C-4727-A7E2-782E7C6381BB}">
  <dimension ref="A1:D27"/>
  <sheetViews>
    <sheetView workbookViewId="0">
      <selection activeCell="A2" sqref="A2:A27"/>
    </sheetView>
  </sheetViews>
  <sheetFormatPr defaultRowHeight="15"/>
  <cols>
    <col min="1" max="1" width="31.140625" customWidth="1"/>
  </cols>
  <sheetData>
    <row r="1" spans="1:4">
      <c r="A1" t="s">
        <v>530</v>
      </c>
      <c r="B1" t="s">
        <v>531</v>
      </c>
      <c r="C1" t="s">
        <v>503</v>
      </c>
      <c r="D1" t="s">
        <v>429</v>
      </c>
    </row>
    <row r="2" spans="1:4">
      <c r="A2" s="1" t="str">
        <f>_xlfn.CONCAT(Table2[[#This Row],[Country2]:[Flag]])</f>
        <v>RomaniaROM🇷🇴</v>
      </c>
      <c r="B2" s="1" t="s">
        <v>504</v>
      </c>
      <c r="C2" s="2" t="s">
        <v>226</v>
      </c>
      <c r="D2" s="2" t="s">
        <v>400</v>
      </c>
    </row>
    <row r="3" spans="1:4">
      <c r="A3" s="1" t="str">
        <f>_xlfn.CONCAT(Table2[[#This Row],[Country2]:[Flag]])</f>
        <v>SloveniaSLO🇸🇮</v>
      </c>
      <c r="B3" s="1" t="s">
        <v>505</v>
      </c>
      <c r="C3" s="2" t="s">
        <v>228</v>
      </c>
      <c r="D3" s="2" t="s">
        <v>401</v>
      </c>
    </row>
    <row r="4" spans="1:4">
      <c r="A4" s="1" t="str">
        <f>_xlfn.CONCAT(Table2[[#This Row],[Country2]:[Flag]])</f>
        <v>DenmarkDEN🇩🇰</v>
      </c>
      <c r="B4" s="1" t="s">
        <v>506</v>
      </c>
      <c r="C4" s="2" t="s">
        <v>231</v>
      </c>
      <c r="D4" s="2" t="s">
        <v>402</v>
      </c>
    </row>
    <row r="5" spans="1:4">
      <c r="A5" s="1" t="str">
        <f>_xlfn.CONCAT(Table2[[#This Row],[Country2]:[Flag]])</f>
        <v>ItalyITA🇮🇹</v>
      </c>
      <c r="B5" s="1" t="s">
        <v>507</v>
      </c>
      <c r="C5" s="2" t="s">
        <v>233</v>
      </c>
      <c r="D5" s="2" t="s">
        <v>403</v>
      </c>
    </row>
    <row r="6" spans="1:4">
      <c r="A6" s="1" t="str">
        <f>_xlfn.CONCAT(Table2[[#This Row],[Country2]:[Flag]])</f>
        <v>United StatesUSA🇺🇸</v>
      </c>
      <c r="B6" s="1" t="s">
        <v>508</v>
      </c>
      <c r="C6" s="2" t="s">
        <v>235</v>
      </c>
      <c r="D6" s="2" t="s">
        <v>404</v>
      </c>
    </row>
    <row r="7" spans="1:4">
      <c r="A7" s="1" t="str">
        <f>_xlfn.CONCAT(Table2[[#This Row],[Country2]:[Flag]])</f>
        <v>FranceFRA🇫🇷</v>
      </c>
      <c r="B7" s="1" t="s">
        <v>509</v>
      </c>
      <c r="C7" s="2" t="s">
        <v>238</v>
      </c>
      <c r="D7" s="2" t="s">
        <v>405</v>
      </c>
    </row>
    <row r="8" spans="1:4">
      <c r="A8" s="1" t="str">
        <f>_xlfn.CONCAT(Table2[[#This Row],[Country2]:[Flag]])</f>
        <v>BelgiumBEL🇧🇪</v>
      </c>
      <c r="B8" s="1" t="s">
        <v>510</v>
      </c>
      <c r="C8" s="2" t="s">
        <v>243</v>
      </c>
      <c r="D8" s="2" t="s">
        <v>406</v>
      </c>
    </row>
    <row r="9" spans="1:4">
      <c r="A9" s="1" t="str">
        <f>_xlfn.CONCAT(Table2[[#This Row],[Country2]:[Flag]])</f>
        <v>Great BritainGBR🇬🇧</v>
      </c>
      <c r="B9" s="1" t="s">
        <v>511</v>
      </c>
      <c r="C9" s="2" t="s">
        <v>246</v>
      </c>
      <c r="D9" s="2" t="s">
        <v>407</v>
      </c>
    </row>
    <row r="10" spans="1:4">
      <c r="A10" s="1" t="str">
        <f>_xlfn.CONCAT(Table2[[#This Row],[Country2]:[Flag]])</f>
        <v>PolandPOL🇵🇱</v>
      </c>
      <c r="B10" s="1" t="s">
        <v>512</v>
      </c>
      <c r="C10" s="2" t="s">
        <v>248</v>
      </c>
      <c r="D10" s="2" t="s">
        <v>399</v>
      </c>
    </row>
    <row r="11" spans="1:4">
      <c r="A11" s="1" t="str">
        <f>_xlfn.CONCAT(Table2[[#This Row],[Country2]:[Flag]])</f>
        <v>CroatiaCRO🇭🇷</v>
      </c>
      <c r="B11" s="1" t="s">
        <v>513</v>
      </c>
      <c r="C11" s="2" t="s">
        <v>251</v>
      </c>
      <c r="D11" s="2" t="s">
        <v>408</v>
      </c>
    </row>
    <row r="12" spans="1:4">
      <c r="A12" s="1" t="str">
        <f>_xlfn.CONCAT(Table2[[#This Row],[Country2]:[Flag]])</f>
        <v>SwizerlandSUI🇨🇭</v>
      </c>
      <c r="B12" s="1" t="s">
        <v>514</v>
      </c>
      <c r="C12" s="2" t="s">
        <v>253</v>
      </c>
      <c r="D12" s="2" t="s">
        <v>417</v>
      </c>
    </row>
    <row r="13" spans="1:4">
      <c r="A13" s="1" t="str">
        <f>_xlfn.CONCAT(Table2[[#This Row],[Country2]:[Flag]])</f>
        <v>ArgentiniaARG🇦🇷</v>
      </c>
      <c r="B13" s="1" t="s">
        <v>515</v>
      </c>
      <c r="C13" s="2" t="s">
        <v>256</v>
      </c>
      <c r="D13" s="2" t="s">
        <v>409</v>
      </c>
    </row>
    <row r="14" spans="1:4">
      <c r="A14" s="1" t="str">
        <f>_xlfn.CONCAT(Table2[[#This Row],[Country2]:[Flag]])</f>
        <v>LithuaniaLTU🇱🇹</v>
      </c>
      <c r="B14" s="1" t="s">
        <v>516</v>
      </c>
      <c r="C14" s="2" t="s">
        <v>261</v>
      </c>
      <c r="D14" s="2" t="s">
        <v>410</v>
      </c>
    </row>
    <row r="15" spans="1:4">
      <c r="A15" s="1" t="str">
        <f>_xlfn.CONCAT(Table2[[#This Row],[Country2]:[Flag]])</f>
        <v>HungaryHUN🇭🇺</v>
      </c>
      <c r="B15" s="1" t="s">
        <v>517</v>
      </c>
      <c r="C15" s="2" t="s">
        <v>158</v>
      </c>
      <c r="D15" s="2" t="s">
        <v>411</v>
      </c>
    </row>
    <row r="16" spans="1:4">
      <c r="A16" s="1" t="str">
        <f>_xlfn.CONCAT(Table2[[#This Row],[Country2]:[Flag]])</f>
        <v>Czech RepublicCZE🇨🇿</v>
      </c>
      <c r="B16" s="1" t="s">
        <v>518</v>
      </c>
      <c r="C16" s="2" t="s">
        <v>268</v>
      </c>
      <c r="D16" s="2" t="s">
        <v>412</v>
      </c>
    </row>
    <row r="17" spans="1:4">
      <c r="A17" s="1" t="str">
        <f>_xlfn.CONCAT(Table2[[#This Row],[Country2]:[Flag]])</f>
        <v>GermanyGER🇩🇪</v>
      </c>
      <c r="B17" s="1" t="s">
        <v>519</v>
      </c>
      <c r="C17" s="2" t="s">
        <v>270</v>
      </c>
      <c r="D17" s="2" t="s">
        <v>413</v>
      </c>
    </row>
    <row r="18" spans="1:4">
      <c r="A18" s="1" t="str">
        <f>_xlfn.CONCAT(Table2[[#This Row],[Country2]:[Flag]])</f>
        <v>AustraliaAUS🇦🇺</v>
      </c>
      <c r="B18" s="1" t="s">
        <v>383</v>
      </c>
      <c r="C18" s="2" t="s">
        <v>280</v>
      </c>
      <c r="D18" s="2" t="s">
        <v>414</v>
      </c>
    </row>
    <row r="19" spans="1:4">
      <c r="A19" s="1" t="str">
        <f>_xlfn.CONCAT(Table2[[#This Row],[Country2]:[Flag]])</f>
        <v>SpainESP🇪🇸</v>
      </c>
      <c r="B19" s="1" t="s">
        <v>520</v>
      </c>
      <c r="C19" s="2" t="s">
        <v>281</v>
      </c>
      <c r="D19" s="2" t="s">
        <v>416</v>
      </c>
    </row>
    <row r="20" spans="1:4">
      <c r="A20" s="1" t="str">
        <f>_xlfn.CONCAT(Table2[[#This Row],[Country2]:[Flag]])</f>
        <v>SlovakiaSVK🇸🇰</v>
      </c>
      <c r="B20" s="1" t="s">
        <v>521</v>
      </c>
      <c r="C20" s="2" t="s">
        <v>284</v>
      </c>
      <c r="D20" s="2" t="s">
        <v>415</v>
      </c>
    </row>
    <row r="21" spans="1:4">
      <c r="A21" s="1" t="str">
        <f>_xlfn.CONCAT(Table2[[#This Row],[Country2]:[Flag]])</f>
        <v>NetherlandsNED🇳🇱</v>
      </c>
      <c r="B21" s="1" t="s">
        <v>522</v>
      </c>
      <c r="C21" s="2" t="s">
        <v>289</v>
      </c>
      <c r="D21" s="2" t="s">
        <v>418</v>
      </c>
    </row>
    <row r="22" spans="1:4">
      <c r="A22" s="1" t="str">
        <f>_xlfn.CONCAT(Table2[[#This Row],[Country2]:[Flag]])</f>
        <v>New ZealandNZL🇳🇿</v>
      </c>
      <c r="B22" s="1" t="s">
        <v>523</v>
      </c>
      <c r="C22" s="2" t="s">
        <v>292</v>
      </c>
      <c r="D22" s="2" t="s">
        <v>419</v>
      </c>
    </row>
    <row r="23" spans="1:4">
      <c r="A23" s="1" t="str">
        <f>_xlfn.CONCAT(Table2[[#This Row],[Country2]:[Flag]])</f>
        <v>FinnlandFIN🇫🇮</v>
      </c>
      <c r="B23" s="1" t="s">
        <v>524</v>
      </c>
      <c r="C23" s="2" t="s">
        <v>298</v>
      </c>
      <c r="D23" s="2" t="s">
        <v>420</v>
      </c>
    </row>
    <row r="24" spans="1:4">
      <c r="A24" s="1" t="str">
        <f>_xlfn.CONCAT(Table2[[#This Row],[Country2]:[Flag]])</f>
        <v>AustriaAUT🇦🇹</v>
      </c>
      <c r="B24" s="1" t="s">
        <v>525</v>
      </c>
      <c r="C24" s="2" t="s">
        <v>319</v>
      </c>
      <c r="D24" s="2" t="s">
        <v>421</v>
      </c>
    </row>
    <row r="25" spans="1:4">
      <c r="A25" s="1" t="str">
        <f>_xlfn.CONCAT(Table2[[#This Row],[Country2]:[Flag]])</f>
        <v>IsraelISR🇮🇱</v>
      </c>
      <c r="B25" s="1" t="s">
        <v>526</v>
      </c>
      <c r="C25" s="2" t="s">
        <v>324</v>
      </c>
      <c r="D25" s="2" t="s">
        <v>422</v>
      </c>
    </row>
    <row r="26" spans="1:4">
      <c r="A26" s="1" t="str">
        <f>_xlfn.CONCAT(Table2[[#This Row],[Country2]:[Flag]])</f>
        <v>SwedenSWE🇸🇪</v>
      </c>
      <c r="B26" s="1" t="s">
        <v>527</v>
      </c>
      <c r="C26" s="2" t="s">
        <v>338</v>
      </c>
      <c r="D26" s="2" t="s">
        <v>423</v>
      </c>
    </row>
    <row r="27" spans="1:4">
      <c r="A27" s="1" t="str">
        <f>_xlfn.CONCAT(Table2[[#This Row],[Country2]:[Flag]])</f>
        <v>BrasilBRA🇧🇷</v>
      </c>
      <c r="B27" s="1" t="s">
        <v>528</v>
      </c>
      <c r="C27" s="2" t="s">
        <v>373</v>
      </c>
      <c r="D27" s="2" t="s">
        <v>424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WGC2025</vt:lpstr>
      <vt:lpstr>Database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Schlautmann</dc:creator>
  <cp:lastModifiedBy>Nils Schlautmann</cp:lastModifiedBy>
  <dcterms:created xsi:type="dcterms:W3CDTF">2025-06-06T09:12:46Z</dcterms:created>
  <dcterms:modified xsi:type="dcterms:W3CDTF">2025-06-06T11:40:09Z</dcterms:modified>
</cp:coreProperties>
</file>