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olman\Desktop\Gimmix\Gimmix\"/>
    </mc:Choice>
  </mc:AlternateContent>
  <bookViews>
    <workbookView xWindow="0" yWindow="0" windowWidth="12645" windowHeight="6690" activeTab="1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8" i="3" l="1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M170" i="3" s="1"/>
  <c r="K170" i="3" s="1"/>
  <c r="H171" i="3"/>
  <c r="H172" i="3"/>
  <c r="H173" i="3"/>
  <c r="H174" i="3"/>
  <c r="M174" i="3" s="1"/>
  <c r="K174" i="3" s="1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M38" i="3" s="1"/>
  <c r="K38" i="3" s="1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M54" i="3" s="1"/>
  <c r="K54" i="3" s="1"/>
  <c r="H55" i="3"/>
  <c r="H56" i="3"/>
  <c r="H57" i="3"/>
  <c r="H58" i="3"/>
  <c r="M58" i="3" s="1"/>
  <c r="K58" i="3" s="1"/>
  <c r="H59" i="3"/>
  <c r="H60" i="3"/>
  <c r="H61" i="3"/>
  <c r="H62" i="3"/>
  <c r="H63" i="3"/>
  <c r="H64" i="3"/>
  <c r="H65" i="3"/>
  <c r="H66" i="3"/>
  <c r="H67" i="3"/>
  <c r="H68" i="3"/>
  <c r="H69" i="3"/>
  <c r="H70" i="3"/>
  <c r="M70" i="3" s="1"/>
  <c r="K70" i="3" s="1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M86" i="3" s="1"/>
  <c r="K86" i="3" s="1"/>
  <c r="H87" i="3"/>
  <c r="H88" i="3"/>
  <c r="H89" i="3"/>
  <c r="H90" i="3"/>
  <c r="M90" i="3" s="1"/>
  <c r="K90" i="3" s="1"/>
  <c r="H91" i="3"/>
  <c r="H92" i="3"/>
  <c r="H93" i="3"/>
  <c r="H94" i="3"/>
  <c r="H95" i="3"/>
  <c r="H96" i="3"/>
  <c r="H97" i="3"/>
  <c r="H98" i="3"/>
  <c r="H99" i="3"/>
  <c r="H100" i="3"/>
  <c r="H101" i="3"/>
  <c r="H102" i="3"/>
  <c r="M102" i="3" s="1"/>
  <c r="K102" i="3" s="1"/>
  <c r="H103" i="3"/>
  <c r="H104" i="3"/>
  <c r="H105" i="3"/>
  <c r="H106" i="3"/>
  <c r="H107" i="3"/>
  <c r="H108" i="3"/>
  <c r="H109" i="3"/>
  <c r="H110" i="3"/>
  <c r="M110" i="3" s="1"/>
  <c r="K110" i="3" s="1"/>
  <c r="H111" i="3"/>
  <c r="H112" i="3"/>
  <c r="H113" i="3"/>
  <c r="H114" i="3"/>
  <c r="H115" i="3"/>
  <c r="H116" i="3"/>
  <c r="H117" i="3"/>
  <c r="H118" i="3"/>
  <c r="H119" i="3"/>
  <c r="H120" i="3"/>
  <c r="H121" i="3"/>
  <c r="H122" i="3"/>
  <c r="M122" i="3" s="1"/>
  <c r="K122" i="3" s="1"/>
  <c r="H123" i="3"/>
  <c r="H124" i="3"/>
  <c r="H125" i="3"/>
  <c r="H126" i="3"/>
  <c r="M126" i="3" s="1"/>
  <c r="K126" i="3" s="1"/>
  <c r="H127" i="3"/>
  <c r="H128" i="3"/>
  <c r="H129" i="3"/>
  <c r="H130" i="3"/>
  <c r="H131" i="3"/>
  <c r="H132" i="3"/>
  <c r="H133" i="3"/>
  <c r="H134" i="3"/>
  <c r="H135" i="3"/>
  <c r="H136" i="3"/>
  <c r="H137" i="3"/>
  <c r="H138" i="3"/>
  <c r="M138" i="3" s="1"/>
  <c r="K138" i="3" s="1"/>
  <c r="H139" i="3"/>
  <c r="H140" i="3"/>
  <c r="H141" i="3"/>
  <c r="H142" i="3"/>
  <c r="H143" i="3"/>
  <c r="H144" i="3"/>
  <c r="H145" i="3"/>
  <c r="H146" i="3"/>
  <c r="H147" i="3"/>
  <c r="H11" i="3"/>
  <c r="H12" i="3"/>
  <c r="H13" i="3"/>
  <c r="H14" i="3"/>
  <c r="H15" i="3"/>
  <c r="H5" i="3"/>
  <c r="H6" i="3"/>
  <c r="H7" i="3"/>
  <c r="H8" i="3"/>
  <c r="H9" i="3"/>
  <c r="H10" i="3"/>
  <c r="H4" i="3"/>
  <c r="H3" i="3"/>
  <c r="D53" i="3"/>
  <c r="D54" i="3"/>
  <c r="D55" i="3"/>
  <c r="D56" i="3"/>
  <c r="D57" i="3"/>
  <c r="D58" i="3"/>
  <c r="D59" i="3"/>
  <c r="D60" i="3"/>
  <c r="D61" i="3"/>
  <c r="D62" i="3"/>
  <c r="M62" i="3" s="1"/>
  <c r="K62" i="3" s="1"/>
  <c r="D63" i="3"/>
  <c r="D64" i="3"/>
  <c r="D65" i="3"/>
  <c r="D66" i="3"/>
  <c r="M66" i="3" s="1"/>
  <c r="K66" i="3" s="1"/>
  <c r="D67" i="3"/>
  <c r="D68" i="3"/>
  <c r="D69" i="3"/>
  <c r="D70" i="3"/>
  <c r="D71" i="3"/>
  <c r="D72" i="3"/>
  <c r="D73" i="3"/>
  <c r="D74" i="3"/>
  <c r="D75" i="3"/>
  <c r="D76" i="3"/>
  <c r="D77" i="3"/>
  <c r="D78" i="3"/>
  <c r="M78" i="3" s="1"/>
  <c r="K78" i="3" s="1"/>
  <c r="D79" i="3"/>
  <c r="D80" i="3"/>
  <c r="D81" i="3"/>
  <c r="D82" i="3"/>
  <c r="M82" i="3" s="1"/>
  <c r="K82" i="3" s="1"/>
  <c r="D83" i="3"/>
  <c r="D84" i="3"/>
  <c r="D85" i="3"/>
  <c r="D86" i="3"/>
  <c r="D87" i="3"/>
  <c r="D88" i="3"/>
  <c r="D89" i="3"/>
  <c r="D90" i="3"/>
  <c r="D91" i="3"/>
  <c r="D92" i="3"/>
  <c r="D93" i="3"/>
  <c r="D94" i="3"/>
  <c r="M94" i="3" s="1"/>
  <c r="K94" i="3" s="1"/>
  <c r="D95" i="3"/>
  <c r="D96" i="3"/>
  <c r="D97" i="3"/>
  <c r="D98" i="3"/>
  <c r="M98" i="3" s="1"/>
  <c r="K98" i="3" s="1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M111" i="3" s="1"/>
  <c r="K111" i="3" s="1"/>
  <c r="D112" i="3"/>
  <c r="D113" i="3"/>
  <c r="D114" i="3"/>
  <c r="M114" i="3" s="1"/>
  <c r="K114" i="3" s="1"/>
  <c r="D115" i="3"/>
  <c r="D116" i="3"/>
  <c r="D117" i="3"/>
  <c r="D118" i="3"/>
  <c r="M118" i="3" s="1"/>
  <c r="K118" i="3" s="1"/>
  <c r="D119" i="3"/>
  <c r="D120" i="3"/>
  <c r="D121" i="3"/>
  <c r="D122" i="3"/>
  <c r="D123" i="3"/>
  <c r="D124" i="3"/>
  <c r="D125" i="3"/>
  <c r="D126" i="3"/>
  <c r="D127" i="3"/>
  <c r="D128" i="3"/>
  <c r="D129" i="3"/>
  <c r="D130" i="3"/>
  <c r="M130" i="3" s="1"/>
  <c r="K130" i="3" s="1"/>
  <c r="D131" i="3"/>
  <c r="D132" i="3"/>
  <c r="D133" i="3"/>
  <c r="D134" i="3"/>
  <c r="M134" i="3" s="1"/>
  <c r="K134" i="3" s="1"/>
  <c r="D135" i="3"/>
  <c r="D136" i="3"/>
  <c r="D137" i="3"/>
  <c r="D138" i="3"/>
  <c r="D139" i="3"/>
  <c r="D140" i="3"/>
  <c r="D141" i="3"/>
  <c r="D142" i="3"/>
  <c r="D143" i="3"/>
  <c r="D144" i="3"/>
  <c r="D145" i="3"/>
  <c r="D146" i="3"/>
  <c r="M146" i="3" s="1"/>
  <c r="K146" i="3" s="1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52" i="3"/>
  <c r="Y16" i="3"/>
  <c r="Y17" i="3"/>
  <c r="Y18" i="3"/>
  <c r="Y19" i="3"/>
  <c r="C19" i="3" s="1"/>
  <c r="Y20" i="3"/>
  <c r="Y21" i="3"/>
  <c r="C21" i="3" s="1"/>
  <c r="Y22" i="3"/>
  <c r="Y23" i="3"/>
  <c r="C23" i="3" s="1"/>
  <c r="Y24" i="3"/>
  <c r="Y25" i="3"/>
  <c r="C25" i="3" s="1"/>
  <c r="Y26" i="3"/>
  <c r="Y27" i="3"/>
  <c r="Y28" i="3"/>
  <c r="Y29" i="3"/>
  <c r="Y30" i="3"/>
  <c r="Y31" i="3"/>
  <c r="Y32" i="3"/>
  <c r="Y33" i="3"/>
  <c r="C33" i="3" s="1"/>
  <c r="Y34" i="3"/>
  <c r="Y35" i="3"/>
  <c r="C35" i="3" s="1"/>
  <c r="Y36" i="3"/>
  <c r="Y37" i="3"/>
  <c r="Y38" i="3"/>
  <c r="Y39" i="3"/>
  <c r="C39" i="3" s="1"/>
  <c r="Y40" i="3"/>
  <c r="Y41" i="3"/>
  <c r="C41" i="3" s="1"/>
  <c r="Y42" i="3"/>
  <c r="Y43" i="3"/>
  <c r="Y44" i="3"/>
  <c r="Y45" i="3"/>
  <c r="C45" i="3" s="1"/>
  <c r="Y46" i="3"/>
  <c r="Y47" i="3"/>
  <c r="Y48" i="3"/>
  <c r="Y49" i="3"/>
  <c r="Y50" i="3"/>
  <c r="Y51" i="3"/>
  <c r="C51" i="3" s="1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4" i="3"/>
  <c r="Y5" i="3"/>
  <c r="C5" i="3" s="1"/>
  <c r="Y6" i="3"/>
  <c r="Y7" i="3"/>
  <c r="Y8" i="3"/>
  <c r="Y9" i="3"/>
  <c r="C9" i="3" s="1"/>
  <c r="Y10" i="3"/>
  <c r="Y11" i="3"/>
  <c r="Y12" i="3"/>
  <c r="Y13" i="3"/>
  <c r="C13" i="3" s="1"/>
  <c r="Y14" i="3"/>
  <c r="Y15" i="3"/>
  <c r="Y3" i="3"/>
  <c r="C29" i="3"/>
  <c r="C37" i="3"/>
  <c r="C7" i="3"/>
  <c r="C11" i="3"/>
  <c r="M88" i="3"/>
  <c r="K88" i="3" s="1"/>
  <c r="C43" i="3"/>
  <c r="M43" i="3" s="1"/>
  <c r="K43" i="3" s="1"/>
  <c r="C47" i="3"/>
  <c r="M47" i="3" s="1"/>
  <c r="K47" i="3" s="1"/>
  <c r="M59" i="3"/>
  <c r="K59" i="3" s="1"/>
  <c r="C24" i="3"/>
  <c r="M24" i="3" s="1"/>
  <c r="K24" i="3" s="1"/>
  <c r="C32" i="3"/>
  <c r="C17" i="3"/>
  <c r="M17" i="3" s="1"/>
  <c r="K17" i="3" s="1"/>
  <c r="C3" i="3"/>
  <c r="C18" i="3"/>
  <c r="M18" i="3" s="1"/>
  <c r="K18" i="3" s="1"/>
  <c r="C22" i="3"/>
  <c r="C27" i="3"/>
  <c r="M27" i="3" s="1"/>
  <c r="K27" i="3" s="1"/>
  <c r="C30" i="3"/>
  <c r="C31" i="3"/>
  <c r="M31" i="3" s="1"/>
  <c r="K31" i="3" s="1"/>
  <c r="C8" i="3"/>
  <c r="C10" i="3"/>
  <c r="M10" i="3" s="1"/>
  <c r="K10" i="3" s="1"/>
  <c r="C14" i="3"/>
  <c r="M14" i="3" s="1"/>
  <c r="K14" i="3" s="1"/>
  <c r="C15" i="3"/>
  <c r="C6" i="3"/>
  <c r="C12" i="3"/>
  <c r="C16" i="3"/>
  <c r="C20" i="3"/>
  <c r="C26" i="3"/>
  <c r="C28" i="3"/>
  <c r="C34" i="3"/>
  <c r="C36" i="3"/>
  <c r="C38" i="3"/>
  <c r="C40" i="3"/>
  <c r="C42" i="3"/>
  <c r="C44" i="3"/>
  <c r="C46" i="3"/>
  <c r="C48" i="3"/>
  <c r="C49" i="3"/>
  <c r="C50" i="3"/>
  <c r="M50" i="3" s="1"/>
  <c r="K50" i="3" s="1"/>
  <c r="M74" i="3"/>
  <c r="K74" i="3" s="1"/>
  <c r="M106" i="3"/>
  <c r="K106" i="3" s="1"/>
  <c r="M142" i="3"/>
  <c r="K142" i="3" s="1"/>
  <c r="M154" i="3"/>
  <c r="K154" i="3" s="1"/>
  <c r="M158" i="3"/>
  <c r="K158" i="3" s="1"/>
  <c r="M186" i="3"/>
  <c r="K186" i="3" s="1"/>
  <c r="M190" i="3"/>
  <c r="K190" i="3" s="1"/>
  <c r="M48" i="3"/>
  <c r="K48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4" i="3"/>
  <c r="D5" i="3"/>
  <c r="D6" i="3"/>
  <c r="D3" i="3"/>
  <c r="M28" i="3"/>
  <c r="K28" i="3" s="1"/>
  <c r="M167" i="3" l="1"/>
  <c r="K167" i="3" s="1"/>
  <c r="M198" i="3"/>
  <c r="K198" i="3" s="1"/>
  <c r="M194" i="3"/>
  <c r="K194" i="3" s="1"/>
  <c r="M182" i="3"/>
  <c r="K182" i="3" s="1"/>
  <c r="M178" i="3"/>
  <c r="K178" i="3" s="1"/>
  <c r="M166" i="3"/>
  <c r="K166" i="3" s="1"/>
  <c r="M162" i="3"/>
  <c r="K162" i="3" s="1"/>
  <c r="M150" i="3"/>
  <c r="K150" i="3" s="1"/>
  <c r="M46" i="3"/>
  <c r="K46" i="3" s="1"/>
  <c r="M26" i="3"/>
  <c r="K26" i="3" s="1"/>
  <c r="M22" i="3"/>
  <c r="K22" i="3" s="1"/>
  <c r="M42" i="3"/>
  <c r="K42" i="3" s="1"/>
  <c r="M34" i="3"/>
  <c r="K34" i="3" s="1"/>
  <c r="M30" i="3"/>
  <c r="K30" i="3" s="1"/>
  <c r="M183" i="3"/>
  <c r="K183" i="3" s="1"/>
  <c r="M163" i="3"/>
  <c r="K163" i="3" s="1"/>
  <c r="M79" i="3"/>
  <c r="K79" i="3" s="1"/>
  <c r="M71" i="3"/>
  <c r="K71" i="3" s="1"/>
  <c r="M155" i="3"/>
  <c r="K155" i="3" s="1"/>
  <c r="M123" i="3"/>
  <c r="K123" i="3" s="1"/>
  <c r="M87" i="3"/>
  <c r="K87" i="3" s="1"/>
  <c r="M55" i="3"/>
  <c r="K55" i="3" s="1"/>
  <c r="M67" i="3"/>
  <c r="K67" i="3" s="1"/>
  <c r="M63" i="3"/>
  <c r="K63" i="3" s="1"/>
  <c r="M51" i="3"/>
  <c r="K51" i="3" s="1"/>
  <c r="M39" i="3"/>
  <c r="K39" i="3" s="1"/>
  <c r="M35" i="3"/>
  <c r="K35" i="3" s="1"/>
  <c r="M175" i="3"/>
  <c r="K175" i="3" s="1"/>
  <c r="M131" i="3"/>
  <c r="K131" i="3" s="1"/>
  <c r="M91" i="3"/>
  <c r="K91" i="3" s="1"/>
  <c r="M151" i="3"/>
  <c r="K151" i="3" s="1"/>
  <c r="M135" i="3"/>
  <c r="K135" i="3" s="1"/>
  <c r="M191" i="3"/>
  <c r="K191" i="3" s="1"/>
  <c r="M179" i="3"/>
  <c r="K179" i="3" s="1"/>
  <c r="M171" i="3"/>
  <c r="K171" i="3" s="1"/>
  <c r="M159" i="3"/>
  <c r="K159" i="3" s="1"/>
  <c r="M147" i="3"/>
  <c r="K147" i="3" s="1"/>
  <c r="M139" i="3"/>
  <c r="K139" i="3" s="1"/>
  <c r="M127" i="3"/>
  <c r="K127" i="3" s="1"/>
  <c r="M115" i="3"/>
  <c r="K115" i="3" s="1"/>
  <c r="M107" i="3"/>
  <c r="K107" i="3" s="1"/>
  <c r="M95" i="3"/>
  <c r="K95" i="3" s="1"/>
  <c r="M83" i="3"/>
  <c r="K83" i="3" s="1"/>
  <c r="M75" i="3"/>
  <c r="K75" i="3" s="1"/>
  <c r="M187" i="3"/>
  <c r="K187" i="3" s="1"/>
  <c r="M143" i="3"/>
  <c r="K143" i="3" s="1"/>
  <c r="M99" i="3"/>
  <c r="K99" i="3" s="1"/>
  <c r="M119" i="3"/>
  <c r="K119" i="3" s="1"/>
  <c r="M103" i="3"/>
  <c r="K103" i="3" s="1"/>
  <c r="M202" i="3"/>
  <c r="K202" i="3" s="1"/>
  <c r="M195" i="3"/>
  <c r="K195" i="3" s="1"/>
  <c r="M199" i="3"/>
  <c r="K199" i="3" s="1"/>
  <c r="M197" i="3"/>
  <c r="K197" i="3" s="1"/>
  <c r="M133" i="3"/>
  <c r="K133" i="3" s="1"/>
  <c r="M101" i="3"/>
  <c r="K101" i="3" s="1"/>
  <c r="M57" i="3"/>
  <c r="K57" i="3" s="1"/>
  <c r="M41" i="3"/>
  <c r="K41" i="3" s="1"/>
  <c r="M165" i="3"/>
  <c r="K165" i="3" s="1"/>
  <c r="M5" i="3"/>
  <c r="K5" i="3" s="1"/>
  <c r="M80" i="3"/>
  <c r="K80" i="3" s="1"/>
  <c r="C4" i="3"/>
  <c r="M4" i="3" s="1"/>
  <c r="K4" i="3" s="1"/>
  <c r="M12" i="3"/>
  <c r="K12" i="3" s="1"/>
  <c r="M32" i="3"/>
  <c r="K32" i="3" s="1"/>
  <c r="M20" i="3"/>
  <c r="K20" i="3" s="1"/>
  <c r="M16" i="3"/>
  <c r="K16" i="3" s="1"/>
  <c r="M189" i="3"/>
  <c r="K189" i="3" s="1"/>
  <c r="M173" i="3"/>
  <c r="K173" i="3" s="1"/>
  <c r="M149" i="3"/>
  <c r="K149" i="3" s="1"/>
  <c r="M125" i="3"/>
  <c r="K125" i="3" s="1"/>
  <c r="M117" i="3"/>
  <c r="K117" i="3" s="1"/>
  <c r="M49" i="3"/>
  <c r="K49" i="3" s="1"/>
  <c r="M6" i="3"/>
  <c r="K6" i="3" s="1"/>
  <c r="M181" i="3"/>
  <c r="K181" i="3" s="1"/>
  <c r="M157" i="3"/>
  <c r="K157" i="3" s="1"/>
  <c r="M141" i="3"/>
  <c r="K141" i="3" s="1"/>
  <c r="M109" i="3"/>
  <c r="K109" i="3" s="1"/>
  <c r="M89" i="3"/>
  <c r="K89" i="3" s="1"/>
  <c r="M69" i="3"/>
  <c r="K69" i="3" s="1"/>
  <c r="M65" i="3"/>
  <c r="K65" i="3" s="1"/>
  <c r="M61" i="3"/>
  <c r="K61" i="3" s="1"/>
  <c r="M53" i="3"/>
  <c r="K53" i="3" s="1"/>
  <c r="M45" i="3"/>
  <c r="K45" i="3" s="1"/>
  <c r="M37" i="3"/>
  <c r="K37" i="3" s="1"/>
  <c r="M33" i="3"/>
  <c r="K33" i="3" s="1"/>
  <c r="M29" i="3"/>
  <c r="K29" i="3" s="1"/>
  <c r="M25" i="3"/>
  <c r="K25" i="3" s="1"/>
  <c r="M21" i="3"/>
  <c r="K21" i="3" s="1"/>
  <c r="M13" i="3"/>
  <c r="K13" i="3" s="1"/>
  <c r="M9" i="3"/>
  <c r="K9" i="3" s="1"/>
  <c r="M23" i="3"/>
  <c r="K23" i="3" s="1"/>
  <c r="M19" i="3"/>
  <c r="K19" i="3" s="1"/>
  <c r="M15" i="3"/>
  <c r="K15" i="3" s="1"/>
  <c r="M11" i="3"/>
  <c r="K11" i="3" s="1"/>
  <c r="M7" i="3"/>
  <c r="K7" i="3" s="1"/>
  <c r="M3" i="3"/>
  <c r="K3" i="3" s="1"/>
  <c r="M196" i="3"/>
  <c r="K196" i="3" s="1"/>
  <c r="M188" i="3"/>
  <c r="K188" i="3" s="1"/>
  <c r="M180" i="3"/>
  <c r="K180" i="3" s="1"/>
  <c r="M172" i="3"/>
  <c r="K172" i="3" s="1"/>
  <c r="M164" i="3"/>
  <c r="K164" i="3" s="1"/>
  <c r="M156" i="3"/>
  <c r="K156" i="3" s="1"/>
  <c r="M148" i="3"/>
  <c r="K148" i="3" s="1"/>
  <c r="M140" i="3"/>
  <c r="K140" i="3" s="1"/>
  <c r="M132" i="3"/>
  <c r="K132" i="3" s="1"/>
  <c r="M124" i="3"/>
  <c r="K124" i="3" s="1"/>
  <c r="M116" i="3"/>
  <c r="K116" i="3" s="1"/>
  <c r="M108" i="3"/>
  <c r="K108" i="3" s="1"/>
  <c r="M96" i="3"/>
  <c r="K96" i="3" s="1"/>
  <c r="M84" i="3"/>
  <c r="K84" i="3" s="1"/>
  <c r="M68" i="3"/>
  <c r="K68" i="3" s="1"/>
  <c r="M73" i="3"/>
  <c r="K73" i="3" s="1"/>
  <c r="M193" i="3"/>
  <c r="K193" i="3" s="1"/>
  <c r="M185" i="3"/>
  <c r="K185" i="3" s="1"/>
  <c r="M169" i="3"/>
  <c r="K169" i="3" s="1"/>
  <c r="M161" i="3"/>
  <c r="K161" i="3" s="1"/>
  <c r="M153" i="3"/>
  <c r="K153" i="3" s="1"/>
  <c r="M145" i="3"/>
  <c r="K145" i="3" s="1"/>
  <c r="M137" i="3"/>
  <c r="K137" i="3" s="1"/>
  <c r="M129" i="3"/>
  <c r="K129" i="3" s="1"/>
  <c r="M121" i="3"/>
  <c r="K121" i="3" s="1"/>
  <c r="M113" i="3"/>
  <c r="K113" i="3" s="1"/>
  <c r="M105" i="3"/>
  <c r="K105" i="3" s="1"/>
  <c r="M97" i="3"/>
  <c r="K97" i="3" s="1"/>
  <c r="M93" i="3"/>
  <c r="K93" i="3" s="1"/>
  <c r="M85" i="3"/>
  <c r="K85" i="3" s="1"/>
  <c r="M81" i="3"/>
  <c r="K81" i="3" s="1"/>
  <c r="M77" i="3"/>
  <c r="K77" i="3" s="1"/>
  <c r="M201" i="3"/>
  <c r="K201" i="3" s="1"/>
  <c r="M177" i="3"/>
  <c r="K177" i="3" s="1"/>
  <c r="M120" i="3"/>
  <c r="K120" i="3" s="1"/>
  <c r="M112" i="3"/>
  <c r="K112" i="3" s="1"/>
  <c r="M104" i="3"/>
  <c r="K104" i="3" s="1"/>
  <c r="M100" i="3"/>
  <c r="K100" i="3" s="1"/>
  <c r="M92" i="3"/>
  <c r="K92" i="3" s="1"/>
  <c r="M76" i="3"/>
  <c r="K76" i="3" s="1"/>
  <c r="M72" i="3"/>
  <c r="K72" i="3" s="1"/>
  <c r="M64" i="3"/>
  <c r="K64" i="3" s="1"/>
  <c r="M60" i="3"/>
  <c r="K60" i="3" s="1"/>
  <c r="M56" i="3"/>
  <c r="K56" i="3" s="1"/>
  <c r="M52" i="3"/>
  <c r="K52" i="3" s="1"/>
  <c r="M44" i="3"/>
  <c r="K44" i="3" s="1"/>
  <c r="M40" i="3"/>
  <c r="K40" i="3" s="1"/>
  <c r="M36" i="3"/>
  <c r="K36" i="3" s="1"/>
  <c r="M200" i="3"/>
  <c r="K200" i="3" s="1"/>
  <c r="M192" i="3"/>
  <c r="K192" i="3" s="1"/>
  <c r="M184" i="3"/>
  <c r="K184" i="3" s="1"/>
  <c r="M176" i="3"/>
  <c r="K176" i="3" s="1"/>
  <c r="M168" i="3"/>
  <c r="K168" i="3" s="1"/>
  <c r="M160" i="3"/>
  <c r="K160" i="3" s="1"/>
  <c r="M152" i="3"/>
  <c r="K152" i="3" s="1"/>
  <c r="M144" i="3"/>
  <c r="K144" i="3" s="1"/>
  <c r="M136" i="3"/>
  <c r="K136" i="3" s="1"/>
  <c r="M128" i="3"/>
  <c r="K128" i="3" s="1"/>
  <c r="M8" i="3"/>
  <c r="K8" i="3" s="1"/>
  <c r="E200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C3" i="1"/>
  <c r="G3" i="1"/>
  <c r="K3" i="1" s="1"/>
  <c r="B9" i="1" l="1"/>
  <c r="E199" i="2"/>
</calcChain>
</file>

<file path=xl/sharedStrings.xml><?xml version="1.0" encoding="utf-8"?>
<sst xmlns="http://schemas.openxmlformats.org/spreadsheetml/2006/main" count="40" uniqueCount="35">
  <si>
    <t>Creature</t>
  </si>
  <si>
    <t>Spell</t>
  </si>
  <si>
    <t>Land</t>
  </si>
  <si>
    <t>Q</t>
  </si>
  <si>
    <t>Lodestone Golem</t>
  </si>
  <si>
    <t>Metalworker</t>
  </si>
  <si>
    <t>Steel Hellkite</t>
  </si>
  <si>
    <t>Wurmcoil Engine</t>
  </si>
  <si>
    <t>Total</t>
  </si>
  <si>
    <t>To get to the next Lv</t>
  </si>
  <si>
    <t>Warrior</t>
  </si>
  <si>
    <t>Lv</t>
  </si>
  <si>
    <t>Str</t>
  </si>
  <si>
    <t>Dex</t>
  </si>
  <si>
    <t>Int</t>
  </si>
  <si>
    <t>Luk</t>
  </si>
  <si>
    <t>Min Dmg</t>
  </si>
  <si>
    <t>Max Dmg</t>
  </si>
  <si>
    <t>Wep Atk</t>
  </si>
  <si>
    <t>Passive Str Buff</t>
  </si>
  <si>
    <t>Tangle Wire</t>
  </si>
  <si>
    <t>Smokestack</t>
  </si>
  <si>
    <t>Trinisphere</t>
  </si>
  <si>
    <t>Cloudpost</t>
  </si>
  <si>
    <t>Glimmerpost</t>
  </si>
  <si>
    <t>Thespian's Stage</t>
  </si>
  <si>
    <t>Crystal Vein</t>
  </si>
  <si>
    <t>Buried Ruin</t>
  </si>
  <si>
    <t>Static Orb</t>
  </si>
  <si>
    <t>Winter Orb</t>
  </si>
  <si>
    <t>Ghirapur Orrery</t>
  </si>
  <si>
    <t>Expedition Map</t>
  </si>
  <si>
    <t>Bottled Cloister</t>
  </si>
  <si>
    <t>Inventor's Fair</t>
  </si>
  <si>
    <t>Ensnaring Bridge?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</si>
</sst>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color rgb="FF333333"/>
      <name val="Inherit"/>
    </font>
    <font>
      <sz val="9"/>
      <color theme="1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DADFE0"/>
        <bgColor indexed="64"/>
      </patternFill>
    </fill>
  </fills>
  <borders count="8">
    <border>
      <left/>
      <right/>
      <top/>
      <bottom/>
      <diagonal/>
    </border>
    <border>
      <left style="medium">
        <color rgb="FFBEBFB9"/>
      </left>
      <right/>
      <top style="medium">
        <color rgb="FFBEBFB9"/>
      </top>
      <bottom/>
      <diagonal/>
    </border>
    <border>
      <left/>
      <right style="medium">
        <color rgb="FFBEBFB9"/>
      </right>
      <top style="medium">
        <color rgb="FFBEBFB9"/>
      </top>
      <bottom/>
      <diagonal/>
    </border>
    <border>
      <left style="medium">
        <color rgb="FFBEBFB9"/>
      </left>
      <right/>
      <top/>
      <bottom/>
      <diagonal/>
    </border>
    <border>
      <left/>
      <right style="medium">
        <color rgb="FFBEBFB9"/>
      </right>
      <top/>
      <bottom/>
      <diagonal/>
    </border>
    <border>
      <left style="medium">
        <color rgb="FFBEBFB9"/>
      </left>
      <right/>
      <top/>
      <bottom style="medium">
        <color rgb="FFBEBFB9"/>
      </bottom>
      <diagonal/>
    </border>
    <border>
      <left/>
      <right style="medium">
        <color rgb="FFBEBFB9"/>
      </right>
      <top/>
      <bottom style="medium">
        <color rgb="FFBEBFB9"/>
      </bottom>
      <diagonal/>
    </border>
    <border>
      <left/>
      <right/>
      <top/>
      <bottom style="medium">
        <color rgb="FFBEBFB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3" fontId="0" fillId="0" borderId="0" xfId="0" applyNumberFormat="1"/>
    <xf numFmtId="3" fontId="2" fillId="0" borderId="0" xfId="0" applyNumberFormat="1" applyFont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horizontal="center" vertical="center" wrapText="1"/>
    </xf>
    <xf numFmtId="0" fontId="2" fillId="3" borderId="0" xfId="0" applyFont="1" applyFill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3" borderId="7" xfId="0" applyFont="1" applyFill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Sheet2!$B$1:$B$200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Sheet2!$C$1:$C$200</c:f>
              <c:numCache>
                <c:formatCode>General</c:formatCode>
                <c:ptCount val="200"/>
                <c:pt idx="0">
                  <c:v>15</c:v>
                </c:pt>
                <c:pt idx="1">
                  <c:v>34</c:v>
                </c:pt>
                <c:pt idx="2">
                  <c:v>57</c:v>
                </c:pt>
                <c:pt idx="3">
                  <c:v>92</c:v>
                </c:pt>
                <c:pt idx="4">
                  <c:v>135</c:v>
                </c:pt>
                <c:pt idx="5">
                  <c:v>372</c:v>
                </c:pt>
                <c:pt idx="6">
                  <c:v>560</c:v>
                </c:pt>
                <c:pt idx="7">
                  <c:v>840</c:v>
                </c:pt>
                <c:pt idx="8" formatCode="#,##0">
                  <c:v>1242</c:v>
                </c:pt>
                <c:pt idx="9" formatCode="#,##0">
                  <c:v>1144</c:v>
                </c:pt>
                <c:pt idx="10" formatCode="#,##0">
                  <c:v>1573</c:v>
                </c:pt>
                <c:pt idx="11" formatCode="#,##0">
                  <c:v>2144</c:v>
                </c:pt>
                <c:pt idx="12" formatCode="#,##0">
                  <c:v>2800</c:v>
                </c:pt>
                <c:pt idx="13" formatCode="#,##0">
                  <c:v>3640</c:v>
                </c:pt>
                <c:pt idx="14" formatCode="#,##0">
                  <c:v>4700</c:v>
                </c:pt>
                <c:pt idx="15" formatCode="#,##0">
                  <c:v>5893</c:v>
                </c:pt>
                <c:pt idx="16" formatCode="#,##0">
                  <c:v>7360</c:v>
                </c:pt>
                <c:pt idx="17" formatCode="#,##0">
                  <c:v>9144</c:v>
                </c:pt>
                <c:pt idx="18" formatCode="#,##0">
                  <c:v>11120</c:v>
                </c:pt>
                <c:pt idx="19">
                  <c:v>13477</c:v>
                </c:pt>
                <c:pt idx="20" formatCode="#,##0">
                  <c:v>16268</c:v>
                </c:pt>
                <c:pt idx="21" formatCode="#,##0">
                  <c:v>19320</c:v>
                </c:pt>
                <c:pt idx="22" formatCode="#,##0">
                  <c:v>22880</c:v>
                </c:pt>
                <c:pt idx="23" formatCode="#,##0">
                  <c:v>27008</c:v>
                </c:pt>
                <c:pt idx="24" formatCode="#,##0">
                  <c:v>31477</c:v>
                </c:pt>
                <c:pt idx="25" formatCode="#,##0">
                  <c:v>36600</c:v>
                </c:pt>
                <c:pt idx="26" formatCode="#,##0">
                  <c:v>42444</c:v>
                </c:pt>
                <c:pt idx="27" formatCode="#,##0">
                  <c:v>48720</c:v>
                </c:pt>
                <c:pt idx="28" formatCode="#,##0">
                  <c:v>55813</c:v>
                </c:pt>
                <c:pt idx="29" formatCode="#,##0">
                  <c:v>63800</c:v>
                </c:pt>
                <c:pt idx="30" formatCode="#,##0">
                  <c:v>86784</c:v>
                </c:pt>
                <c:pt idx="31" formatCode="#,##0">
                  <c:v>98208</c:v>
                </c:pt>
                <c:pt idx="32" formatCode="#,##0">
                  <c:v>110932</c:v>
                </c:pt>
                <c:pt idx="33" formatCode="#,##0">
                  <c:v>124432</c:v>
                </c:pt>
                <c:pt idx="34" formatCode="#,##0">
                  <c:v>139372</c:v>
                </c:pt>
                <c:pt idx="35" formatCode="#,##0">
                  <c:v>155865</c:v>
                </c:pt>
                <c:pt idx="36" formatCode="#,##0">
                  <c:v>173280</c:v>
                </c:pt>
                <c:pt idx="37" formatCode="#,##0">
                  <c:v>192400</c:v>
                </c:pt>
                <c:pt idx="38" formatCode="#,##0">
                  <c:v>213345</c:v>
                </c:pt>
                <c:pt idx="39" formatCode="#,##0">
                  <c:v>235372</c:v>
                </c:pt>
                <c:pt idx="40" formatCode="#,##0">
                  <c:v>259392</c:v>
                </c:pt>
                <c:pt idx="41" formatCode="#,##0">
                  <c:v>285532</c:v>
                </c:pt>
                <c:pt idx="42" formatCode="#,##0">
                  <c:v>312928</c:v>
                </c:pt>
                <c:pt idx="43" formatCode="#,##0">
                  <c:v>342624</c:v>
                </c:pt>
                <c:pt idx="44" formatCode="#,##0">
                  <c:v>374760</c:v>
                </c:pt>
                <c:pt idx="45" formatCode="#,##0">
                  <c:v>408336</c:v>
                </c:pt>
                <c:pt idx="46" formatCode="#,##0">
                  <c:v>445544</c:v>
                </c:pt>
                <c:pt idx="47" formatCode="#,##0">
                  <c:v>483532</c:v>
                </c:pt>
                <c:pt idx="48" formatCode="#,##0">
                  <c:v>524160</c:v>
                </c:pt>
                <c:pt idx="49" formatCode="#,##0">
                  <c:v>567772</c:v>
                </c:pt>
                <c:pt idx="50" formatCode="#,##0">
                  <c:v>598886</c:v>
                </c:pt>
                <c:pt idx="51" formatCode="#,##0">
                  <c:v>631704</c:v>
                </c:pt>
                <c:pt idx="52" formatCode="#,##0">
                  <c:v>666321</c:v>
                </c:pt>
                <c:pt idx="53" formatCode="#,##0">
                  <c:v>702836</c:v>
                </c:pt>
                <c:pt idx="54" formatCode="#,##0">
                  <c:v>741351</c:v>
                </c:pt>
                <c:pt idx="55" formatCode="#,##0">
                  <c:v>781976</c:v>
                </c:pt>
                <c:pt idx="56" formatCode="#,##0">
                  <c:v>824828</c:v>
                </c:pt>
                <c:pt idx="57" formatCode="#,##0">
                  <c:v>870028</c:v>
                </c:pt>
                <c:pt idx="58" formatCode="#,##0">
                  <c:v>917625</c:v>
                </c:pt>
                <c:pt idx="59" formatCode="#,##0">
                  <c:v>967995</c:v>
                </c:pt>
                <c:pt idx="60" formatCode="#,##0">
                  <c:v>1021041</c:v>
                </c:pt>
                <c:pt idx="61" formatCode="#,##0">
                  <c:v>1076994</c:v>
                </c:pt>
                <c:pt idx="62" formatCode="#,##0">
                  <c:v>1136013</c:v>
                </c:pt>
                <c:pt idx="63" formatCode="#,##0">
                  <c:v>1198266</c:v>
                </c:pt>
                <c:pt idx="64" formatCode="#,##0">
                  <c:v>1263930</c:v>
                </c:pt>
                <c:pt idx="65" formatCode="#,##0">
                  <c:v>1333194</c:v>
                </c:pt>
                <c:pt idx="66" formatCode="#,##0">
                  <c:v>1406252</c:v>
                </c:pt>
                <c:pt idx="67" formatCode="#,##0">
                  <c:v>1483314</c:v>
                </c:pt>
                <c:pt idx="68" formatCode="#,##0">
                  <c:v>1564600</c:v>
                </c:pt>
                <c:pt idx="69" formatCode="#,##0">
                  <c:v>1650340</c:v>
                </c:pt>
                <c:pt idx="70" formatCode="#,##0">
                  <c:v>1740778</c:v>
                </c:pt>
                <c:pt idx="71" formatCode="#,##0">
                  <c:v>1836173</c:v>
                </c:pt>
                <c:pt idx="72" formatCode="#,##0">
                  <c:v>1936794</c:v>
                </c:pt>
                <c:pt idx="73" formatCode="#,##0">
                  <c:v>2042930</c:v>
                </c:pt>
                <c:pt idx="74" formatCode="#,##0">
                  <c:v>2154882</c:v>
                </c:pt>
                <c:pt idx="75" formatCode="#,##0">
                  <c:v>2272970</c:v>
                </c:pt>
                <c:pt idx="76" formatCode="#,##0">
                  <c:v>2397528</c:v>
                </c:pt>
                <c:pt idx="77" formatCode="#,##0">
                  <c:v>2528912</c:v>
                </c:pt>
                <c:pt idx="78" formatCode="#,##0">
                  <c:v>2667496</c:v>
                </c:pt>
                <c:pt idx="79" formatCode="#,##0">
                  <c:v>2813674</c:v>
                </c:pt>
                <c:pt idx="80" formatCode="#,##0">
                  <c:v>2967863</c:v>
                </c:pt>
                <c:pt idx="81" formatCode="#,##0">
                  <c:v>3130502</c:v>
                </c:pt>
                <c:pt idx="82" formatCode="#,##0">
                  <c:v>3302053</c:v>
                </c:pt>
                <c:pt idx="83" formatCode="#,##0">
                  <c:v>3483005</c:v>
                </c:pt>
                <c:pt idx="84" formatCode="#,##0">
                  <c:v>3673873</c:v>
                </c:pt>
                <c:pt idx="85" formatCode="#,##0">
                  <c:v>3875201</c:v>
                </c:pt>
                <c:pt idx="86" formatCode="#,##0">
                  <c:v>4087562</c:v>
                </c:pt>
                <c:pt idx="87" formatCode="#,##0">
                  <c:v>4311559</c:v>
                </c:pt>
                <c:pt idx="88" formatCode="#,##0">
                  <c:v>4547832</c:v>
                </c:pt>
                <c:pt idx="89" formatCode="#,##0">
                  <c:v>4797053</c:v>
                </c:pt>
                <c:pt idx="90" formatCode="#,##0">
                  <c:v>5059931</c:v>
                </c:pt>
                <c:pt idx="91" formatCode="#,##0">
                  <c:v>5337215</c:v>
                </c:pt>
                <c:pt idx="92" formatCode="#,##0">
                  <c:v>5629694</c:v>
                </c:pt>
                <c:pt idx="93" formatCode="#,##0">
                  <c:v>5938202</c:v>
                </c:pt>
                <c:pt idx="94" formatCode="#,##0">
                  <c:v>6263614</c:v>
                </c:pt>
                <c:pt idx="95" formatCode="#,##0">
                  <c:v>6606860</c:v>
                </c:pt>
                <c:pt idx="96" formatCode="#,##0">
                  <c:v>6968915</c:v>
                </c:pt>
                <c:pt idx="97" formatCode="#,##0">
                  <c:v>7350811</c:v>
                </c:pt>
                <c:pt idx="98" formatCode="#,##0">
                  <c:v>7753635</c:v>
                </c:pt>
                <c:pt idx="99" formatCode="#,##0">
                  <c:v>8178534</c:v>
                </c:pt>
                <c:pt idx="100" formatCode="#,##0">
                  <c:v>8626718</c:v>
                </c:pt>
                <c:pt idx="101" formatCode="#,##0">
                  <c:v>9099462</c:v>
                </c:pt>
                <c:pt idx="102" formatCode="#,##0">
                  <c:v>9598112</c:v>
                </c:pt>
                <c:pt idx="103" formatCode="#,##0">
                  <c:v>10124088</c:v>
                </c:pt>
                <c:pt idx="104" formatCode="#,##0">
                  <c:v>10678888</c:v>
                </c:pt>
                <c:pt idx="105" formatCode="#,##0">
                  <c:v>11264090</c:v>
                </c:pt>
                <c:pt idx="106" formatCode="#,##0">
                  <c:v>11881362</c:v>
                </c:pt>
                <c:pt idx="107" formatCode="#,##0">
                  <c:v>12532461</c:v>
                </c:pt>
                <c:pt idx="108" formatCode="#,##0">
                  <c:v>13219239</c:v>
                </c:pt>
                <c:pt idx="109" formatCode="#,##0">
                  <c:v>13943653</c:v>
                </c:pt>
                <c:pt idx="110" formatCode="#,##0">
                  <c:v>14707765</c:v>
                </c:pt>
                <c:pt idx="111" formatCode="#,##0">
                  <c:v>15513750</c:v>
                </c:pt>
                <c:pt idx="112" formatCode="#,##0">
                  <c:v>16363902</c:v>
                </c:pt>
                <c:pt idx="113" formatCode="#,##0">
                  <c:v>17260644</c:v>
                </c:pt>
                <c:pt idx="114" formatCode="#,##0">
                  <c:v>18206527</c:v>
                </c:pt>
                <c:pt idx="115" formatCode="#,##0">
                  <c:v>19204245</c:v>
                </c:pt>
                <c:pt idx="116" formatCode="#,##0">
                  <c:v>20256637</c:v>
                </c:pt>
                <c:pt idx="117" formatCode="#,##0">
                  <c:v>21366700</c:v>
                </c:pt>
                <c:pt idx="118" formatCode="#,##0">
                  <c:v>22537594</c:v>
                </c:pt>
                <c:pt idx="119" formatCode="#,##0">
                  <c:v>23772654</c:v>
                </c:pt>
                <c:pt idx="120" formatCode="#,##0">
                  <c:v>25075395</c:v>
                </c:pt>
                <c:pt idx="121" formatCode="#,##0">
                  <c:v>26449526</c:v>
                </c:pt>
                <c:pt idx="122" formatCode="#,##0">
                  <c:v>27898960</c:v>
                </c:pt>
                <c:pt idx="123" formatCode="#,##0">
                  <c:v>29427822</c:v>
                </c:pt>
                <c:pt idx="124" formatCode="#,##0">
                  <c:v>31040466</c:v>
                </c:pt>
                <c:pt idx="125" formatCode="#,##0">
                  <c:v>32741483</c:v>
                </c:pt>
                <c:pt idx="126" formatCode="#,##0">
                  <c:v>34535716</c:v>
                </c:pt>
                <c:pt idx="127" formatCode="#,##0">
                  <c:v>36428273</c:v>
                </c:pt>
                <c:pt idx="128" formatCode="#,##0">
                  <c:v>38424542</c:v>
                </c:pt>
                <c:pt idx="129" formatCode="#,##0">
                  <c:v>40530206</c:v>
                </c:pt>
                <c:pt idx="130" formatCode="#,##0">
                  <c:v>42751262</c:v>
                </c:pt>
                <c:pt idx="131" formatCode="#,##0">
                  <c:v>45094030</c:v>
                </c:pt>
                <c:pt idx="132" formatCode="#,##0">
                  <c:v>47565183</c:v>
                </c:pt>
                <c:pt idx="133" formatCode="#,##0">
                  <c:v>50171755</c:v>
                </c:pt>
                <c:pt idx="134" formatCode="#,##0">
                  <c:v>52921167</c:v>
                </c:pt>
                <c:pt idx="135" formatCode="#,##0">
                  <c:v>55821246</c:v>
                </c:pt>
                <c:pt idx="136" formatCode="#,##0">
                  <c:v>58880250</c:v>
                </c:pt>
                <c:pt idx="137" formatCode="#,##0">
                  <c:v>62106888</c:v>
                </c:pt>
                <c:pt idx="138" formatCode="#,##0">
                  <c:v>65510344</c:v>
                </c:pt>
                <c:pt idx="139" formatCode="#,##0">
                  <c:v>69100311</c:v>
                </c:pt>
                <c:pt idx="140" formatCode="#,##0">
                  <c:v>72887008</c:v>
                </c:pt>
                <c:pt idx="141" formatCode="#,##0">
                  <c:v>76881216</c:v>
                </c:pt>
                <c:pt idx="142" formatCode="#,##0">
                  <c:v>81094306</c:v>
                </c:pt>
                <c:pt idx="143" formatCode="#,##0">
                  <c:v>85594273</c:v>
                </c:pt>
                <c:pt idx="144" formatCode="#,##0">
                  <c:v>90225770</c:v>
                </c:pt>
                <c:pt idx="145" formatCode="#,##0">
                  <c:v>95170142</c:v>
                </c:pt>
                <c:pt idx="146" formatCode="#,##0">
                  <c:v>100385466</c:v>
                </c:pt>
                <c:pt idx="147" formatCode="#,##0">
                  <c:v>105886589</c:v>
                </c:pt>
                <c:pt idx="148" formatCode="#,##0">
                  <c:v>111689174</c:v>
                </c:pt>
                <c:pt idx="149" formatCode="#,##0">
                  <c:v>117809740</c:v>
                </c:pt>
                <c:pt idx="150" formatCode="#,##0">
                  <c:v>124265714</c:v>
                </c:pt>
                <c:pt idx="151" formatCode="#,##0">
                  <c:v>131075474</c:v>
                </c:pt>
                <c:pt idx="152" formatCode="#,##0">
                  <c:v>138258410</c:v>
                </c:pt>
                <c:pt idx="153" formatCode="#,##0">
                  <c:v>145834970</c:v>
                </c:pt>
                <c:pt idx="154" formatCode="#,##0">
                  <c:v>153826726</c:v>
                </c:pt>
                <c:pt idx="155" formatCode="#,##0">
                  <c:v>162256430</c:v>
                </c:pt>
                <c:pt idx="156" formatCode="#,##0">
                  <c:v>171148082</c:v>
                </c:pt>
                <c:pt idx="157" formatCode="#,##0">
                  <c:v>180526997</c:v>
                </c:pt>
                <c:pt idx="158" formatCode="#,##0">
                  <c:v>190419876</c:v>
                </c:pt>
                <c:pt idx="159" formatCode="#,##0">
                  <c:v>200854885</c:v>
                </c:pt>
                <c:pt idx="160" formatCode="#,##0">
                  <c:v>211861732</c:v>
                </c:pt>
                <c:pt idx="161" formatCode="#,##0">
                  <c:v>223471711</c:v>
                </c:pt>
                <c:pt idx="162" formatCode="#,##0">
                  <c:v>223471711</c:v>
                </c:pt>
                <c:pt idx="163" formatCode="#,##0">
                  <c:v>248635353</c:v>
                </c:pt>
                <c:pt idx="164" formatCode="#,##0">
                  <c:v>262260570</c:v>
                </c:pt>
                <c:pt idx="165" formatCode="#,##0">
                  <c:v>276632449</c:v>
                </c:pt>
                <c:pt idx="166" formatCode="#,##0">
                  <c:v>291791906</c:v>
                </c:pt>
                <c:pt idx="167" formatCode="#,##0">
                  <c:v>307782102</c:v>
                </c:pt>
                <c:pt idx="168" formatCode="#,##0">
                  <c:v>324648562</c:v>
                </c:pt>
                <c:pt idx="169" formatCode="#,##0">
                  <c:v>342439302</c:v>
                </c:pt>
                <c:pt idx="170" formatCode="#,##0">
                  <c:v>361204976</c:v>
                </c:pt>
                <c:pt idx="171" formatCode="#,##0">
                  <c:v>380999008</c:v>
                </c:pt>
                <c:pt idx="172" formatCode="#,##0">
                  <c:v>401877754</c:v>
                </c:pt>
                <c:pt idx="173" formatCode="#,##0">
                  <c:v>423900654</c:v>
                </c:pt>
                <c:pt idx="174" formatCode="#,##0">
                  <c:v>447130410</c:v>
                </c:pt>
                <c:pt idx="175" formatCode="#,##0">
                  <c:v>471633156</c:v>
                </c:pt>
                <c:pt idx="176" formatCode="#,##0">
                  <c:v>497478653</c:v>
                </c:pt>
                <c:pt idx="177" formatCode="#,##0">
                  <c:v>524740482</c:v>
                </c:pt>
                <c:pt idx="178" formatCode="#,##0">
                  <c:v>553496261</c:v>
                </c:pt>
                <c:pt idx="179" formatCode="#,##0">
                  <c:v>583827855</c:v>
                </c:pt>
                <c:pt idx="180" formatCode="#,##0">
                  <c:v>615821622</c:v>
                </c:pt>
                <c:pt idx="181" formatCode="#,##0">
                  <c:v>649568646</c:v>
                </c:pt>
                <c:pt idx="182" formatCode="#,##0">
                  <c:v>685165008</c:v>
                </c:pt>
                <c:pt idx="183" formatCode="#,##0">
                  <c:v>722712050</c:v>
                </c:pt>
                <c:pt idx="184" formatCode="#,##0">
                  <c:v>762316670</c:v>
                </c:pt>
                <c:pt idx="185" formatCode="#,##0">
                  <c:v>804091623</c:v>
                </c:pt>
                <c:pt idx="186" formatCode="#,##0">
                  <c:v>848155844</c:v>
                </c:pt>
                <c:pt idx="187" formatCode="#,##0">
                  <c:v>894634784</c:v>
                </c:pt>
                <c:pt idx="188" formatCode="#,##0">
                  <c:v>943660770</c:v>
                </c:pt>
                <c:pt idx="189" formatCode="#,##0">
                  <c:v>995373379</c:v>
                </c:pt>
                <c:pt idx="190" formatCode="#,##0">
                  <c:v>1049919840</c:v>
                </c:pt>
                <c:pt idx="191" formatCode="#,##0">
                  <c:v>1107455447</c:v>
                </c:pt>
                <c:pt idx="192" formatCode="#,##0">
                  <c:v>1168144006</c:v>
                </c:pt>
                <c:pt idx="193" formatCode="#,##0">
                  <c:v>1232158297</c:v>
                </c:pt>
                <c:pt idx="194" formatCode="#,##0">
                  <c:v>1299680571</c:v>
                </c:pt>
                <c:pt idx="195" formatCode="#,##0">
                  <c:v>1370903066</c:v>
                </c:pt>
                <c:pt idx="196" formatCode="#,##0">
                  <c:v>1446028554</c:v>
                </c:pt>
                <c:pt idx="197" formatCode="#,##0">
                  <c:v>1525246918</c:v>
                </c:pt>
                <c:pt idx="198" formatCode="#,##0">
                  <c:v>1608855764</c:v>
                </c:pt>
                <c:pt idx="199" formatCode="#,##0">
                  <c:v>1697021059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733464"/>
        <c:axId val="277733072"/>
      </c:lineChart>
      <c:catAx>
        <c:axId val="27773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33072"/>
        <c:crosses val="autoZero"/>
        <c:auto val="1"/>
        <c:lblAlgn val="ctr"/>
        <c:lblOffset val="100"/>
        <c:noMultiLvlLbl val="0"/>
      </c:catAx>
      <c:valAx>
        <c:axId val="2777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3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723899</xdr:colOff>
      <xdr:row>18</xdr:row>
      <xdr:rowOff>38100</xdr:rowOff>
    </xdr:from>
    <xdr:to>
      <xdr:col>16</xdr:col>
      <xdr:colOff>257174</xdr:colOff>
      <xdr:row>42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2" workbookViewId="0">
      <selection activeCell="J10" sqref="J10"/>
    </sheetView>
  </sheetViews>
  <sheetFormatPr defaultRowHeight="15"/>
  <cols>
    <col min="1" max="1" width="16.7109375" style="1" bestFit="1" customWidth="1"/>
    <col min="2" max="2" width="9.140625" style="1"/>
    <col min="3" max="4" width="6.7109375" style="1" customWidth="1"/>
    <col min="5" max="5" width="24.42578125" style="1" customWidth="1"/>
    <col min="6" max="8" width="9.140625" style="1"/>
    <col min="9" max="9" width="15.7109375" style="1" bestFit="1" customWidth="1"/>
    <col min="10" max="16384" width="9.140625" style="1"/>
  </cols>
  <sheetData>
    <row r="1" spans="1:11">
      <c r="A1" s="1" t="s">
        <v>0</v>
      </c>
      <c r="B1" s="1" t="s">
        <v>3</v>
      </c>
      <c r="C1" s="1" t="s">
        <v>8</v>
      </c>
      <c r="E1" s="1" t="s">
        <v>1</v>
      </c>
      <c r="F1" s="1" t="s">
        <v>3</v>
      </c>
      <c r="G1" s="1" t="s">
        <v>8</v>
      </c>
      <c r="I1" s="1" t="s">
        <v>2</v>
      </c>
      <c r="J1" s="1" t="s">
        <v>3</v>
      </c>
      <c r="K1" s="1" t="s">
        <v>8</v>
      </c>
    </row>
    <row r="3" spans="1:11">
      <c r="A3" s="1" t="s">
        <v>4</v>
      </c>
      <c r="B3" s="1">
        <v>4</v>
      </c>
      <c r="C3" s="1">
        <f>SUM(B3:B8)</f>
        <v>12</v>
      </c>
      <c r="E3" s="1" t="s">
        <v>20</v>
      </c>
      <c r="F3" s="1">
        <v>4</v>
      </c>
      <c r="G3" s="1">
        <f>SUM(F3:F36)</f>
        <v>25</v>
      </c>
      <c r="I3" s="1" t="s">
        <v>23</v>
      </c>
      <c r="J3" s="1">
        <v>4</v>
      </c>
      <c r="K3" s="1">
        <f t="shared" ref="K3" si="0">SUM(J3:J36)</f>
        <v>23</v>
      </c>
    </row>
    <row r="4" spans="1:11">
      <c r="A4" s="1" t="s">
        <v>5</v>
      </c>
      <c r="B4" s="1">
        <v>4</v>
      </c>
      <c r="E4" s="1" t="s">
        <v>21</v>
      </c>
      <c r="F4" s="1">
        <v>4</v>
      </c>
      <c r="I4" s="1" t="s">
        <v>24</v>
      </c>
      <c r="J4" s="1">
        <v>4</v>
      </c>
    </row>
    <row r="5" spans="1:11">
      <c r="A5" s="1" t="s">
        <v>6</v>
      </c>
      <c r="B5" s="1">
        <v>3</v>
      </c>
      <c r="E5" s="1" t="s">
        <v>22</v>
      </c>
      <c r="F5" s="1">
        <v>4</v>
      </c>
      <c r="I5" s="1" t="s">
        <v>25</v>
      </c>
      <c r="J5" s="1">
        <v>4</v>
      </c>
    </row>
    <row r="6" spans="1:11">
      <c r="A6" s="1" t="s">
        <v>7</v>
      </c>
      <c r="B6" s="1">
        <v>1</v>
      </c>
      <c r="E6" s="1" t="s">
        <v>28</v>
      </c>
      <c r="F6" s="1">
        <v>4</v>
      </c>
      <c r="I6" s="1" t="s">
        <v>26</v>
      </c>
      <c r="J6" s="1">
        <v>4</v>
      </c>
    </row>
    <row r="7" spans="1:11">
      <c r="E7" s="1" t="s">
        <v>31</v>
      </c>
      <c r="F7" s="1">
        <v>3</v>
      </c>
      <c r="I7" s="1" t="s">
        <v>33</v>
      </c>
      <c r="J7" s="1">
        <v>4</v>
      </c>
    </row>
    <row r="8" spans="1:11">
      <c r="E8" s="1" t="s">
        <v>29</v>
      </c>
      <c r="F8" s="1">
        <v>2</v>
      </c>
      <c r="I8" s="1" t="s">
        <v>27</v>
      </c>
      <c r="J8" s="1">
        <v>3</v>
      </c>
    </row>
    <row r="9" spans="1:11">
      <c r="A9" s="1" t="s">
        <v>8</v>
      </c>
      <c r="B9" s="1">
        <f>SUM(C3,G3,K3)</f>
        <v>60</v>
      </c>
      <c r="E9" s="1" t="s">
        <v>34</v>
      </c>
      <c r="F9" s="1">
        <v>2</v>
      </c>
    </row>
    <row r="10" spans="1:11">
      <c r="E10" s="1" t="s">
        <v>30</v>
      </c>
      <c r="F10" s="1">
        <v>1</v>
      </c>
    </row>
    <row r="11" spans="1:11">
      <c r="E11" s="1" t="s">
        <v>32</v>
      </c>
      <c r="F11" s="1">
        <v>1</v>
      </c>
    </row>
  </sheetData>
  <sortState ref="E3:F11">
    <sortCondition descending="1" ref="F3:F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2"/>
  <sheetViews>
    <sheetView tabSelected="1" topLeftCell="A183" workbookViewId="0">
      <selection activeCell="G189" sqref="G189"/>
    </sheetView>
  </sheetViews>
  <sheetFormatPr defaultRowHeight="15"/>
  <cols>
    <col min="17" max="17" width="10" bestFit="1" customWidth="1"/>
    <col min="25" max="25" width="14.140625" customWidth="1"/>
  </cols>
  <sheetData>
    <row r="1" spans="1:25">
      <c r="H1" t="s">
        <v>18</v>
      </c>
      <c r="K1" t="s">
        <v>16</v>
      </c>
      <c r="M1" t="s">
        <v>17</v>
      </c>
    </row>
    <row r="2" spans="1:25">
      <c r="B2" t="s">
        <v>11</v>
      </c>
      <c r="C2" t="s">
        <v>12</v>
      </c>
      <c r="D2" t="s">
        <v>13</v>
      </c>
      <c r="E2" t="s">
        <v>14</v>
      </c>
      <c r="F2" t="s">
        <v>15</v>
      </c>
      <c r="Y2" t="s">
        <v>19</v>
      </c>
    </row>
    <row r="3" spans="1:25">
      <c r="A3" t="s">
        <v>10</v>
      </c>
      <c r="B3">
        <v>1</v>
      </c>
      <c r="C3">
        <f>ROUNDDOWN(SUM((B3*5)+8 +Y3),0)</f>
        <v>31</v>
      </c>
      <c r="D3">
        <f>ROUNDDOWN(SUM((B3/2)+4),0)</f>
        <v>4</v>
      </c>
      <c r="E3">
        <v>4</v>
      </c>
      <c r="F3">
        <v>4</v>
      </c>
      <c r="H3">
        <f>ROUNDDOWN(SUM((B3+17 )*(1+((B3-1)*0.008))),0)</f>
        <v>18</v>
      </c>
      <c r="K3">
        <f>ROUNDDOWN(SUM(0.1*M3),0)</f>
        <v>2</v>
      </c>
      <c r="M3">
        <f>ROUNDDOWN(SUM(1.1*((4*C3)+D3)*(H3/100)),0)</f>
        <v>25</v>
      </c>
      <c r="Y3">
        <f>ROUNDUP(SUM((-0.0949*B3)+18.0949),0)</f>
        <v>18</v>
      </c>
    </row>
    <row r="4" spans="1:25">
      <c r="B4">
        <v>2</v>
      </c>
      <c r="C4">
        <f t="shared" ref="C4:C67" si="0">ROUNDDOWN(SUM((B4*5)+8 +Y4),0)</f>
        <v>36</v>
      </c>
      <c r="D4">
        <f t="shared" ref="D4:D67" si="1">ROUNDDOWN(SUM((B4/2)+4),0)</f>
        <v>5</v>
      </c>
      <c r="E4">
        <v>4</v>
      </c>
      <c r="F4">
        <v>4</v>
      </c>
      <c r="H4">
        <f>ROUNDDOWN(SUM((B4+17 )*(1+((B4-1)*0.008))),0)</f>
        <v>19</v>
      </c>
      <c r="K4">
        <f t="shared" ref="K4:K29" si="2">ROUNDDOWN(SUM(0.1*M4),0)</f>
        <v>3</v>
      </c>
      <c r="M4">
        <f>ROUNDDOWN(SUM(1.1*((4*C4)+D4)*(H4/100)),0)</f>
        <v>31</v>
      </c>
      <c r="Y4">
        <f t="shared" ref="Y4:Y67" si="3">ROUNDUP(SUM((-0.0949*B4)+18.0949),0)</f>
        <v>18</v>
      </c>
    </row>
    <row r="5" spans="1:25">
      <c r="B5">
        <v>3</v>
      </c>
      <c r="C5">
        <f t="shared" si="0"/>
        <v>41</v>
      </c>
      <c r="D5">
        <f t="shared" si="1"/>
        <v>5</v>
      </c>
      <c r="E5">
        <v>4</v>
      </c>
      <c r="F5">
        <v>4</v>
      </c>
      <c r="H5">
        <f t="shared" ref="H5:H10" si="4">ROUNDDOWN(SUM((B5+17 )*(1+((B5-1)*0.008))),0)</f>
        <v>20</v>
      </c>
      <c r="K5">
        <f t="shared" si="2"/>
        <v>3</v>
      </c>
      <c r="M5">
        <f t="shared" ref="M5:M68" si="5">ROUNDDOWN(SUM(1.1*((4*C5)+D5)*(H5/100)),0)</f>
        <v>37</v>
      </c>
      <c r="Y5">
        <f t="shared" si="3"/>
        <v>18</v>
      </c>
    </row>
    <row r="6" spans="1:25">
      <c r="B6">
        <v>4</v>
      </c>
      <c r="C6">
        <f t="shared" si="0"/>
        <v>46</v>
      </c>
      <c r="D6">
        <f t="shared" si="1"/>
        <v>6</v>
      </c>
      <c r="E6">
        <v>4</v>
      </c>
      <c r="F6">
        <v>4</v>
      </c>
      <c r="H6">
        <f t="shared" si="4"/>
        <v>21</v>
      </c>
      <c r="K6">
        <f t="shared" si="2"/>
        <v>4</v>
      </c>
      <c r="M6">
        <f t="shared" si="5"/>
        <v>43</v>
      </c>
      <c r="Y6">
        <f t="shared" si="3"/>
        <v>18</v>
      </c>
    </row>
    <row r="7" spans="1:25">
      <c r="B7">
        <v>5</v>
      </c>
      <c r="C7">
        <f t="shared" si="0"/>
        <v>51</v>
      </c>
      <c r="D7">
        <f t="shared" si="1"/>
        <v>6</v>
      </c>
      <c r="E7">
        <v>4</v>
      </c>
      <c r="F7">
        <v>4</v>
      </c>
      <c r="H7">
        <f t="shared" si="4"/>
        <v>22</v>
      </c>
      <c r="K7">
        <f t="shared" si="2"/>
        <v>5</v>
      </c>
      <c r="M7">
        <f t="shared" si="5"/>
        <v>50</v>
      </c>
      <c r="Y7">
        <f t="shared" si="3"/>
        <v>18</v>
      </c>
    </row>
    <row r="8" spans="1:25">
      <c r="B8">
        <v>6</v>
      </c>
      <c r="C8">
        <f t="shared" si="0"/>
        <v>56</v>
      </c>
      <c r="D8">
        <f t="shared" si="1"/>
        <v>7</v>
      </c>
      <c r="E8">
        <v>4</v>
      </c>
      <c r="F8">
        <v>4</v>
      </c>
      <c r="H8">
        <f t="shared" si="4"/>
        <v>23</v>
      </c>
      <c r="K8">
        <f t="shared" si="2"/>
        <v>5</v>
      </c>
      <c r="M8">
        <f t="shared" si="5"/>
        <v>58</v>
      </c>
      <c r="Y8">
        <f t="shared" si="3"/>
        <v>18</v>
      </c>
    </row>
    <row r="9" spans="1:25">
      <c r="B9">
        <v>7</v>
      </c>
      <c r="C9">
        <f t="shared" si="0"/>
        <v>61</v>
      </c>
      <c r="D9">
        <f t="shared" si="1"/>
        <v>7</v>
      </c>
      <c r="E9">
        <v>4</v>
      </c>
      <c r="F9">
        <v>4</v>
      </c>
      <c r="H9">
        <f t="shared" si="4"/>
        <v>25</v>
      </c>
      <c r="K9">
        <f t="shared" si="2"/>
        <v>6</v>
      </c>
      <c r="M9">
        <f t="shared" si="5"/>
        <v>69</v>
      </c>
      <c r="Y9">
        <f t="shared" si="3"/>
        <v>18</v>
      </c>
    </row>
    <row r="10" spans="1:25">
      <c r="B10">
        <v>8</v>
      </c>
      <c r="C10">
        <f t="shared" si="0"/>
        <v>66</v>
      </c>
      <c r="D10">
        <f t="shared" si="1"/>
        <v>8</v>
      </c>
      <c r="E10">
        <v>4</v>
      </c>
      <c r="F10">
        <v>4</v>
      </c>
      <c r="H10">
        <f t="shared" si="4"/>
        <v>26</v>
      </c>
      <c r="K10">
        <f t="shared" si="2"/>
        <v>7</v>
      </c>
      <c r="M10">
        <f t="shared" si="5"/>
        <v>77</v>
      </c>
      <c r="Y10">
        <f t="shared" si="3"/>
        <v>18</v>
      </c>
    </row>
    <row r="11" spans="1:25">
      <c r="B11">
        <v>9</v>
      </c>
      <c r="C11">
        <f t="shared" si="0"/>
        <v>71</v>
      </c>
      <c r="D11">
        <f t="shared" si="1"/>
        <v>8</v>
      </c>
      <c r="E11">
        <v>4</v>
      </c>
      <c r="F11">
        <v>4</v>
      </c>
      <c r="H11">
        <f>ROUNDDOWN(SUM((B11+17 )*(1+((B11-1)*0.008))),0)</f>
        <v>27</v>
      </c>
      <c r="K11">
        <f t="shared" si="2"/>
        <v>8</v>
      </c>
      <c r="M11">
        <f t="shared" si="5"/>
        <v>86</v>
      </c>
      <c r="Y11">
        <f t="shared" si="3"/>
        <v>18</v>
      </c>
    </row>
    <row r="12" spans="1:25">
      <c r="B12">
        <v>10</v>
      </c>
      <c r="C12">
        <f t="shared" si="0"/>
        <v>76</v>
      </c>
      <c r="D12">
        <f t="shared" si="1"/>
        <v>9</v>
      </c>
      <c r="E12">
        <v>4</v>
      </c>
      <c r="F12">
        <v>4</v>
      </c>
      <c r="H12">
        <f>ROUNDDOWN(SUM((B12+17 )*(1+((B12-1)*0.008))),0)</f>
        <v>28</v>
      </c>
      <c r="K12">
        <f t="shared" si="2"/>
        <v>9</v>
      </c>
      <c r="M12">
        <f t="shared" si="5"/>
        <v>96</v>
      </c>
      <c r="Y12">
        <f t="shared" si="3"/>
        <v>18</v>
      </c>
    </row>
    <row r="13" spans="1:25">
      <c r="B13">
        <v>11</v>
      </c>
      <c r="C13">
        <f t="shared" si="0"/>
        <v>81</v>
      </c>
      <c r="D13">
        <f t="shared" si="1"/>
        <v>9</v>
      </c>
      <c r="E13">
        <v>4</v>
      </c>
      <c r="F13">
        <v>4</v>
      </c>
      <c r="H13">
        <f t="shared" ref="H13:H76" si="6">ROUNDDOWN(SUM((B13+17 )*(1+((B13-1)*0.008))),0)</f>
        <v>30</v>
      </c>
      <c r="K13">
        <f t="shared" si="2"/>
        <v>10</v>
      </c>
      <c r="M13">
        <f t="shared" si="5"/>
        <v>109</v>
      </c>
      <c r="Y13">
        <f t="shared" si="3"/>
        <v>18</v>
      </c>
    </row>
    <row r="14" spans="1:25">
      <c r="B14">
        <v>12</v>
      </c>
      <c r="C14">
        <f t="shared" si="0"/>
        <v>85</v>
      </c>
      <c r="D14">
        <f t="shared" si="1"/>
        <v>10</v>
      </c>
      <c r="E14">
        <v>4</v>
      </c>
      <c r="F14">
        <v>4</v>
      </c>
      <c r="H14">
        <f t="shared" si="6"/>
        <v>31</v>
      </c>
      <c r="K14">
        <f t="shared" si="2"/>
        <v>11</v>
      </c>
      <c r="M14">
        <f t="shared" si="5"/>
        <v>119</v>
      </c>
      <c r="Y14">
        <f t="shared" si="3"/>
        <v>17</v>
      </c>
    </row>
    <row r="15" spans="1:25">
      <c r="B15">
        <v>13</v>
      </c>
      <c r="C15">
        <f t="shared" si="0"/>
        <v>90</v>
      </c>
      <c r="D15">
        <f t="shared" si="1"/>
        <v>10</v>
      </c>
      <c r="E15">
        <v>4</v>
      </c>
      <c r="F15">
        <v>4</v>
      </c>
      <c r="H15">
        <f t="shared" si="6"/>
        <v>32</v>
      </c>
      <c r="K15">
        <f t="shared" si="2"/>
        <v>13</v>
      </c>
      <c r="M15">
        <f t="shared" si="5"/>
        <v>130</v>
      </c>
      <c r="Y15">
        <f t="shared" si="3"/>
        <v>17</v>
      </c>
    </row>
    <row r="16" spans="1:25">
      <c r="B16">
        <v>14</v>
      </c>
      <c r="C16">
        <f t="shared" si="0"/>
        <v>95</v>
      </c>
      <c r="D16">
        <f t="shared" si="1"/>
        <v>11</v>
      </c>
      <c r="E16">
        <v>4</v>
      </c>
      <c r="F16">
        <v>4</v>
      </c>
      <c r="H16">
        <f t="shared" si="6"/>
        <v>34</v>
      </c>
      <c r="K16">
        <f t="shared" si="2"/>
        <v>14</v>
      </c>
      <c r="M16">
        <f t="shared" si="5"/>
        <v>146</v>
      </c>
      <c r="Y16">
        <f t="shared" si="3"/>
        <v>17</v>
      </c>
    </row>
    <row r="17" spans="2:25">
      <c r="B17">
        <v>15</v>
      </c>
      <c r="C17">
        <f t="shared" si="0"/>
        <v>100</v>
      </c>
      <c r="D17">
        <f t="shared" si="1"/>
        <v>11</v>
      </c>
      <c r="E17">
        <v>4</v>
      </c>
      <c r="F17">
        <v>4</v>
      </c>
      <c r="H17">
        <f t="shared" si="6"/>
        <v>35</v>
      </c>
      <c r="K17">
        <f t="shared" si="2"/>
        <v>15</v>
      </c>
      <c r="M17">
        <f t="shared" si="5"/>
        <v>158</v>
      </c>
      <c r="Y17">
        <f t="shared" si="3"/>
        <v>17</v>
      </c>
    </row>
    <row r="18" spans="2:25">
      <c r="B18">
        <v>16</v>
      </c>
      <c r="C18">
        <f t="shared" si="0"/>
        <v>105</v>
      </c>
      <c r="D18">
        <f t="shared" si="1"/>
        <v>12</v>
      </c>
      <c r="E18">
        <v>4</v>
      </c>
      <c r="F18">
        <v>4</v>
      </c>
      <c r="H18">
        <f t="shared" si="6"/>
        <v>36</v>
      </c>
      <c r="K18">
        <f t="shared" si="2"/>
        <v>17</v>
      </c>
      <c r="M18">
        <f t="shared" si="5"/>
        <v>171</v>
      </c>
      <c r="Y18">
        <f t="shared" si="3"/>
        <v>17</v>
      </c>
    </row>
    <row r="19" spans="2:25">
      <c r="B19">
        <v>17</v>
      </c>
      <c r="C19">
        <f t="shared" si="0"/>
        <v>110</v>
      </c>
      <c r="D19">
        <f t="shared" si="1"/>
        <v>12</v>
      </c>
      <c r="E19">
        <v>4</v>
      </c>
      <c r="F19">
        <v>4</v>
      </c>
      <c r="H19">
        <f t="shared" si="6"/>
        <v>38</v>
      </c>
      <c r="K19">
        <f t="shared" si="2"/>
        <v>18</v>
      </c>
      <c r="M19">
        <f t="shared" si="5"/>
        <v>188</v>
      </c>
      <c r="Y19">
        <f t="shared" si="3"/>
        <v>17</v>
      </c>
    </row>
    <row r="20" spans="2:25">
      <c r="B20">
        <v>18</v>
      </c>
      <c r="C20">
        <f t="shared" si="0"/>
        <v>115</v>
      </c>
      <c r="D20">
        <f t="shared" si="1"/>
        <v>13</v>
      </c>
      <c r="E20">
        <v>4</v>
      </c>
      <c r="F20">
        <v>4</v>
      </c>
      <c r="H20">
        <f t="shared" si="6"/>
        <v>39</v>
      </c>
      <c r="K20">
        <f t="shared" si="2"/>
        <v>20</v>
      </c>
      <c r="M20">
        <f t="shared" si="5"/>
        <v>202</v>
      </c>
      <c r="Y20">
        <f t="shared" si="3"/>
        <v>17</v>
      </c>
    </row>
    <row r="21" spans="2:25">
      <c r="B21">
        <v>19</v>
      </c>
      <c r="C21">
        <f t="shared" si="0"/>
        <v>120</v>
      </c>
      <c r="D21">
        <f t="shared" si="1"/>
        <v>13</v>
      </c>
      <c r="E21">
        <v>4</v>
      </c>
      <c r="F21">
        <v>4</v>
      </c>
      <c r="H21">
        <f t="shared" si="6"/>
        <v>41</v>
      </c>
      <c r="K21">
        <f t="shared" si="2"/>
        <v>22</v>
      </c>
      <c r="M21">
        <f t="shared" si="5"/>
        <v>222</v>
      </c>
      <c r="Y21">
        <f t="shared" si="3"/>
        <v>17</v>
      </c>
    </row>
    <row r="22" spans="2:25">
      <c r="B22">
        <v>20</v>
      </c>
      <c r="C22">
        <f t="shared" si="0"/>
        <v>125</v>
      </c>
      <c r="D22">
        <f t="shared" si="1"/>
        <v>14</v>
      </c>
      <c r="E22">
        <v>4</v>
      </c>
      <c r="F22">
        <v>4</v>
      </c>
      <c r="H22">
        <f t="shared" si="6"/>
        <v>42</v>
      </c>
      <c r="K22">
        <f t="shared" si="2"/>
        <v>23</v>
      </c>
      <c r="M22">
        <f t="shared" si="5"/>
        <v>237</v>
      </c>
      <c r="Y22">
        <f t="shared" si="3"/>
        <v>17</v>
      </c>
    </row>
    <row r="23" spans="2:25">
      <c r="B23">
        <v>21</v>
      </c>
      <c r="C23">
        <f t="shared" si="0"/>
        <v>130</v>
      </c>
      <c r="D23">
        <f t="shared" si="1"/>
        <v>14</v>
      </c>
      <c r="E23">
        <v>4</v>
      </c>
      <c r="F23">
        <v>4</v>
      </c>
      <c r="H23">
        <f t="shared" si="6"/>
        <v>44</v>
      </c>
      <c r="K23">
        <f t="shared" si="2"/>
        <v>25</v>
      </c>
      <c r="M23">
        <f t="shared" si="5"/>
        <v>258</v>
      </c>
      <c r="Y23">
        <f t="shared" si="3"/>
        <v>17</v>
      </c>
    </row>
    <row r="24" spans="2:25">
      <c r="B24">
        <v>22</v>
      </c>
      <c r="C24">
        <f t="shared" si="0"/>
        <v>135</v>
      </c>
      <c r="D24">
        <f t="shared" si="1"/>
        <v>15</v>
      </c>
      <c r="E24">
        <v>4</v>
      </c>
      <c r="F24">
        <v>4</v>
      </c>
      <c r="H24">
        <f t="shared" si="6"/>
        <v>45</v>
      </c>
      <c r="K24">
        <f t="shared" si="2"/>
        <v>27</v>
      </c>
      <c r="M24">
        <f t="shared" si="5"/>
        <v>274</v>
      </c>
      <c r="Y24">
        <f t="shared" si="3"/>
        <v>17</v>
      </c>
    </row>
    <row r="25" spans="2:25">
      <c r="B25">
        <v>23</v>
      </c>
      <c r="C25">
        <f t="shared" si="0"/>
        <v>139</v>
      </c>
      <c r="D25">
        <f t="shared" si="1"/>
        <v>15</v>
      </c>
      <c r="E25">
        <v>4</v>
      </c>
      <c r="F25">
        <v>4</v>
      </c>
      <c r="H25">
        <f t="shared" si="6"/>
        <v>47</v>
      </c>
      <c r="K25">
        <f t="shared" si="2"/>
        <v>29</v>
      </c>
      <c r="M25">
        <f t="shared" si="5"/>
        <v>295</v>
      </c>
      <c r="Y25">
        <f t="shared" si="3"/>
        <v>16</v>
      </c>
    </row>
    <row r="26" spans="2:25">
      <c r="B26">
        <v>24</v>
      </c>
      <c r="C26">
        <f t="shared" si="0"/>
        <v>144</v>
      </c>
      <c r="D26">
        <f t="shared" si="1"/>
        <v>16</v>
      </c>
      <c r="E26">
        <v>4</v>
      </c>
      <c r="F26">
        <v>4</v>
      </c>
      <c r="H26">
        <f t="shared" si="6"/>
        <v>48</v>
      </c>
      <c r="K26">
        <f t="shared" si="2"/>
        <v>31</v>
      </c>
      <c r="M26">
        <f t="shared" si="5"/>
        <v>312</v>
      </c>
      <c r="Y26">
        <f t="shared" si="3"/>
        <v>16</v>
      </c>
    </row>
    <row r="27" spans="2:25">
      <c r="B27">
        <v>25</v>
      </c>
      <c r="C27">
        <f t="shared" si="0"/>
        <v>149</v>
      </c>
      <c r="D27">
        <f t="shared" si="1"/>
        <v>16</v>
      </c>
      <c r="E27">
        <v>4</v>
      </c>
      <c r="F27">
        <v>4</v>
      </c>
      <c r="H27">
        <f t="shared" si="6"/>
        <v>50</v>
      </c>
      <c r="K27">
        <f t="shared" si="2"/>
        <v>33</v>
      </c>
      <c r="M27">
        <f t="shared" si="5"/>
        <v>336</v>
      </c>
      <c r="Y27">
        <f t="shared" si="3"/>
        <v>16</v>
      </c>
    </row>
    <row r="28" spans="2:25">
      <c r="B28">
        <v>26</v>
      </c>
      <c r="C28">
        <f t="shared" si="0"/>
        <v>154</v>
      </c>
      <c r="D28">
        <f t="shared" si="1"/>
        <v>17</v>
      </c>
      <c r="E28">
        <v>4</v>
      </c>
      <c r="F28">
        <v>4</v>
      </c>
      <c r="H28">
        <f t="shared" si="6"/>
        <v>51</v>
      </c>
      <c r="K28">
        <f t="shared" si="2"/>
        <v>35</v>
      </c>
      <c r="M28">
        <f t="shared" si="5"/>
        <v>355</v>
      </c>
      <c r="Y28">
        <f t="shared" si="3"/>
        <v>16</v>
      </c>
    </row>
    <row r="29" spans="2:25">
      <c r="B29">
        <v>27</v>
      </c>
      <c r="C29">
        <f t="shared" si="0"/>
        <v>159</v>
      </c>
      <c r="D29">
        <f t="shared" si="1"/>
        <v>17</v>
      </c>
      <c r="E29">
        <v>4</v>
      </c>
      <c r="F29">
        <v>4</v>
      </c>
      <c r="H29">
        <f t="shared" si="6"/>
        <v>53</v>
      </c>
      <c r="K29">
        <f t="shared" si="2"/>
        <v>38</v>
      </c>
      <c r="M29">
        <f t="shared" si="5"/>
        <v>380</v>
      </c>
      <c r="Y29">
        <f t="shared" si="3"/>
        <v>16</v>
      </c>
    </row>
    <row r="30" spans="2:25">
      <c r="B30">
        <v>28</v>
      </c>
      <c r="C30">
        <f t="shared" si="0"/>
        <v>164</v>
      </c>
      <c r="D30">
        <f t="shared" si="1"/>
        <v>18</v>
      </c>
      <c r="E30">
        <v>4</v>
      </c>
      <c r="F30">
        <v>4</v>
      </c>
      <c r="H30">
        <f t="shared" si="6"/>
        <v>54</v>
      </c>
      <c r="K30">
        <f>ROUNDDOWN(SUM(0.2*M30),0)</f>
        <v>80</v>
      </c>
      <c r="M30">
        <f t="shared" si="5"/>
        <v>400</v>
      </c>
      <c r="Y30">
        <f t="shared" si="3"/>
        <v>16</v>
      </c>
    </row>
    <row r="31" spans="2:25">
      <c r="B31">
        <v>29</v>
      </c>
      <c r="C31">
        <f t="shared" si="0"/>
        <v>169</v>
      </c>
      <c r="D31">
        <f t="shared" si="1"/>
        <v>18</v>
      </c>
      <c r="E31">
        <v>4</v>
      </c>
      <c r="F31">
        <v>4</v>
      </c>
      <c r="H31">
        <f t="shared" si="6"/>
        <v>56</v>
      </c>
      <c r="K31">
        <f>ROUNDDOWN(SUM(0.2*M31),0)</f>
        <v>85</v>
      </c>
      <c r="M31">
        <f t="shared" si="5"/>
        <v>427</v>
      </c>
      <c r="Y31">
        <f t="shared" si="3"/>
        <v>16</v>
      </c>
    </row>
    <row r="32" spans="2:25">
      <c r="B32">
        <v>30</v>
      </c>
      <c r="C32">
        <f t="shared" si="0"/>
        <v>174</v>
      </c>
      <c r="D32">
        <f t="shared" si="1"/>
        <v>19</v>
      </c>
      <c r="E32">
        <v>4</v>
      </c>
      <c r="F32">
        <v>4</v>
      </c>
      <c r="H32">
        <f t="shared" si="6"/>
        <v>57</v>
      </c>
      <c r="K32">
        <f>ROUNDDOWN(SUM(0.3*M32),0)</f>
        <v>134</v>
      </c>
      <c r="M32">
        <f t="shared" si="5"/>
        <v>448</v>
      </c>
      <c r="Y32">
        <f t="shared" si="3"/>
        <v>16</v>
      </c>
    </row>
    <row r="33" spans="2:25">
      <c r="B33">
        <v>31</v>
      </c>
      <c r="C33">
        <f t="shared" si="0"/>
        <v>179</v>
      </c>
      <c r="D33">
        <f t="shared" si="1"/>
        <v>19</v>
      </c>
      <c r="E33">
        <v>4</v>
      </c>
      <c r="F33">
        <v>4</v>
      </c>
      <c r="H33">
        <f t="shared" si="6"/>
        <v>59</v>
      </c>
      <c r="K33">
        <f>ROUNDDOWN(SUM(0.3*M33),0)</f>
        <v>143</v>
      </c>
      <c r="M33">
        <f t="shared" si="5"/>
        <v>477</v>
      </c>
      <c r="Y33">
        <f t="shared" si="3"/>
        <v>16</v>
      </c>
    </row>
    <row r="34" spans="2:25">
      <c r="B34">
        <v>32</v>
      </c>
      <c r="C34">
        <f t="shared" si="0"/>
        <v>184</v>
      </c>
      <c r="D34">
        <f t="shared" si="1"/>
        <v>20</v>
      </c>
      <c r="E34">
        <v>4</v>
      </c>
      <c r="F34">
        <v>4</v>
      </c>
      <c r="H34">
        <f t="shared" si="6"/>
        <v>61</v>
      </c>
      <c r="K34">
        <f>ROUNDDOWN(SUM(0.4*M34),0)</f>
        <v>202</v>
      </c>
      <c r="M34">
        <f t="shared" si="5"/>
        <v>507</v>
      </c>
      <c r="Y34">
        <f t="shared" si="3"/>
        <v>16</v>
      </c>
    </row>
    <row r="35" spans="2:25">
      <c r="B35">
        <v>33</v>
      </c>
      <c r="C35">
        <f t="shared" si="0"/>
        <v>188</v>
      </c>
      <c r="D35">
        <f t="shared" si="1"/>
        <v>20</v>
      </c>
      <c r="E35">
        <v>4</v>
      </c>
      <c r="F35">
        <v>4</v>
      </c>
      <c r="H35">
        <f t="shared" si="6"/>
        <v>62</v>
      </c>
      <c r="K35">
        <f>ROUNDDOWN(SUM(0.5*M35),0)</f>
        <v>263</v>
      </c>
      <c r="M35">
        <f t="shared" si="5"/>
        <v>526</v>
      </c>
      <c r="Y35">
        <f t="shared" si="3"/>
        <v>15</v>
      </c>
    </row>
    <row r="36" spans="2:25">
      <c r="B36">
        <v>34</v>
      </c>
      <c r="C36">
        <f t="shared" si="0"/>
        <v>193</v>
      </c>
      <c r="D36">
        <f t="shared" si="1"/>
        <v>21</v>
      </c>
      <c r="E36">
        <v>4</v>
      </c>
      <c r="F36">
        <v>4</v>
      </c>
      <c r="H36">
        <f t="shared" si="6"/>
        <v>64</v>
      </c>
      <c r="K36">
        <f>ROUNDDOWN(SUM(0.5*M36),0)</f>
        <v>279</v>
      </c>
      <c r="M36">
        <f t="shared" si="5"/>
        <v>558</v>
      </c>
      <c r="Y36">
        <f t="shared" si="3"/>
        <v>15</v>
      </c>
    </row>
    <row r="37" spans="2:25">
      <c r="B37">
        <v>35</v>
      </c>
      <c r="C37">
        <f t="shared" si="0"/>
        <v>198</v>
      </c>
      <c r="D37">
        <f t="shared" si="1"/>
        <v>21</v>
      </c>
      <c r="E37">
        <v>4</v>
      </c>
      <c r="F37">
        <v>4</v>
      </c>
      <c r="H37">
        <f t="shared" si="6"/>
        <v>66</v>
      </c>
      <c r="K37">
        <f>ROUNDDOWN(SUM(0.6*M37),0)</f>
        <v>354</v>
      </c>
      <c r="M37">
        <f t="shared" si="5"/>
        <v>590</v>
      </c>
      <c r="Y37">
        <f t="shared" si="3"/>
        <v>15</v>
      </c>
    </row>
    <row r="38" spans="2:25">
      <c r="B38">
        <v>36</v>
      </c>
      <c r="C38">
        <f t="shared" si="0"/>
        <v>203</v>
      </c>
      <c r="D38">
        <f t="shared" si="1"/>
        <v>22</v>
      </c>
      <c r="E38">
        <v>4</v>
      </c>
      <c r="F38">
        <v>4</v>
      </c>
      <c r="H38">
        <f t="shared" si="6"/>
        <v>67</v>
      </c>
      <c r="K38">
        <f t="shared" ref="K38:K101" si="7">ROUNDDOWN(SUM(0.6*M38),0)</f>
        <v>368</v>
      </c>
      <c r="M38">
        <f t="shared" si="5"/>
        <v>614</v>
      </c>
      <c r="Y38">
        <f t="shared" si="3"/>
        <v>15</v>
      </c>
    </row>
    <row r="39" spans="2:25">
      <c r="B39">
        <v>37</v>
      </c>
      <c r="C39">
        <f t="shared" si="0"/>
        <v>208</v>
      </c>
      <c r="D39">
        <f t="shared" si="1"/>
        <v>22</v>
      </c>
      <c r="E39">
        <v>4</v>
      </c>
      <c r="F39">
        <v>4</v>
      </c>
      <c r="H39">
        <f t="shared" si="6"/>
        <v>69</v>
      </c>
      <c r="K39">
        <f t="shared" si="7"/>
        <v>388</v>
      </c>
      <c r="M39">
        <f t="shared" si="5"/>
        <v>648</v>
      </c>
      <c r="Y39">
        <f t="shared" si="3"/>
        <v>15</v>
      </c>
    </row>
    <row r="40" spans="2:25">
      <c r="B40">
        <v>38</v>
      </c>
      <c r="C40">
        <f t="shared" si="0"/>
        <v>213</v>
      </c>
      <c r="D40">
        <f t="shared" si="1"/>
        <v>23</v>
      </c>
      <c r="E40">
        <v>4</v>
      </c>
      <c r="F40">
        <v>4</v>
      </c>
      <c r="H40">
        <f t="shared" si="6"/>
        <v>71</v>
      </c>
      <c r="K40">
        <f t="shared" si="7"/>
        <v>409</v>
      </c>
      <c r="M40">
        <f t="shared" si="5"/>
        <v>683</v>
      </c>
      <c r="Y40">
        <f t="shared" si="3"/>
        <v>15</v>
      </c>
    </row>
    <row r="41" spans="2:25">
      <c r="B41">
        <v>39</v>
      </c>
      <c r="C41">
        <f t="shared" si="0"/>
        <v>218</v>
      </c>
      <c r="D41">
        <f t="shared" si="1"/>
        <v>23</v>
      </c>
      <c r="E41">
        <v>4</v>
      </c>
      <c r="F41">
        <v>4</v>
      </c>
      <c r="H41">
        <f t="shared" si="6"/>
        <v>73</v>
      </c>
      <c r="K41">
        <f t="shared" si="7"/>
        <v>430</v>
      </c>
      <c r="M41">
        <f t="shared" si="5"/>
        <v>718</v>
      </c>
      <c r="Y41">
        <f t="shared" si="3"/>
        <v>15</v>
      </c>
    </row>
    <row r="42" spans="2:25">
      <c r="B42">
        <v>40</v>
      </c>
      <c r="C42">
        <f t="shared" si="0"/>
        <v>223</v>
      </c>
      <c r="D42">
        <f t="shared" si="1"/>
        <v>24</v>
      </c>
      <c r="E42">
        <v>4</v>
      </c>
      <c r="F42">
        <v>4</v>
      </c>
      <c r="H42">
        <f t="shared" si="6"/>
        <v>74</v>
      </c>
      <c r="K42">
        <f t="shared" si="7"/>
        <v>447</v>
      </c>
      <c r="M42">
        <f t="shared" si="5"/>
        <v>745</v>
      </c>
      <c r="Y42">
        <f t="shared" si="3"/>
        <v>15</v>
      </c>
    </row>
    <row r="43" spans="2:25">
      <c r="B43">
        <v>41</v>
      </c>
      <c r="C43">
        <f t="shared" si="0"/>
        <v>228</v>
      </c>
      <c r="D43">
        <f t="shared" si="1"/>
        <v>24</v>
      </c>
      <c r="E43">
        <v>4</v>
      </c>
      <c r="F43">
        <v>4</v>
      </c>
      <c r="H43">
        <f t="shared" si="6"/>
        <v>76</v>
      </c>
      <c r="K43">
        <f t="shared" si="7"/>
        <v>469</v>
      </c>
      <c r="M43">
        <f t="shared" si="5"/>
        <v>782</v>
      </c>
      <c r="Y43">
        <f t="shared" si="3"/>
        <v>15</v>
      </c>
    </row>
    <row r="44" spans="2:25">
      <c r="B44">
        <v>42</v>
      </c>
      <c r="C44">
        <f t="shared" si="0"/>
        <v>233</v>
      </c>
      <c r="D44">
        <f t="shared" si="1"/>
        <v>25</v>
      </c>
      <c r="E44">
        <v>4</v>
      </c>
      <c r="F44">
        <v>4</v>
      </c>
      <c r="H44">
        <f t="shared" si="6"/>
        <v>78</v>
      </c>
      <c r="K44">
        <f t="shared" si="7"/>
        <v>492</v>
      </c>
      <c r="M44">
        <f t="shared" si="5"/>
        <v>821</v>
      </c>
      <c r="Y44">
        <f t="shared" si="3"/>
        <v>15</v>
      </c>
    </row>
    <row r="45" spans="2:25">
      <c r="B45">
        <v>43</v>
      </c>
      <c r="C45">
        <f t="shared" si="0"/>
        <v>238</v>
      </c>
      <c r="D45">
        <f t="shared" si="1"/>
        <v>25</v>
      </c>
      <c r="E45">
        <v>4</v>
      </c>
      <c r="F45">
        <v>4</v>
      </c>
      <c r="H45">
        <f t="shared" si="6"/>
        <v>80</v>
      </c>
      <c r="K45">
        <f t="shared" si="7"/>
        <v>515</v>
      </c>
      <c r="M45">
        <f t="shared" si="5"/>
        <v>859</v>
      </c>
      <c r="Y45">
        <f t="shared" si="3"/>
        <v>15</v>
      </c>
    </row>
    <row r="46" spans="2:25">
      <c r="B46">
        <v>44</v>
      </c>
      <c r="C46">
        <f t="shared" si="0"/>
        <v>242</v>
      </c>
      <c r="D46">
        <f t="shared" si="1"/>
        <v>26</v>
      </c>
      <c r="E46">
        <v>4</v>
      </c>
      <c r="F46">
        <v>4</v>
      </c>
      <c r="H46">
        <f t="shared" si="6"/>
        <v>81</v>
      </c>
      <c r="K46">
        <f t="shared" si="7"/>
        <v>531</v>
      </c>
      <c r="M46">
        <f t="shared" si="5"/>
        <v>885</v>
      </c>
      <c r="Y46">
        <f t="shared" si="3"/>
        <v>14</v>
      </c>
    </row>
    <row r="47" spans="2:25">
      <c r="B47">
        <v>45</v>
      </c>
      <c r="C47">
        <f t="shared" si="0"/>
        <v>247</v>
      </c>
      <c r="D47">
        <f t="shared" si="1"/>
        <v>26</v>
      </c>
      <c r="E47">
        <v>4</v>
      </c>
      <c r="F47">
        <v>4</v>
      </c>
      <c r="H47">
        <f t="shared" si="6"/>
        <v>83</v>
      </c>
      <c r="K47">
        <f t="shared" si="7"/>
        <v>555</v>
      </c>
      <c r="M47">
        <f t="shared" si="5"/>
        <v>925</v>
      </c>
      <c r="Y47">
        <f t="shared" si="3"/>
        <v>14</v>
      </c>
    </row>
    <row r="48" spans="2:25">
      <c r="B48">
        <v>46</v>
      </c>
      <c r="C48">
        <f t="shared" si="0"/>
        <v>252</v>
      </c>
      <c r="D48">
        <f t="shared" si="1"/>
        <v>27</v>
      </c>
      <c r="E48">
        <v>4</v>
      </c>
      <c r="F48">
        <v>4</v>
      </c>
      <c r="H48">
        <f t="shared" si="6"/>
        <v>85</v>
      </c>
      <c r="K48">
        <f t="shared" si="7"/>
        <v>580</v>
      </c>
      <c r="M48">
        <f t="shared" si="5"/>
        <v>967</v>
      </c>
      <c r="Y48">
        <f t="shared" si="3"/>
        <v>14</v>
      </c>
    </row>
    <row r="49" spans="2:25">
      <c r="B49">
        <v>47</v>
      </c>
      <c r="C49">
        <f t="shared" si="0"/>
        <v>257</v>
      </c>
      <c r="D49">
        <f t="shared" si="1"/>
        <v>27</v>
      </c>
      <c r="E49">
        <v>4</v>
      </c>
      <c r="F49">
        <v>4</v>
      </c>
      <c r="H49">
        <f t="shared" si="6"/>
        <v>87</v>
      </c>
      <c r="K49">
        <f t="shared" si="7"/>
        <v>605</v>
      </c>
      <c r="M49">
        <f t="shared" si="5"/>
        <v>1009</v>
      </c>
      <c r="Y49">
        <f t="shared" si="3"/>
        <v>14</v>
      </c>
    </row>
    <row r="50" spans="2:25">
      <c r="B50">
        <v>48</v>
      </c>
      <c r="C50">
        <f t="shared" si="0"/>
        <v>262</v>
      </c>
      <c r="D50">
        <f t="shared" si="1"/>
        <v>28</v>
      </c>
      <c r="E50">
        <v>4</v>
      </c>
      <c r="F50">
        <v>4</v>
      </c>
      <c r="H50">
        <f t="shared" si="6"/>
        <v>89</v>
      </c>
      <c r="K50">
        <f t="shared" si="7"/>
        <v>631</v>
      </c>
      <c r="M50">
        <f t="shared" si="5"/>
        <v>1053</v>
      </c>
      <c r="Y50">
        <f t="shared" si="3"/>
        <v>14</v>
      </c>
    </row>
    <row r="51" spans="2:25">
      <c r="B51">
        <v>49</v>
      </c>
      <c r="C51">
        <f t="shared" si="0"/>
        <v>267</v>
      </c>
      <c r="D51">
        <f t="shared" si="1"/>
        <v>28</v>
      </c>
      <c r="E51">
        <v>4</v>
      </c>
      <c r="F51">
        <v>4</v>
      </c>
      <c r="H51">
        <f t="shared" si="6"/>
        <v>91</v>
      </c>
      <c r="K51">
        <f t="shared" si="7"/>
        <v>658</v>
      </c>
      <c r="M51">
        <f t="shared" si="5"/>
        <v>1097</v>
      </c>
      <c r="Y51">
        <f t="shared" si="3"/>
        <v>14</v>
      </c>
    </row>
    <row r="52" spans="2:25">
      <c r="B52">
        <v>50</v>
      </c>
      <c r="C52">
        <f>ROUNDDOWN(SUM((B52*5)+23 +Y52),0)</f>
        <v>287</v>
      </c>
      <c r="D52">
        <f>ROUNDDOWN(SUM((B52/2)+19),0)</f>
        <v>44</v>
      </c>
      <c r="E52">
        <v>4</v>
      </c>
      <c r="F52">
        <v>4</v>
      </c>
      <c r="H52">
        <f t="shared" si="6"/>
        <v>93</v>
      </c>
      <c r="K52">
        <f t="shared" si="7"/>
        <v>731</v>
      </c>
      <c r="M52">
        <f t="shared" si="5"/>
        <v>1219</v>
      </c>
      <c r="Y52">
        <f t="shared" si="3"/>
        <v>14</v>
      </c>
    </row>
    <row r="53" spans="2:25">
      <c r="B53">
        <v>51</v>
      </c>
      <c r="C53">
        <f t="shared" ref="C53:C116" si="8">ROUNDDOWN(SUM((B53*5)+23 +Y53),0)</f>
        <v>292</v>
      </c>
      <c r="D53">
        <f t="shared" ref="D53:D116" si="9">ROUNDDOWN(SUM((B53/2)+19),0)</f>
        <v>44</v>
      </c>
      <c r="E53">
        <v>4</v>
      </c>
      <c r="F53">
        <v>4</v>
      </c>
      <c r="H53">
        <f t="shared" si="6"/>
        <v>95</v>
      </c>
      <c r="K53">
        <f t="shared" si="7"/>
        <v>759</v>
      </c>
      <c r="M53">
        <f t="shared" si="5"/>
        <v>1266</v>
      </c>
      <c r="Y53">
        <f t="shared" si="3"/>
        <v>14</v>
      </c>
    </row>
    <row r="54" spans="2:25">
      <c r="B54">
        <v>52</v>
      </c>
      <c r="C54">
        <f t="shared" si="8"/>
        <v>297</v>
      </c>
      <c r="D54">
        <f t="shared" si="9"/>
        <v>45</v>
      </c>
      <c r="E54">
        <v>4</v>
      </c>
      <c r="F54">
        <v>4</v>
      </c>
      <c r="H54">
        <f t="shared" si="6"/>
        <v>97</v>
      </c>
      <c r="K54">
        <f t="shared" si="7"/>
        <v>789</v>
      </c>
      <c r="M54">
        <f t="shared" si="5"/>
        <v>1315</v>
      </c>
      <c r="Y54">
        <f t="shared" si="3"/>
        <v>14</v>
      </c>
    </row>
    <row r="55" spans="2:25">
      <c r="B55">
        <v>53</v>
      </c>
      <c r="C55">
        <f t="shared" si="8"/>
        <v>302</v>
      </c>
      <c r="D55">
        <f t="shared" si="9"/>
        <v>45</v>
      </c>
      <c r="E55">
        <v>4</v>
      </c>
      <c r="F55">
        <v>4</v>
      </c>
      <c r="H55">
        <f t="shared" si="6"/>
        <v>99</v>
      </c>
      <c r="K55">
        <f t="shared" si="7"/>
        <v>818</v>
      </c>
      <c r="M55">
        <f t="shared" si="5"/>
        <v>1364</v>
      </c>
      <c r="Y55">
        <f t="shared" si="3"/>
        <v>14</v>
      </c>
    </row>
    <row r="56" spans="2:25">
      <c r="B56">
        <v>54</v>
      </c>
      <c r="C56">
        <f t="shared" si="8"/>
        <v>306</v>
      </c>
      <c r="D56">
        <f t="shared" si="9"/>
        <v>46</v>
      </c>
      <c r="E56">
        <v>4</v>
      </c>
      <c r="F56">
        <v>4</v>
      </c>
      <c r="H56">
        <f t="shared" si="6"/>
        <v>101</v>
      </c>
      <c r="K56">
        <f t="shared" si="7"/>
        <v>846</v>
      </c>
      <c r="M56">
        <f t="shared" si="5"/>
        <v>1410</v>
      </c>
      <c r="Y56">
        <f t="shared" si="3"/>
        <v>13</v>
      </c>
    </row>
    <row r="57" spans="2:25">
      <c r="B57">
        <v>55</v>
      </c>
      <c r="C57">
        <f t="shared" si="8"/>
        <v>311</v>
      </c>
      <c r="D57">
        <f t="shared" si="9"/>
        <v>46</v>
      </c>
      <c r="E57">
        <v>4</v>
      </c>
      <c r="F57">
        <v>4</v>
      </c>
      <c r="H57">
        <f t="shared" si="6"/>
        <v>103</v>
      </c>
      <c r="K57">
        <f t="shared" si="7"/>
        <v>876</v>
      </c>
      <c r="M57">
        <f t="shared" si="5"/>
        <v>1461</v>
      </c>
      <c r="Y57">
        <f t="shared" si="3"/>
        <v>13</v>
      </c>
    </row>
    <row r="58" spans="2:25">
      <c r="B58">
        <v>56</v>
      </c>
      <c r="C58">
        <f t="shared" si="8"/>
        <v>316</v>
      </c>
      <c r="D58">
        <f t="shared" si="9"/>
        <v>47</v>
      </c>
      <c r="E58">
        <v>4</v>
      </c>
      <c r="F58">
        <v>4</v>
      </c>
      <c r="H58">
        <f t="shared" si="6"/>
        <v>105</v>
      </c>
      <c r="K58">
        <f t="shared" si="7"/>
        <v>908</v>
      </c>
      <c r="M58">
        <f t="shared" si="5"/>
        <v>1514</v>
      </c>
      <c r="Y58">
        <f t="shared" si="3"/>
        <v>13</v>
      </c>
    </row>
    <row r="59" spans="2:25">
      <c r="B59">
        <v>57</v>
      </c>
      <c r="C59">
        <f t="shared" si="8"/>
        <v>321</v>
      </c>
      <c r="D59">
        <f t="shared" si="9"/>
        <v>47</v>
      </c>
      <c r="E59">
        <v>4</v>
      </c>
      <c r="F59">
        <v>4</v>
      </c>
      <c r="H59">
        <f t="shared" si="6"/>
        <v>107</v>
      </c>
      <c r="K59">
        <f t="shared" si="7"/>
        <v>939</v>
      </c>
      <c r="M59">
        <f t="shared" si="5"/>
        <v>1566</v>
      </c>
      <c r="Y59">
        <f t="shared" si="3"/>
        <v>13</v>
      </c>
    </row>
    <row r="60" spans="2:25">
      <c r="B60">
        <v>58</v>
      </c>
      <c r="C60">
        <f t="shared" si="8"/>
        <v>326</v>
      </c>
      <c r="D60">
        <f t="shared" si="9"/>
        <v>48</v>
      </c>
      <c r="E60">
        <v>4</v>
      </c>
      <c r="F60">
        <v>4</v>
      </c>
      <c r="H60">
        <f t="shared" si="6"/>
        <v>109</v>
      </c>
      <c r="K60">
        <f t="shared" si="7"/>
        <v>972</v>
      </c>
      <c r="M60">
        <f t="shared" si="5"/>
        <v>1621</v>
      </c>
      <c r="Y60">
        <f t="shared" si="3"/>
        <v>13</v>
      </c>
    </row>
    <row r="61" spans="2:25">
      <c r="B61">
        <v>59</v>
      </c>
      <c r="C61">
        <f t="shared" si="8"/>
        <v>331</v>
      </c>
      <c r="D61">
        <f t="shared" si="9"/>
        <v>48</v>
      </c>
      <c r="E61">
        <v>4</v>
      </c>
      <c r="F61">
        <v>4</v>
      </c>
      <c r="H61">
        <f t="shared" si="6"/>
        <v>111</v>
      </c>
      <c r="K61">
        <f t="shared" si="7"/>
        <v>1005</v>
      </c>
      <c r="M61">
        <f t="shared" si="5"/>
        <v>1675</v>
      </c>
      <c r="Y61">
        <f t="shared" si="3"/>
        <v>13</v>
      </c>
    </row>
    <row r="62" spans="2:25">
      <c r="B62">
        <v>60</v>
      </c>
      <c r="C62">
        <f t="shared" si="8"/>
        <v>336</v>
      </c>
      <c r="D62">
        <f t="shared" si="9"/>
        <v>49</v>
      </c>
      <c r="E62">
        <v>4</v>
      </c>
      <c r="F62">
        <v>4</v>
      </c>
      <c r="H62">
        <f t="shared" si="6"/>
        <v>113</v>
      </c>
      <c r="K62">
        <f t="shared" si="7"/>
        <v>1038</v>
      </c>
      <c r="M62">
        <f t="shared" si="5"/>
        <v>1731</v>
      </c>
      <c r="Y62">
        <f t="shared" si="3"/>
        <v>13</v>
      </c>
    </row>
    <row r="63" spans="2:25">
      <c r="B63">
        <v>61</v>
      </c>
      <c r="C63">
        <f t="shared" si="8"/>
        <v>341</v>
      </c>
      <c r="D63">
        <f t="shared" si="9"/>
        <v>49</v>
      </c>
      <c r="E63">
        <v>4</v>
      </c>
      <c r="F63">
        <v>4</v>
      </c>
      <c r="H63">
        <f t="shared" si="6"/>
        <v>115</v>
      </c>
      <c r="K63">
        <f t="shared" si="7"/>
        <v>1072</v>
      </c>
      <c r="M63">
        <f t="shared" si="5"/>
        <v>1787</v>
      </c>
      <c r="Y63">
        <f t="shared" si="3"/>
        <v>13</v>
      </c>
    </row>
    <row r="64" spans="2:25">
      <c r="B64">
        <v>62</v>
      </c>
      <c r="C64">
        <f t="shared" si="8"/>
        <v>346</v>
      </c>
      <c r="D64">
        <f t="shared" si="9"/>
        <v>50</v>
      </c>
      <c r="E64">
        <v>4</v>
      </c>
      <c r="F64">
        <v>4</v>
      </c>
      <c r="H64">
        <f t="shared" si="6"/>
        <v>117</v>
      </c>
      <c r="K64">
        <f t="shared" si="7"/>
        <v>1107</v>
      </c>
      <c r="M64">
        <f t="shared" si="5"/>
        <v>1845</v>
      </c>
      <c r="Y64">
        <f t="shared" si="3"/>
        <v>13</v>
      </c>
    </row>
    <row r="65" spans="2:25">
      <c r="B65">
        <v>63</v>
      </c>
      <c r="C65">
        <f t="shared" si="8"/>
        <v>351</v>
      </c>
      <c r="D65">
        <f t="shared" si="9"/>
        <v>50</v>
      </c>
      <c r="E65">
        <v>4</v>
      </c>
      <c r="F65">
        <v>4</v>
      </c>
      <c r="H65">
        <f t="shared" si="6"/>
        <v>119</v>
      </c>
      <c r="K65">
        <f t="shared" si="7"/>
        <v>1141</v>
      </c>
      <c r="M65">
        <f t="shared" si="5"/>
        <v>1903</v>
      </c>
      <c r="Y65">
        <f t="shared" si="3"/>
        <v>13</v>
      </c>
    </row>
    <row r="66" spans="2:25">
      <c r="B66">
        <v>64</v>
      </c>
      <c r="C66">
        <f t="shared" si="8"/>
        <v>356</v>
      </c>
      <c r="D66">
        <f t="shared" si="9"/>
        <v>51</v>
      </c>
      <c r="E66">
        <v>4</v>
      </c>
      <c r="F66">
        <v>4</v>
      </c>
      <c r="H66">
        <f t="shared" si="6"/>
        <v>121</v>
      </c>
      <c r="K66">
        <f t="shared" si="7"/>
        <v>1177</v>
      </c>
      <c r="M66">
        <f t="shared" si="5"/>
        <v>1963</v>
      </c>
      <c r="Y66">
        <f t="shared" si="3"/>
        <v>13</v>
      </c>
    </row>
    <row r="67" spans="2:25">
      <c r="B67">
        <v>65</v>
      </c>
      <c r="C67">
        <f t="shared" si="8"/>
        <v>360</v>
      </c>
      <c r="D67">
        <f t="shared" si="9"/>
        <v>51</v>
      </c>
      <c r="E67">
        <v>4</v>
      </c>
      <c r="F67">
        <v>4</v>
      </c>
      <c r="H67">
        <f t="shared" si="6"/>
        <v>123</v>
      </c>
      <c r="K67">
        <f t="shared" si="7"/>
        <v>1210</v>
      </c>
      <c r="M67">
        <f t="shared" si="5"/>
        <v>2017</v>
      </c>
      <c r="Y67">
        <f t="shared" si="3"/>
        <v>12</v>
      </c>
    </row>
    <row r="68" spans="2:25">
      <c r="B68">
        <v>66</v>
      </c>
      <c r="C68">
        <f t="shared" si="8"/>
        <v>365</v>
      </c>
      <c r="D68">
        <f t="shared" si="9"/>
        <v>52</v>
      </c>
      <c r="E68">
        <v>4</v>
      </c>
      <c r="F68">
        <v>4</v>
      </c>
      <c r="H68">
        <f t="shared" si="6"/>
        <v>126</v>
      </c>
      <c r="K68">
        <f t="shared" si="7"/>
        <v>1257</v>
      </c>
      <c r="M68">
        <f t="shared" si="5"/>
        <v>2095</v>
      </c>
      <c r="Y68">
        <f t="shared" ref="Y68:Y131" si="10">ROUNDUP(SUM((-0.0949*B68)+18.0949),0)</f>
        <v>12</v>
      </c>
    </row>
    <row r="69" spans="2:25">
      <c r="B69">
        <v>67</v>
      </c>
      <c r="C69">
        <f t="shared" si="8"/>
        <v>370</v>
      </c>
      <c r="D69">
        <f t="shared" si="9"/>
        <v>52</v>
      </c>
      <c r="E69">
        <v>4</v>
      </c>
      <c r="F69">
        <v>4</v>
      </c>
      <c r="H69">
        <f t="shared" si="6"/>
        <v>128</v>
      </c>
      <c r="K69">
        <f t="shared" si="7"/>
        <v>1294</v>
      </c>
      <c r="M69">
        <f t="shared" ref="M69:M132" si="11">ROUNDDOWN(SUM(1.1*((4*C69)+D69)*(H69/100)),0)</f>
        <v>2157</v>
      </c>
      <c r="Y69">
        <f t="shared" si="10"/>
        <v>12</v>
      </c>
    </row>
    <row r="70" spans="2:25">
      <c r="B70">
        <v>68</v>
      </c>
      <c r="C70">
        <f t="shared" si="8"/>
        <v>375</v>
      </c>
      <c r="D70">
        <f t="shared" si="9"/>
        <v>53</v>
      </c>
      <c r="E70">
        <v>4</v>
      </c>
      <c r="F70">
        <v>4</v>
      </c>
      <c r="H70">
        <f t="shared" si="6"/>
        <v>130</v>
      </c>
      <c r="K70">
        <f t="shared" si="7"/>
        <v>1332</v>
      </c>
      <c r="M70">
        <f t="shared" si="11"/>
        <v>2220</v>
      </c>
      <c r="Y70">
        <f t="shared" si="10"/>
        <v>12</v>
      </c>
    </row>
    <row r="71" spans="2:25">
      <c r="B71">
        <v>69</v>
      </c>
      <c r="C71">
        <f t="shared" si="8"/>
        <v>380</v>
      </c>
      <c r="D71">
        <f t="shared" si="9"/>
        <v>53</v>
      </c>
      <c r="E71">
        <v>4</v>
      </c>
      <c r="F71">
        <v>4</v>
      </c>
      <c r="H71">
        <f t="shared" si="6"/>
        <v>132</v>
      </c>
      <c r="K71">
        <f t="shared" si="7"/>
        <v>1369</v>
      </c>
      <c r="M71">
        <f t="shared" si="11"/>
        <v>2283</v>
      </c>
      <c r="Y71">
        <f t="shared" si="10"/>
        <v>12</v>
      </c>
    </row>
    <row r="72" spans="2:25">
      <c r="B72">
        <v>70</v>
      </c>
      <c r="C72">
        <f t="shared" si="8"/>
        <v>385</v>
      </c>
      <c r="D72">
        <f t="shared" si="9"/>
        <v>54</v>
      </c>
      <c r="E72">
        <v>4</v>
      </c>
      <c r="F72">
        <v>4</v>
      </c>
      <c r="H72">
        <f t="shared" si="6"/>
        <v>135</v>
      </c>
      <c r="K72">
        <f t="shared" si="7"/>
        <v>1420</v>
      </c>
      <c r="M72">
        <f t="shared" si="11"/>
        <v>2367</v>
      </c>
      <c r="Y72">
        <f t="shared" si="10"/>
        <v>12</v>
      </c>
    </row>
    <row r="73" spans="2:25">
      <c r="B73">
        <v>71</v>
      </c>
      <c r="C73">
        <f t="shared" si="8"/>
        <v>390</v>
      </c>
      <c r="D73">
        <f t="shared" si="9"/>
        <v>54</v>
      </c>
      <c r="E73">
        <v>4</v>
      </c>
      <c r="F73">
        <v>4</v>
      </c>
      <c r="H73">
        <f t="shared" si="6"/>
        <v>137</v>
      </c>
      <c r="K73">
        <f t="shared" si="7"/>
        <v>1459</v>
      </c>
      <c r="M73">
        <f t="shared" si="11"/>
        <v>2432</v>
      </c>
      <c r="Y73">
        <f t="shared" si="10"/>
        <v>12</v>
      </c>
    </row>
    <row r="74" spans="2:25">
      <c r="B74">
        <v>72</v>
      </c>
      <c r="C74">
        <f t="shared" si="8"/>
        <v>395</v>
      </c>
      <c r="D74">
        <f t="shared" si="9"/>
        <v>55</v>
      </c>
      <c r="E74">
        <v>4</v>
      </c>
      <c r="F74">
        <v>4</v>
      </c>
      <c r="H74">
        <f t="shared" si="6"/>
        <v>139</v>
      </c>
      <c r="K74">
        <f t="shared" si="7"/>
        <v>1499</v>
      </c>
      <c r="M74">
        <f t="shared" si="11"/>
        <v>2499</v>
      </c>
      <c r="Y74">
        <f t="shared" si="10"/>
        <v>12</v>
      </c>
    </row>
    <row r="75" spans="2:25">
      <c r="B75">
        <v>73</v>
      </c>
      <c r="C75">
        <f t="shared" si="8"/>
        <v>400</v>
      </c>
      <c r="D75">
        <f t="shared" si="9"/>
        <v>55</v>
      </c>
      <c r="E75">
        <v>4</v>
      </c>
      <c r="F75">
        <v>4</v>
      </c>
      <c r="H75">
        <f t="shared" si="6"/>
        <v>141</v>
      </c>
      <c r="K75">
        <f t="shared" si="7"/>
        <v>1539</v>
      </c>
      <c r="M75">
        <f t="shared" si="11"/>
        <v>2566</v>
      </c>
      <c r="Y75">
        <f t="shared" si="10"/>
        <v>12</v>
      </c>
    </row>
    <row r="76" spans="2:25">
      <c r="B76">
        <v>74</v>
      </c>
      <c r="C76">
        <f t="shared" si="8"/>
        <v>405</v>
      </c>
      <c r="D76">
        <f t="shared" si="9"/>
        <v>56</v>
      </c>
      <c r="E76">
        <v>4</v>
      </c>
      <c r="F76">
        <v>4</v>
      </c>
      <c r="H76">
        <f t="shared" si="6"/>
        <v>144</v>
      </c>
      <c r="K76">
        <f t="shared" si="7"/>
        <v>1592</v>
      </c>
      <c r="M76">
        <f t="shared" si="11"/>
        <v>2654</v>
      </c>
      <c r="Y76">
        <f t="shared" si="10"/>
        <v>12</v>
      </c>
    </row>
    <row r="77" spans="2:25">
      <c r="B77">
        <v>75</v>
      </c>
      <c r="C77">
        <f t="shared" si="8"/>
        <v>409</v>
      </c>
      <c r="D77">
        <f t="shared" si="9"/>
        <v>56</v>
      </c>
      <c r="E77">
        <v>4</v>
      </c>
      <c r="F77">
        <v>4</v>
      </c>
      <c r="H77">
        <f t="shared" ref="H77:H140" si="12">ROUNDDOWN(SUM((B77+17 )*(1+((B77-1)*0.008))),0)</f>
        <v>146</v>
      </c>
      <c r="K77">
        <f t="shared" si="7"/>
        <v>1630</v>
      </c>
      <c r="M77">
        <f t="shared" si="11"/>
        <v>2717</v>
      </c>
      <c r="Y77">
        <f t="shared" si="10"/>
        <v>11</v>
      </c>
    </row>
    <row r="78" spans="2:25">
      <c r="B78">
        <v>76</v>
      </c>
      <c r="C78">
        <f t="shared" si="8"/>
        <v>414</v>
      </c>
      <c r="D78">
        <f t="shared" si="9"/>
        <v>57</v>
      </c>
      <c r="E78">
        <v>4</v>
      </c>
      <c r="F78">
        <v>4</v>
      </c>
      <c r="H78">
        <f t="shared" si="12"/>
        <v>148</v>
      </c>
      <c r="K78">
        <f t="shared" si="7"/>
        <v>1672</v>
      </c>
      <c r="M78">
        <f t="shared" si="11"/>
        <v>2788</v>
      </c>
      <c r="Y78">
        <f t="shared" si="10"/>
        <v>11</v>
      </c>
    </row>
    <row r="79" spans="2:25">
      <c r="B79">
        <v>77</v>
      </c>
      <c r="C79">
        <f t="shared" si="8"/>
        <v>419</v>
      </c>
      <c r="D79">
        <f t="shared" si="9"/>
        <v>57</v>
      </c>
      <c r="E79">
        <v>4</v>
      </c>
      <c r="F79">
        <v>4</v>
      </c>
      <c r="H79">
        <f t="shared" si="12"/>
        <v>151</v>
      </c>
      <c r="K79">
        <f t="shared" si="7"/>
        <v>1726</v>
      </c>
      <c r="M79">
        <f t="shared" si="11"/>
        <v>2878</v>
      </c>
      <c r="Y79">
        <f t="shared" si="10"/>
        <v>11</v>
      </c>
    </row>
    <row r="80" spans="2:25">
      <c r="B80">
        <v>78</v>
      </c>
      <c r="C80">
        <f t="shared" si="8"/>
        <v>424</v>
      </c>
      <c r="D80">
        <f t="shared" si="9"/>
        <v>58</v>
      </c>
      <c r="E80">
        <v>4</v>
      </c>
      <c r="F80">
        <v>4</v>
      </c>
      <c r="H80">
        <f t="shared" si="12"/>
        <v>153</v>
      </c>
      <c r="K80">
        <f t="shared" si="7"/>
        <v>1770</v>
      </c>
      <c r="M80">
        <f t="shared" si="11"/>
        <v>2951</v>
      </c>
      <c r="Y80">
        <f t="shared" si="10"/>
        <v>11</v>
      </c>
    </row>
    <row r="81" spans="2:25">
      <c r="B81">
        <v>79</v>
      </c>
      <c r="C81">
        <f t="shared" si="8"/>
        <v>429</v>
      </c>
      <c r="D81">
        <f t="shared" si="9"/>
        <v>58</v>
      </c>
      <c r="E81">
        <v>4</v>
      </c>
      <c r="F81">
        <v>4</v>
      </c>
      <c r="H81">
        <f t="shared" si="12"/>
        <v>155</v>
      </c>
      <c r="K81">
        <f t="shared" si="7"/>
        <v>1814</v>
      </c>
      <c r="M81">
        <f t="shared" si="11"/>
        <v>3024</v>
      </c>
      <c r="Y81">
        <f t="shared" si="10"/>
        <v>11</v>
      </c>
    </row>
    <row r="82" spans="2:25">
      <c r="B82">
        <v>80</v>
      </c>
      <c r="C82">
        <f t="shared" si="8"/>
        <v>434</v>
      </c>
      <c r="D82">
        <f t="shared" si="9"/>
        <v>59</v>
      </c>
      <c r="E82">
        <v>4</v>
      </c>
      <c r="F82">
        <v>4</v>
      </c>
      <c r="H82">
        <f t="shared" si="12"/>
        <v>158</v>
      </c>
      <c r="K82">
        <f t="shared" si="7"/>
        <v>1871</v>
      </c>
      <c r="M82">
        <f t="shared" si="11"/>
        <v>3119</v>
      </c>
      <c r="Y82">
        <f t="shared" si="10"/>
        <v>11</v>
      </c>
    </row>
    <row r="83" spans="2:25">
      <c r="B83">
        <v>81</v>
      </c>
      <c r="C83">
        <f t="shared" si="8"/>
        <v>439</v>
      </c>
      <c r="D83">
        <f t="shared" si="9"/>
        <v>59</v>
      </c>
      <c r="E83">
        <v>4</v>
      </c>
      <c r="F83">
        <v>4</v>
      </c>
      <c r="H83">
        <f t="shared" si="12"/>
        <v>160</v>
      </c>
      <c r="K83">
        <f t="shared" si="7"/>
        <v>1916</v>
      </c>
      <c r="M83">
        <f t="shared" si="11"/>
        <v>3194</v>
      </c>
      <c r="Y83">
        <f t="shared" si="10"/>
        <v>11</v>
      </c>
    </row>
    <row r="84" spans="2:25">
      <c r="B84">
        <v>82</v>
      </c>
      <c r="C84">
        <f t="shared" si="8"/>
        <v>444</v>
      </c>
      <c r="D84">
        <f t="shared" si="9"/>
        <v>60</v>
      </c>
      <c r="E84">
        <v>4</v>
      </c>
      <c r="F84">
        <v>4</v>
      </c>
      <c r="H84">
        <f t="shared" si="12"/>
        <v>163</v>
      </c>
      <c r="K84">
        <f t="shared" si="7"/>
        <v>1974</v>
      </c>
      <c r="M84">
        <f t="shared" si="11"/>
        <v>3291</v>
      </c>
      <c r="Y84">
        <f t="shared" si="10"/>
        <v>11</v>
      </c>
    </row>
    <row r="85" spans="2:25">
      <c r="B85">
        <v>83</v>
      </c>
      <c r="C85">
        <f t="shared" si="8"/>
        <v>449</v>
      </c>
      <c r="D85">
        <f t="shared" si="9"/>
        <v>60</v>
      </c>
      <c r="E85">
        <v>4</v>
      </c>
      <c r="F85">
        <v>4</v>
      </c>
      <c r="H85">
        <f t="shared" si="12"/>
        <v>165</v>
      </c>
      <c r="K85">
        <f t="shared" si="7"/>
        <v>2020</v>
      </c>
      <c r="M85">
        <f t="shared" si="11"/>
        <v>3368</v>
      </c>
      <c r="Y85">
        <f t="shared" si="10"/>
        <v>11</v>
      </c>
    </row>
    <row r="86" spans="2:25">
      <c r="B86">
        <v>84</v>
      </c>
      <c r="C86">
        <f t="shared" si="8"/>
        <v>454</v>
      </c>
      <c r="D86">
        <f t="shared" si="9"/>
        <v>61</v>
      </c>
      <c r="E86">
        <v>4</v>
      </c>
      <c r="F86">
        <v>4</v>
      </c>
      <c r="H86">
        <f t="shared" si="12"/>
        <v>168</v>
      </c>
      <c r="K86">
        <f t="shared" si="7"/>
        <v>2080</v>
      </c>
      <c r="M86">
        <f t="shared" si="11"/>
        <v>3468</v>
      </c>
      <c r="Y86">
        <f t="shared" si="10"/>
        <v>11</v>
      </c>
    </row>
    <row r="87" spans="2:25">
      <c r="B87">
        <v>85</v>
      </c>
      <c r="C87">
        <f t="shared" si="8"/>
        <v>459</v>
      </c>
      <c r="D87">
        <f t="shared" si="9"/>
        <v>61</v>
      </c>
      <c r="E87">
        <v>4</v>
      </c>
      <c r="F87">
        <v>4</v>
      </c>
      <c r="H87">
        <f t="shared" si="12"/>
        <v>170</v>
      </c>
      <c r="K87">
        <f t="shared" si="7"/>
        <v>2128</v>
      </c>
      <c r="M87">
        <f t="shared" si="11"/>
        <v>3547</v>
      </c>
      <c r="Y87">
        <f t="shared" si="10"/>
        <v>11</v>
      </c>
    </row>
    <row r="88" spans="2:25">
      <c r="B88">
        <v>86</v>
      </c>
      <c r="C88">
        <f t="shared" si="8"/>
        <v>463</v>
      </c>
      <c r="D88">
        <f t="shared" si="9"/>
        <v>62</v>
      </c>
      <c r="E88">
        <v>4</v>
      </c>
      <c r="F88">
        <v>4</v>
      </c>
      <c r="H88">
        <f t="shared" si="12"/>
        <v>173</v>
      </c>
      <c r="K88">
        <f t="shared" si="7"/>
        <v>2185</v>
      </c>
      <c r="M88">
        <f t="shared" si="11"/>
        <v>3642</v>
      </c>
      <c r="Y88">
        <f t="shared" si="10"/>
        <v>10</v>
      </c>
    </row>
    <row r="89" spans="2:25">
      <c r="B89">
        <v>87</v>
      </c>
      <c r="C89">
        <f t="shared" si="8"/>
        <v>468</v>
      </c>
      <c r="D89">
        <f t="shared" si="9"/>
        <v>62</v>
      </c>
      <c r="E89">
        <v>4</v>
      </c>
      <c r="F89">
        <v>4</v>
      </c>
      <c r="H89">
        <f t="shared" si="12"/>
        <v>175</v>
      </c>
      <c r="K89">
        <f t="shared" si="7"/>
        <v>2233</v>
      </c>
      <c r="M89">
        <f t="shared" si="11"/>
        <v>3722</v>
      </c>
      <c r="Y89">
        <f t="shared" si="10"/>
        <v>10</v>
      </c>
    </row>
    <row r="90" spans="2:25">
      <c r="B90">
        <v>88</v>
      </c>
      <c r="C90">
        <f t="shared" si="8"/>
        <v>473</v>
      </c>
      <c r="D90">
        <f t="shared" si="9"/>
        <v>63</v>
      </c>
      <c r="E90">
        <v>4</v>
      </c>
      <c r="F90">
        <v>4</v>
      </c>
      <c r="H90">
        <f t="shared" si="12"/>
        <v>178</v>
      </c>
      <c r="K90">
        <f t="shared" si="7"/>
        <v>2296</v>
      </c>
      <c r="M90">
        <f t="shared" si="11"/>
        <v>3827</v>
      </c>
      <c r="Y90">
        <f t="shared" si="10"/>
        <v>10</v>
      </c>
    </row>
    <row r="91" spans="2:25">
      <c r="B91">
        <v>89</v>
      </c>
      <c r="C91">
        <f t="shared" si="8"/>
        <v>478</v>
      </c>
      <c r="D91">
        <f t="shared" si="9"/>
        <v>63</v>
      </c>
      <c r="E91">
        <v>4</v>
      </c>
      <c r="F91">
        <v>4</v>
      </c>
      <c r="H91">
        <f t="shared" si="12"/>
        <v>180</v>
      </c>
      <c r="K91">
        <f t="shared" si="7"/>
        <v>2346</v>
      </c>
      <c r="M91">
        <f t="shared" si="11"/>
        <v>3910</v>
      </c>
      <c r="Y91">
        <f t="shared" si="10"/>
        <v>10</v>
      </c>
    </row>
    <row r="92" spans="2:25">
      <c r="B92">
        <v>90</v>
      </c>
      <c r="C92">
        <f t="shared" si="8"/>
        <v>483</v>
      </c>
      <c r="D92">
        <f t="shared" si="9"/>
        <v>64</v>
      </c>
      <c r="E92">
        <v>4</v>
      </c>
      <c r="F92">
        <v>4</v>
      </c>
      <c r="H92">
        <f t="shared" si="12"/>
        <v>183</v>
      </c>
      <c r="K92">
        <f t="shared" si="7"/>
        <v>2410</v>
      </c>
      <c r="M92">
        <f t="shared" si="11"/>
        <v>4017</v>
      </c>
      <c r="Y92">
        <f t="shared" si="10"/>
        <v>10</v>
      </c>
    </row>
    <row r="93" spans="2:25">
      <c r="B93">
        <v>91</v>
      </c>
      <c r="C93">
        <f t="shared" si="8"/>
        <v>488</v>
      </c>
      <c r="D93">
        <f t="shared" si="9"/>
        <v>64</v>
      </c>
      <c r="E93">
        <v>4</v>
      </c>
      <c r="F93">
        <v>4</v>
      </c>
      <c r="H93">
        <f t="shared" si="12"/>
        <v>185</v>
      </c>
      <c r="K93">
        <f t="shared" si="7"/>
        <v>2461</v>
      </c>
      <c r="M93">
        <f t="shared" si="11"/>
        <v>4102</v>
      </c>
      <c r="Y93">
        <f t="shared" si="10"/>
        <v>10</v>
      </c>
    </row>
    <row r="94" spans="2:25">
      <c r="B94">
        <v>92</v>
      </c>
      <c r="C94">
        <f t="shared" si="8"/>
        <v>493</v>
      </c>
      <c r="D94">
        <f t="shared" si="9"/>
        <v>65</v>
      </c>
      <c r="E94">
        <v>4</v>
      </c>
      <c r="F94">
        <v>4</v>
      </c>
      <c r="H94">
        <f t="shared" si="12"/>
        <v>188</v>
      </c>
      <c r="K94">
        <f t="shared" si="7"/>
        <v>2527</v>
      </c>
      <c r="M94">
        <f t="shared" si="11"/>
        <v>4212</v>
      </c>
      <c r="Y94">
        <f t="shared" si="10"/>
        <v>10</v>
      </c>
    </row>
    <row r="95" spans="2:25">
      <c r="B95">
        <v>93</v>
      </c>
      <c r="C95">
        <f t="shared" si="8"/>
        <v>498</v>
      </c>
      <c r="D95">
        <f t="shared" si="9"/>
        <v>65</v>
      </c>
      <c r="E95">
        <v>4</v>
      </c>
      <c r="F95">
        <v>4</v>
      </c>
      <c r="H95">
        <f t="shared" si="12"/>
        <v>190</v>
      </c>
      <c r="K95">
        <f t="shared" si="7"/>
        <v>2579</v>
      </c>
      <c r="M95">
        <f t="shared" si="11"/>
        <v>4299</v>
      </c>
      <c r="Y95">
        <f t="shared" si="10"/>
        <v>10</v>
      </c>
    </row>
    <row r="96" spans="2:25">
      <c r="B96">
        <v>94</v>
      </c>
      <c r="C96">
        <f t="shared" si="8"/>
        <v>503</v>
      </c>
      <c r="D96">
        <f t="shared" si="9"/>
        <v>66</v>
      </c>
      <c r="E96">
        <v>4</v>
      </c>
      <c r="F96">
        <v>4</v>
      </c>
      <c r="H96">
        <f t="shared" si="12"/>
        <v>193</v>
      </c>
      <c r="K96">
        <f t="shared" si="7"/>
        <v>2646</v>
      </c>
      <c r="M96">
        <f t="shared" si="11"/>
        <v>4411</v>
      </c>
      <c r="Y96">
        <f t="shared" si="10"/>
        <v>10</v>
      </c>
    </row>
    <row r="97" spans="2:25">
      <c r="B97">
        <v>95</v>
      </c>
      <c r="C97">
        <f t="shared" si="8"/>
        <v>508</v>
      </c>
      <c r="D97">
        <f t="shared" si="9"/>
        <v>66</v>
      </c>
      <c r="E97">
        <v>4</v>
      </c>
      <c r="F97">
        <v>4</v>
      </c>
      <c r="H97">
        <f t="shared" si="12"/>
        <v>196</v>
      </c>
      <c r="K97">
        <f t="shared" si="7"/>
        <v>2713</v>
      </c>
      <c r="M97">
        <f t="shared" si="11"/>
        <v>4523</v>
      </c>
      <c r="Y97">
        <f t="shared" si="10"/>
        <v>10</v>
      </c>
    </row>
    <row r="98" spans="2:25">
      <c r="B98">
        <v>96</v>
      </c>
      <c r="C98">
        <f t="shared" si="8"/>
        <v>512</v>
      </c>
      <c r="D98">
        <f t="shared" si="9"/>
        <v>67</v>
      </c>
      <c r="E98">
        <v>4</v>
      </c>
      <c r="F98">
        <v>4</v>
      </c>
      <c r="H98">
        <f t="shared" si="12"/>
        <v>198</v>
      </c>
      <c r="K98">
        <f t="shared" si="7"/>
        <v>2763</v>
      </c>
      <c r="M98">
        <f t="shared" si="11"/>
        <v>4606</v>
      </c>
      <c r="Y98">
        <f t="shared" si="10"/>
        <v>9</v>
      </c>
    </row>
    <row r="99" spans="2:25">
      <c r="B99">
        <v>97</v>
      </c>
      <c r="C99">
        <f t="shared" si="8"/>
        <v>517</v>
      </c>
      <c r="D99">
        <f t="shared" si="9"/>
        <v>67</v>
      </c>
      <c r="E99">
        <v>4</v>
      </c>
      <c r="F99">
        <v>4</v>
      </c>
      <c r="H99">
        <f t="shared" si="12"/>
        <v>201</v>
      </c>
      <c r="K99">
        <f t="shared" si="7"/>
        <v>2832</v>
      </c>
      <c r="M99">
        <f t="shared" si="11"/>
        <v>4720</v>
      </c>
      <c r="Y99">
        <f t="shared" si="10"/>
        <v>9</v>
      </c>
    </row>
    <row r="100" spans="2:25">
      <c r="B100">
        <v>98</v>
      </c>
      <c r="C100">
        <f t="shared" si="8"/>
        <v>522</v>
      </c>
      <c r="D100">
        <f t="shared" si="9"/>
        <v>68</v>
      </c>
      <c r="E100">
        <v>4</v>
      </c>
      <c r="F100">
        <v>4</v>
      </c>
      <c r="H100">
        <f t="shared" si="12"/>
        <v>204</v>
      </c>
      <c r="K100">
        <f t="shared" si="7"/>
        <v>2902</v>
      </c>
      <c r="M100">
        <f t="shared" si="11"/>
        <v>4838</v>
      </c>
      <c r="Y100">
        <f t="shared" si="10"/>
        <v>9</v>
      </c>
    </row>
    <row r="101" spans="2:25">
      <c r="B101">
        <v>99</v>
      </c>
      <c r="C101">
        <f t="shared" si="8"/>
        <v>527</v>
      </c>
      <c r="D101">
        <f t="shared" si="9"/>
        <v>68</v>
      </c>
      <c r="E101">
        <v>4</v>
      </c>
      <c r="F101">
        <v>4</v>
      </c>
      <c r="H101">
        <f t="shared" si="12"/>
        <v>206</v>
      </c>
      <c r="K101">
        <f t="shared" si="7"/>
        <v>2958</v>
      </c>
      <c r="M101">
        <f t="shared" si="11"/>
        <v>4930</v>
      </c>
      <c r="Y101">
        <f t="shared" si="10"/>
        <v>9</v>
      </c>
    </row>
    <row r="102" spans="2:25">
      <c r="B102">
        <v>100</v>
      </c>
      <c r="C102">
        <f t="shared" si="8"/>
        <v>532</v>
      </c>
      <c r="D102">
        <f t="shared" si="9"/>
        <v>69</v>
      </c>
      <c r="E102">
        <v>4</v>
      </c>
      <c r="F102">
        <v>4</v>
      </c>
      <c r="H102">
        <f t="shared" si="12"/>
        <v>209</v>
      </c>
      <c r="K102">
        <f t="shared" ref="K102:K165" si="13">ROUNDDOWN(SUM(0.6*M102),0)</f>
        <v>3030</v>
      </c>
      <c r="M102">
        <f t="shared" si="11"/>
        <v>5050</v>
      </c>
      <c r="Y102">
        <f t="shared" si="10"/>
        <v>9</v>
      </c>
    </row>
    <row r="103" spans="2:25">
      <c r="B103">
        <v>101</v>
      </c>
      <c r="C103">
        <f t="shared" si="8"/>
        <v>537</v>
      </c>
      <c r="D103">
        <f t="shared" si="9"/>
        <v>69</v>
      </c>
      <c r="E103">
        <v>4</v>
      </c>
      <c r="F103">
        <v>4</v>
      </c>
      <c r="H103">
        <f t="shared" si="12"/>
        <v>212</v>
      </c>
      <c r="K103">
        <f t="shared" si="13"/>
        <v>3102</v>
      </c>
      <c r="M103">
        <f t="shared" si="11"/>
        <v>5170</v>
      </c>
      <c r="Y103">
        <f t="shared" si="10"/>
        <v>9</v>
      </c>
    </row>
    <row r="104" spans="2:25">
      <c r="B104">
        <v>102</v>
      </c>
      <c r="C104">
        <f t="shared" si="8"/>
        <v>542</v>
      </c>
      <c r="D104">
        <f t="shared" si="9"/>
        <v>70</v>
      </c>
      <c r="E104">
        <v>4</v>
      </c>
      <c r="F104">
        <v>4</v>
      </c>
      <c r="H104">
        <f t="shared" si="12"/>
        <v>215</v>
      </c>
      <c r="K104">
        <f t="shared" si="13"/>
        <v>3175</v>
      </c>
      <c r="M104">
        <f t="shared" si="11"/>
        <v>5292</v>
      </c>
      <c r="Y104">
        <f t="shared" si="10"/>
        <v>9</v>
      </c>
    </row>
    <row r="105" spans="2:25">
      <c r="B105">
        <v>103</v>
      </c>
      <c r="C105">
        <f t="shared" si="8"/>
        <v>547</v>
      </c>
      <c r="D105">
        <f t="shared" si="9"/>
        <v>70</v>
      </c>
      <c r="E105">
        <v>4</v>
      </c>
      <c r="F105">
        <v>4</v>
      </c>
      <c r="H105">
        <f t="shared" si="12"/>
        <v>217</v>
      </c>
      <c r="K105">
        <f t="shared" si="13"/>
        <v>3233</v>
      </c>
      <c r="M105">
        <f t="shared" si="11"/>
        <v>5389</v>
      </c>
      <c r="Y105">
        <f t="shared" si="10"/>
        <v>9</v>
      </c>
    </row>
    <row r="106" spans="2:25">
      <c r="B106">
        <v>104</v>
      </c>
      <c r="C106">
        <f t="shared" si="8"/>
        <v>552</v>
      </c>
      <c r="D106">
        <f t="shared" si="9"/>
        <v>71</v>
      </c>
      <c r="E106">
        <v>4</v>
      </c>
      <c r="F106">
        <v>4</v>
      </c>
      <c r="H106">
        <f t="shared" si="12"/>
        <v>220</v>
      </c>
      <c r="K106">
        <f t="shared" si="13"/>
        <v>3309</v>
      </c>
      <c r="M106">
        <f t="shared" si="11"/>
        <v>5515</v>
      </c>
      <c r="Y106">
        <f t="shared" si="10"/>
        <v>9</v>
      </c>
    </row>
    <row r="107" spans="2:25">
      <c r="B107">
        <v>105</v>
      </c>
      <c r="C107">
        <f t="shared" si="8"/>
        <v>557</v>
      </c>
      <c r="D107">
        <f t="shared" si="9"/>
        <v>71</v>
      </c>
      <c r="E107">
        <v>4</v>
      </c>
      <c r="F107">
        <v>4</v>
      </c>
      <c r="H107">
        <f t="shared" si="12"/>
        <v>223</v>
      </c>
      <c r="K107">
        <f t="shared" si="13"/>
        <v>3383</v>
      </c>
      <c r="M107">
        <f t="shared" si="11"/>
        <v>5639</v>
      </c>
      <c r="Y107">
        <f t="shared" si="10"/>
        <v>9</v>
      </c>
    </row>
    <row r="108" spans="2:25">
      <c r="B108">
        <v>106</v>
      </c>
      <c r="C108">
        <f t="shared" si="8"/>
        <v>562</v>
      </c>
      <c r="D108">
        <f t="shared" si="9"/>
        <v>72</v>
      </c>
      <c r="E108">
        <v>4</v>
      </c>
      <c r="F108">
        <v>4</v>
      </c>
      <c r="H108">
        <f t="shared" si="12"/>
        <v>226</v>
      </c>
      <c r="K108">
        <f t="shared" si="13"/>
        <v>3460</v>
      </c>
      <c r="M108">
        <f t="shared" si="11"/>
        <v>5767</v>
      </c>
      <c r="Y108">
        <f t="shared" si="10"/>
        <v>9</v>
      </c>
    </row>
    <row r="109" spans="2:25">
      <c r="B109">
        <v>107</v>
      </c>
      <c r="C109">
        <f t="shared" si="8"/>
        <v>566</v>
      </c>
      <c r="D109">
        <f t="shared" si="9"/>
        <v>72</v>
      </c>
      <c r="E109">
        <v>4</v>
      </c>
      <c r="F109">
        <v>4</v>
      </c>
      <c r="H109">
        <f t="shared" si="12"/>
        <v>229</v>
      </c>
      <c r="K109">
        <f t="shared" si="13"/>
        <v>3530</v>
      </c>
      <c r="M109">
        <f t="shared" si="11"/>
        <v>5884</v>
      </c>
      <c r="Y109">
        <f t="shared" si="10"/>
        <v>8</v>
      </c>
    </row>
    <row r="110" spans="2:25">
      <c r="B110">
        <v>108</v>
      </c>
      <c r="C110">
        <f t="shared" si="8"/>
        <v>571</v>
      </c>
      <c r="D110">
        <f t="shared" si="9"/>
        <v>73</v>
      </c>
      <c r="E110">
        <v>4</v>
      </c>
      <c r="F110">
        <v>4</v>
      </c>
      <c r="H110">
        <f t="shared" si="12"/>
        <v>232</v>
      </c>
      <c r="K110">
        <f t="shared" si="13"/>
        <v>3609</v>
      </c>
      <c r="M110">
        <f t="shared" si="11"/>
        <v>6015</v>
      </c>
      <c r="Y110">
        <f t="shared" si="10"/>
        <v>8</v>
      </c>
    </row>
    <row r="111" spans="2:25">
      <c r="B111">
        <v>109</v>
      </c>
      <c r="C111">
        <f t="shared" si="8"/>
        <v>576</v>
      </c>
      <c r="D111">
        <f t="shared" si="9"/>
        <v>73</v>
      </c>
      <c r="E111">
        <v>4</v>
      </c>
      <c r="F111">
        <v>4</v>
      </c>
      <c r="H111">
        <f t="shared" si="12"/>
        <v>234</v>
      </c>
      <c r="K111">
        <f t="shared" si="13"/>
        <v>3670</v>
      </c>
      <c r="M111">
        <f t="shared" si="11"/>
        <v>6118</v>
      </c>
      <c r="Y111">
        <f t="shared" si="10"/>
        <v>8</v>
      </c>
    </row>
    <row r="112" spans="2:25">
      <c r="B112">
        <v>110</v>
      </c>
      <c r="C112">
        <f t="shared" si="8"/>
        <v>581</v>
      </c>
      <c r="D112">
        <f t="shared" si="9"/>
        <v>74</v>
      </c>
      <c r="E112">
        <v>4</v>
      </c>
      <c r="F112">
        <v>4</v>
      </c>
      <c r="H112">
        <f t="shared" si="12"/>
        <v>237</v>
      </c>
      <c r="K112">
        <f t="shared" si="13"/>
        <v>3750</v>
      </c>
      <c r="M112">
        <f t="shared" si="11"/>
        <v>6251</v>
      </c>
      <c r="Y112">
        <f t="shared" si="10"/>
        <v>8</v>
      </c>
    </row>
    <row r="113" spans="2:25">
      <c r="B113">
        <v>111</v>
      </c>
      <c r="C113">
        <f t="shared" si="8"/>
        <v>586</v>
      </c>
      <c r="D113">
        <f t="shared" si="9"/>
        <v>74</v>
      </c>
      <c r="E113">
        <v>4</v>
      </c>
      <c r="F113">
        <v>4</v>
      </c>
      <c r="H113">
        <f t="shared" si="12"/>
        <v>240</v>
      </c>
      <c r="K113">
        <f t="shared" si="13"/>
        <v>3829</v>
      </c>
      <c r="M113">
        <f t="shared" si="11"/>
        <v>6383</v>
      </c>
      <c r="Y113">
        <f t="shared" si="10"/>
        <v>8</v>
      </c>
    </row>
    <row r="114" spans="2:25">
      <c r="B114">
        <v>112</v>
      </c>
      <c r="C114">
        <f t="shared" si="8"/>
        <v>591</v>
      </c>
      <c r="D114">
        <f t="shared" si="9"/>
        <v>75</v>
      </c>
      <c r="E114">
        <v>4</v>
      </c>
      <c r="F114">
        <v>4</v>
      </c>
      <c r="H114">
        <f t="shared" si="12"/>
        <v>243</v>
      </c>
      <c r="K114">
        <f t="shared" si="13"/>
        <v>3911</v>
      </c>
      <c r="M114">
        <f t="shared" si="11"/>
        <v>6519</v>
      </c>
      <c r="Y114">
        <f t="shared" si="10"/>
        <v>8</v>
      </c>
    </row>
    <row r="115" spans="2:25">
      <c r="B115">
        <v>113</v>
      </c>
      <c r="C115">
        <f t="shared" si="8"/>
        <v>596</v>
      </c>
      <c r="D115">
        <f t="shared" si="9"/>
        <v>75</v>
      </c>
      <c r="E115">
        <v>4</v>
      </c>
      <c r="F115">
        <v>4</v>
      </c>
      <c r="H115">
        <f t="shared" si="12"/>
        <v>246</v>
      </c>
      <c r="K115">
        <f t="shared" si="13"/>
        <v>3992</v>
      </c>
      <c r="M115">
        <f t="shared" si="11"/>
        <v>6654</v>
      </c>
      <c r="Y115">
        <f t="shared" si="10"/>
        <v>8</v>
      </c>
    </row>
    <row r="116" spans="2:25">
      <c r="B116">
        <v>114</v>
      </c>
      <c r="C116">
        <f t="shared" si="8"/>
        <v>601</v>
      </c>
      <c r="D116">
        <f t="shared" si="9"/>
        <v>76</v>
      </c>
      <c r="E116">
        <v>4</v>
      </c>
      <c r="F116">
        <v>4</v>
      </c>
      <c r="H116">
        <f t="shared" si="12"/>
        <v>249</v>
      </c>
      <c r="K116">
        <f t="shared" si="13"/>
        <v>4075</v>
      </c>
      <c r="M116">
        <f t="shared" si="11"/>
        <v>6792</v>
      </c>
      <c r="Y116">
        <f t="shared" si="10"/>
        <v>8</v>
      </c>
    </row>
    <row r="117" spans="2:25">
      <c r="B117">
        <v>115</v>
      </c>
      <c r="C117">
        <f t="shared" ref="C117:C180" si="14">ROUNDDOWN(SUM((B117*5)+23 +Y117),0)</f>
        <v>606</v>
      </c>
      <c r="D117">
        <f t="shared" ref="D117:D180" si="15">ROUNDDOWN(SUM((B117/2)+19),0)</f>
        <v>76</v>
      </c>
      <c r="E117">
        <v>4</v>
      </c>
      <c r="F117">
        <v>4</v>
      </c>
      <c r="H117">
        <f t="shared" si="12"/>
        <v>252</v>
      </c>
      <c r="K117">
        <f t="shared" si="13"/>
        <v>4158</v>
      </c>
      <c r="M117">
        <f t="shared" si="11"/>
        <v>6930</v>
      </c>
      <c r="Y117">
        <f t="shared" si="10"/>
        <v>8</v>
      </c>
    </row>
    <row r="118" spans="2:25">
      <c r="B118">
        <v>116</v>
      </c>
      <c r="C118">
        <f t="shared" si="14"/>
        <v>611</v>
      </c>
      <c r="D118">
        <f t="shared" si="15"/>
        <v>77</v>
      </c>
      <c r="E118">
        <v>4</v>
      </c>
      <c r="F118">
        <v>4</v>
      </c>
      <c r="H118">
        <f t="shared" si="12"/>
        <v>255</v>
      </c>
      <c r="K118">
        <f t="shared" si="13"/>
        <v>4242</v>
      </c>
      <c r="M118">
        <f t="shared" si="11"/>
        <v>7071</v>
      </c>
      <c r="Y118">
        <f t="shared" si="10"/>
        <v>8</v>
      </c>
    </row>
    <row r="119" spans="2:25">
      <c r="B119">
        <v>117</v>
      </c>
      <c r="C119">
        <f t="shared" si="14"/>
        <v>615</v>
      </c>
      <c r="D119">
        <f t="shared" si="15"/>
        <v>77</v>
      </c>
      <c r="E119">
        <v>4</v>
      </c>
      <c r="F119">
        <v>4</v>
      </c>
      <c r="H119">
        <f t="shared" si="12"/>
        <v>258</v>
      </c>
      <c r="K119">
        <f t="shared" si="13"/>
        <v>4320</v>
      </c>
      <c r="M119">
        <f t="shared" si="11"/>
        <v>7200</v>
      </c>
      <c r="Y119">
        <f t="shared" si="10"/>
        <v>7</v>
      </c>
    </row>
    <row r="120" spans="2:25">
      <c r="B120">
        <v>118</v>
      </c>
      <c r="C120">
        <f t="shared" si="14"/>
        <v>620</v>
      </c>
      <c r="D120">
        <f t="shared" si="15"/>
        <v>78</v>
      </c>
      <c r="E120">
        <v>4</v>
      </c>
      <c r="F120">
        <v>4</v>
      </c>
      <c r="H120">
        <f t="shared" si="12"/>
        <v>261</v>
      </c>
      <c r="K120">
        <f t="shared" si="13"/>
        <v>4406</v>
      </c>
      <c r="M120">
        <f t="shared" si="11"/>
        <v>7344</v>
      </c>
      <c r="Y120">
        <f t="shared" si="10"/>
        <v>7</v>
      </c>
    </row>
    <row r="121" spans="2:25">
      <c r="B121">
        <v>119</v>
      </c>
      <c r="C121">
        <f t="shared" si="14"/>
        <v>625</v>
      </c>
      <c r="D121">
        <f t="shared" si="15"/>
        <v>78</v>
      </c>
      <c r="E121">
        <v>4</v>
      </c>
      <c r="F121">
        <v>4</v>
      </c>
      <c r="H121">
        <f t="shared" si="12"/>
        <v>264</v>
      </c>
      <c r="K121">
        <f t="shared" si="13"/>
        <v>4491</v>
      </c>
      <c r="M121">
        <f t="shared" si="11"/>
        <v>7486</v>
      </c>
      <c r="Y121">
        <f t="shared" si="10"/>
        <v>7</v>
      </c>
    </row>
    <row r="122" spans="2:25">
      <c r="B122">
        <v>120</v>
      </c>
      <c r="C122">
        <f t="shared" si="14"/>
        <v>630</v>
      </c>
      <c r="D122">
        <f t="shared" si="15"/>
        <v>79</v>
      </c>
      <c r="E122">
        <v>4</v>
      </c>
      <c r="F122">
        <v>4</v>
      </c>
      <c r="H122">
        <f t="shared" si="12"/>
        <v>267</v>
      </c>
      <c r="K122">
        <f t="shared" si="13"/>
        <v>4579</v>
      </c>
      <c r="M122">
        <f t="shared" si="11"/>
        <v>7633</v>
      </c>
      <c r="Y122">
        <f t="shared" si="10"/>
        <v>7</v>
      </c>
    </row>
    <row r="123" spans="2:25">
      <c r="B123">
        <v>121</v>
      </c>
      <c r="C123">
        <f t="shared" si="14"/>
        <v>635</v>
      </c>
      <c r="D123">
        <f t="shared" si="15"/>
        <v>79</v>
      </c>
      <c r="E123">
        <v>4</v>
      </c>
      <c r="F123">
        <v>4</v>
      </c>
      <c r="H123">
        <f t="shared" si="12"/>
        <v>270</v>
      </c>
      <c r="K123">
        <f t="shared" si="13"/>
        <v>4666</v>
      </c>
      <c r="M123">
        <f t="shared" si="11"/>
        <v>7778</v>
      </c>
      <c r="Y123">
        <f t="shared" si="10"/>
        <v>7</v>
      </c>
    </row>
    <row r="124" spans="2:25">
      <c r="B124">
        <v>122</v>
      </c>
      <c r="C124">
        <f t="shared" si="14"/>
        <v>640</v>
      </c>
      <c r="D124">
        <f t="shared" si="15"/>
        <v>80</v>
      </c>
      <c r="E124">
        <v>4</v>
      </c>
      <c r="F124">
        <v>4</v>
      </c>
      <c r="H124">
        <f t="shared" si="12"/>
        <v>273</v>
      </c>
      <c r="K124">
        <f t="shared" si="13"/>
        <v>4756</v>
      </c>
      <c r="M124">
        <f t="shared" si="11"/>
        <v>7927</v>
      </c>
      <c r="Y124">
        <f t="shared" si="10"/>
        <v>7</v>
      </c>
    </row>
    <row r="125" spans="2:25">
      <c r="B125">
        <v>123</v>
      </c>
      <c r="C125">
        <f t="shared" si="14"/>
        <v>645</v>
      </c>
      <c r="D125">
        <f t="shared" si="15"/>
        <v>80</v>
      </c>
      <c r="E125">
        <v>4</v>
      </c>
      <c r="F125">
        <v>4</v>
      </c>
      <c r="H125">
        <f t="shared" si="12"/>
        <v>276</v>
      </c>
      <c r="K125">
        <f t="shared" si="13"/>
        <v>4845</v>
      </c>
      <c r="M125">
        <f t="shared" si="11"/>
        <v>8075</v>
      </c>
      <c r="Y125">
        <f t="shared" si="10"/>
        <v>7</v>
      </c>
    </row>
    <row r="126" spans="2:25">
      <c r="B126">
        <v>124</v>
      </c>
      <c r="C126">
        <f t="shared" si="14"/>
        <v>650</v>
      </c>
      <c r="D126">
        <f t="shared" si="15"/>
        <v>81</v>
      </c>
      <c r="E126">
        <v>4</v>
      </c>
      <c r="F126">
        <v>4</v>
      </c>
      <c r="H126">
        <f t="shared" si="12"/>
        <v>279</v>
      </c>
      <c r="K126">
        <f t="shared" si="13"/>
        <v>4936</v>
      </c>
      <c r="M126">
        <f t="shared" si="11"/>
        <v>8227</v>
      </c>
      <c r="Y126">
        <f t="shared" si="10"/>
        <v>7</v>
      </c>
    </row>
    <row r="127" spans="2:25">
      <c r="B127">
        <v>125</v>
      </c>
      <c r="C127">
        <f t="shared" si="14"/>
        <v>655</v>
      </c>
      <c r="D127">
        <f t="shared" si="15"/>
        <v>81</v>
      </c>
      <c r="E127">
        <v>4</v>
      </c>
      <c r="F127">
        <v>4</v>
      </c>
      <c r="H127">
        <f t="shared" si="12"/>
        <v>282</v>
      </c>
      <c r="K127">
        <f t="shared" si="13"/>
        <v>5026</v>
      </c>
      <c r="M127">
        <f t="shared" si="11"/>
        <v>8378</v>
      </c>
      <c r="Y127">
        <f t="shared" si="10"/>
        <v>7</v>
      </c>
    </row>
    <row r="128" spans="2:25">
      <c r="B128">
        <v>126</v>
      </c>
      <c r="C128">
        <f t="shared" si="14"/>
        <v>660</v>
      </c>
      <c r="D128">
        <f t="shared" si="15"/>
        <v>82</v>
      </c>
      <c r="E128">
        <v>4</v>
      </c>
      <c r="F128">
        <v>4</v>
      </c>
      <c r="H128">
        <f t="shared" si="12"/>
        <v>286</v>
      </c>
      <c r="K128">
        <f t="shared" si="13"/>
        <v>5137</v>
      </c>
      <c r="M128">
        <f t="shared" si="11"/>
        <v>8563</v>
      </c>
      <c r="Y128">
        <f t="shared" si="10"/>
        <v>7</v>
      </c>
    </row>
    <row r="129" spans="2:25">
      <c r="B129">
        <v>127</v>
      </c>
      <c r="C129">
        <f t="shared" si="14"/>
        <v>665</v>
      </c>
      <c r="D129">
        <f t="shared" si="15"/>
        <v>82</v>
      </c>
      <c r="E129">
        <v>4</v>
      </c>
      <c r="F129">
        <v>4</v>
      </c>
      <c r="H129">
        <f t="shared" si="12"/>
        <v>289</v>
      </c>
      <c r="K129">
        <f t="shared" si="13"/>
        <v>5229</v>
      </c>
      <c r="M129">
        <f t="shared" si="11"/>
        <v>8716</v>
      </c>
      <c r="Y129">
        <f t="shared" si="10"/>
        <v>7</v>
      </c>
    </row>
    <row r="130" spans="2:25">
      <c r="B130">
        <v>128</v>
      </c>
      <c r="C130">
        <f t="shared" si="14"/>
        <v>669</v>
      </c>
      <c r="D130">
        <f t="shared" si="15"/>
        <v>83</v>
      </c>
      <c r="E130">
        <v>4</v>
      </c>
      <c r="F130">
        <v>4</v>
      </c>
      <c r="H130">
        <f t="shared" si="12"/>
        <v>292</v>
      </c>
      <c r="K130">
        <f t="shared" si="13"/>
        <v>5316</v>
      </c>
      <c r="M130">
        <f t="shared" si="11"/>
        <v>8861</v>
      </c>
      <c r="Y130">
        <f t="shared" si="10"/>
        <v>6</v>
      </c>
    </row>
    <row r="131" spans="2:25">
      <c r="B131">
        <v>129</v>
      </c>
      <c r="C131">
        <f t="shared" si="14"/>
        <v>674</v>
      </c>
      <c r="D131">
        <f t="shared" si="15"/>
        <v>83</v>
      </c>
      <c r="E131">
        <v>4</v>
      </c>
      <c r="F131">
        <v>4</v>
      </c>
      <c r="H131">
        <f t="shared" si="12"/>
        <v>295</v>
      </c>
      <c r="K131">
        <f t="shared" si="13"/>
        <v>5410</v>
      </c>
      <c r="M131">
        <f t="shared" si="11"/>
        <v>9017</v>
      </c>
      <c r="Y131">
        <f t="shared" si="10"/>
        <v>6</v>
      </c>
    </row>
    <row r="132" spans="2:25">
      <c r="B132">
        <v>130</v>
      </c>
      <c r="C132">
        <f t="shared" si="14"/>
        <v>679</v>
      </c>
      <c r="D132">
        <f t="shared" si="15"/>
        <v>84</v>
      </c>
      <c r="E132">
        <v>4</v>
      </c>
      <c r="F132">
        <v>4</v>
      </c>
      <c r="H132">
        <f t="shared" si="12"/>
        <v>298</v>
      </c>
      <c r="K132">
        <f t="shared" si="13"/>
        <v>5506</v>
      </c>
      <c r="M132">
        <f t="shared" si="11"/>
        <v>9178</v>
      </c>
      <c r="Y132">
        <f t="shared" ref="Y132:Y195" si="16">ROUNDUP(SUM((-0.0949*B132)+18.0949),0)</f>
        <v>6</v>
      </c>
    </row>
    <row r="133" spans="2:25">
      <c r="B133">
        <v>131</v>
      </c>
      <c r="C133">
        <f t="shared" si="14"/>
        <v>684</v>
      </c>
      <c r="D133">
        <f t="shared" si="15"/>
        <v>84</v>
      </c>
      <c r="E133">
        <v>4</v>
      </c>
      <c r="F133">
        <v>4</v>
      </c>
      <c r="H133">
        <f t="shared" si="12"/>
        <v>301</v>
      </c>
      <c r="K133">
        <f t="shared" si="13"/>
        <v>5602</v>
      </c>
      <c r="M133">
        <f t="shared" ref="M133:M196" si="17">ROUNDDOWN(SUM(1.1*((4*C133)+D133)*(H133/100)),0)</f>
        <v>9337</v>
      </c>
      <c r="Y133">
        <f t="shared" si="16"/>
        <v>6</v>
      </c>
    </row>
    <row r="134" spans="2:25">
      <c r="B134">
        <v>132</v>
      </c>
      <c r="C134">
        <f t="shared" si="14"/>
        <v>689</v>
      </c>
      <c r="D134">
        <f t="shared" si="15"/>
        <v>85</v>
      </c>
      <c r="E134">
        <v>4</v>
      </c>
      <c r="F134">
        <v>4</v>
      </c>
      <c r="H134">
        <f t="shared" si="12"/>
        <v>305</v>
      </c>
      <c r="K134">
        <f t="shared" si="13"/>
        <v>5718</v>
      </c>
      <c r="M134">
        <f t="shared" si="17"/>
        <v>9531</v>
      </c>
      <c r="Y134">
        <f t="shared" si="16"/>
        <v>6</v>
      </c>
    </row>
    <row r="135" spans="2:25">
      <c r="B135">
        <v>133</v>
      </c>
      <c r="C135">
        <f t="shared" si="14"/>
        <v>694</v>
      </c>
      <c r="D135">
        <f t="shared" si="15"/>
        <v>85</v>
      </c>
      <c r="E135">
        <v>4</v>
      </c>
      <c r="F135">
        <v>4</v>
      </c>
      <c r="H135">
        <f t="shared" si="12"/>
        <v>308</v>
      </c>
      <c r="K135">
        <f t="shared" si="13"/>
        <v>5815</v>
      </c>
      <c r="M135">
        <f t="shared" si="17"/>
        <v>9693</v>
      </c>
      <c r="Y135">
        <f t="shared" si="16"/>
        <v>6</v>
      </c>
    </row>
    <row r="136" spans="2:25">
      <c r="B136">
        <v>134</v>
      </c>
      <c r="C136">
        <f t="shared" si="14"/>
        <v>699</v>
      </c>
      <c r="D136">
        <f t="shared" si="15"/>
        <v>86</v>
      </c>
      <c r="E136">
        <v>4</v>
      </c>
      <c r="F136">
        <v>4</v>
      </c>
      <c r="H136">
        <f t="shared" si="12"/>
        <v>311</v>
      </c>
      <c r="K136">
        <f t="shared" si="13"/>
        <v>5915</v>
      </c>
      <c r="M136">
        <f t="shared" si="17"/>
        <v>9859</v>
      </c>
      <c r="Y136">
        <f t="shared" si="16"/>
        <v>6</v>
      </c>
    </row>
    <row r="137" spans="2:25">
      <c r="B137">
        <v>135</v>
      </c>
      <c r="C137">
        <f t="shared" si="14"/>
        <v>704</v>
      </c>
      <c r="D137">
        <f t="shared" si="15"/>
        <v>86</v>
      </c>
      <c r="E137">
        <v>4</v>
      </c>
      <c r="F137">
        <v>4</v>
      </c>
      <c r="H137">
        <f t="shared" si="12"/>
        <v>314</v>
      </c>
      <c r="K137">
        <f t="shared" si="13"/>
        <v>6013</v>
      </c>
      <c r="M137">
        <f t="shared" si="17"/>
        <v>10023</v>
      </c>
      <c r="Y137">
        <f t="shared" si="16"/>
        <v>6</v>
      </c>
    </row>
    <row r="138" spans="2:25">
      <c r="B138">
        <v>136</v>
      </c>
      <c r="C138">
        <f t="shared" si="14"/>
        <v>709</v>
      </c>
      <c r="D138">
        <f t="shared" si="15"/>
        <v>87</v>
      </c>
      <c r="E138">
        <v>4</v>
      </c>
      <c r="F138">
        <v>4</v>
      </c>
      <c r="H138">
        <f t="shared" si="12"/>
        <v>318</v>
      </c>
      <c r="K138">
        <f t="shared" si="13"/>
        <v>6134</v>
      </c>
      <c r="M138">
        <f t="shared" si="17"/>
        <v>10224</v>
      </c>
      <c r="Y138">
        <f t="shared" si="16"/>
        <v>6</v>
      </c>
    </row>
    <row r="139" spans="2:25">
      <c r="B139">
        <v>137</v>
      </c>
      <c r="C139">
        <f t="shared" si="14"/>
        <v>714</v>
      </c>
      <c r="D139">
        <f t="shared" si="15"/>
        <v>87</v>
      </c>
      <c r="E139">
        <v>4</v>
      </c>
      <c r="F139">
        <v>4</v>
      </c>
      <c r="H139">
        <f t="shared" si="12"/>
        <v>321</v>
      </c>
      <c r="K139">
        <f t="shared" si="13"/>
        <v>6234</v>
      </c>
      <c r="M139">
        <f t="shared" si="17"/>
        <v>10391</v>
      </c>
      <c r="Y139">
        <f t="shared" si="16"/>
        <v>6</v>
      </c>
    </row>
    <row r="140" spans="2:25">
      <c r="B140">
        <v>138</v>
      </c>
      <c r="C140">
        <f t="shared" si="14"/>
        <v>718</v>
      </c>
      <c r="D140">
        <f t="shared" si="15"/>
        <v>88</v>
      </c>
      <c r="E140">
        <v>4</v>
      </c>
      <c r="F140">
        <v>4</v>
      </c>
      <c r="H140">
        <f t="shared" si="12"/>
        <v>324</v>
      </c>
      <c r="K140">
        <f t="shared" si="13"/>
        <v>6329</v>
      </c>
      <c r="M140">
        <f t="shared" si="17"/>
        <v>10549</v>
      </c>
      <c r="Y140">
        <f t="shared" si="16"/>
        <v>5</v>
      </c>
    </row>
    <row r="141" spans="2:25">
      <c r="B141">
        <v>139</v>
      </c>
      <c r="C141">
        <f t="shared" si="14"/>
        <v>723</v>
      </c>
      <c r="D141">
        <f t="shared" si="15"/>
        <v>88</v>
      </c>
      <c r="E141">
        <v>4</v>
      </c>
      <c r="F141">
        <v>4</v>
      </c>
      <c r="H141">
        <f t="shared" ref="H141:H147" si="18">ROUNDDOWN(SUM((B141+17 )*(1+((B141-1)*0.008))),0)</f>
        <v>328</v>
      </c>
      <c r="K141">
        <f t="shared" si="13"/>
        <v>6450</v>
      </c>
      <c r="M141">
        <f t="shared" si="17"/>
        <v>10751</v>
      </c>
      <c r="Y141">
        <f t="shared" si="16"/>
        <v>5</v>
      </c>
    </row>
    <row r="142" spans="2:25">
      <c r="B142">
        <v>140</v>
      </c>
      <c r="C142">
        <f t="shared" si="14"/>
        <v>728</v>
      </c>
      <c r="D142">
        <f t="shared" si="15"/>
        <v>89</v>
      </c>
      <c r="E142">
        <v>4</v>
      </c>
      <c r="F142">
        <v>4</v>
      </c>
      <c r="H142">
        <f t="shared" si="18"/>
        <v>331</v>
      </c>
      <c r="K142">
        <f t="shared" si="13"/>
        <v>6555</v>
      </c>
      <c r="M142">
        <f t="shared" si="17"/>
        <v>10926</v>
      </c>
      <c r="Y142">
        <f t="shared" si="16"/>
        <v>5</v>
      </c>
    </row>
    <row r="143" spans="2:25">
      <c r="B143">
        <v>141</v>
      </c>
      <c r="C143">
        <f t="shared" si="14"/>
        <v>733</v>
      </c>
      <c r="D143">
        <f t="shared" si="15"/>
        <v>89</v>
      </c>
      <c r="E143">
        <v>4</v>
      </c>
      <c r="F143">
        <v>4</v>
      </c>
      <c r="H143">
        <f t="shared" si="18"/>
        <v>334</v>
      </c>
      <c r="K143">
        <f t="shared" si="13"/>
        <v>6659</v>
      </c>
      <c r="M143">
        <f t="shared" si="17"/>
        <v>11099</v>
      </c>
      <c r="Y143">
        <f t="shared" si="16"/>
        <v>5</v>
      </c>
    </row>
    <row r="144" spans="2:25">
      <c r="B144">
        <v>142</v>
      </c>
      <c r="C144">
        <f t="shared" si="14"/>
        <v>738</v>
      </c>
      <c r="D144">
        <f t="shared" si="15"/>
        <v>90</v>
      </c>
      <c r="E144">
        <v>4</v>
      </c>
      <c r="F144">
        <v>4</v>
      </c>
      <c r="H144">
        <f t="shared" si="18"/>
        <v>338</v>
      </c>
      <c r="K144">
        <f t="shared" si="13"/>
        <v>6786</v>
      </c>
      <c r="M144">
        <f t="shared" si="17"/>
        <v>11310</v>
      </c>
      <c r="Y144">
        <f t="shared" si="16"/>
        <v>5</v>
      </c>
    </row>
    <row r="145" spans="2:25">
      <c r="B145">
        <v>143</v>
      </c>
      <c r="C145">
        <f t="shared" si="14"/>
        <v>743</v>
      </c>
      <c r="D145">
        <f t="shared" si="15"/>
        <v>90</v>
      </c>
      <c r="E145">
        <v>4</v>
      </c>
      <c r="F145">
        <v>4</v>
      </c>
      <c r="H145">
        <f t="shared" si="18"/>
        <v>341</v>
      </c>
      <c r="K145">
        <f t="shared" si="13"/>
        <v>6891</v>
      </c>
      <c r="M145">
        <f t="shared" si="17"/>
        <v>11485</v>
      </c>
      <c r="Y145">
        <f t="shared" si="16"/>
        <v>5</v>
      </c>
    </row>
    <row r="146" spans="2:25">
      <c r="B146">
        <v>144</v>
      </c>
      <c r="C146">
        <f t="shared" si="14"/>
        <v>748</v>
      </c>
      <c r="D146">
        <f t="shared" si="15"/>
        <v>91</v>
      </c>
      <c r="E146">
        <v>4</v>
      </c>
      <c r="F146">
        <v>4</v>
      </c>
      <c r="H146">
        <f t="shared" si="18"/>
        <v>345</v>
      </c>
      <c r="K146">
        <f t="shared" si="13"/>
        <v>7019</v>
      </c>
      <c r="M146">
        <f t="shared" si="17"/>
        <v>11699</v>
      </c>
      <c r="Y146">
        <f t="shared" si="16"/>
        <v>5</v>
      </c>
    </row>
    <row r="147" spans="2:25">
      <c r="B147">
        <v>145</v>
      </c>
      <c r="C147">
        <f t="shared" si="14"/>
        <v>753</v>
      </c>
      <c r="D147">
        <f t="shared" si="15"/>
        <v>91</v>
      </c>
      <c r="E147">
        <v>4</v>
      </c>
      <c r="F147">
        <v>4</v>
      </c>
      <c r="H147">
        <f t="shared" si="18"/>
        <v>348</v>
      </c>
      <c r="K147">
        <f t="shared" si="13"/>
        <v>7126</v>
      </c>
      <c r="M147">
        <f t="shared" si="17"/>
        <v>11878</v>
      </c>
      <c r="Y147">
        <f t="shared" si="16"/>
        <v>5</v>
      </c>
    </row>
    <row r="148" spans="2:25">
      <c r="B148">
        <v>146</v>
      </c>
      <c r="C148">
        <f t="shared" si="14"/>
        <v>758</v>
      </c>
      <c r="D148">
        <f t="shared" si="15"/>
        <v>92</v>
      </c>
      <c r="E148">
        <v>4</v>
      </c>
      <c r="F148">
        <v>4</v>
      </c>
      <c r="H148">
        <f>ROUNDDOWN(SUM((B148+17 )*(1+((B148-1)*0.008))),0)</f>
        <v>352</v>
      </c>
      <c r="K148">
        <f t="shared" si="13"/>
        <v>7257</v>
      </c>
      <c r="M148">
        <f t="shared" si="17"/>
        <v>12096</v>
      </c>
      <c r="Y148">
        <f t="shared" si="16"/>
        <v>5</v>
      </c>
    </row>
    <row r="149" spans="2:25">
      <c r="B149">
        <v>147</v>
      </c>
      <c r="C149">
        <f t="shared" si="14"/>
        <v>763</v>
      </c>
      <c r="D149">
        <f t="shared" si="15"/>
        <v>92</v>
      </c>
      <c r="E149">
        <v>4</v>
      </c>
      <c r="F149">
        <v>4</v>
      </c>
      <c r="H149">
        <f>ROUNDDOWN(SUM((B149+17 )*(1+((B149-1)*0.008))),0)</f>
        <v>355</v>
      </c>
      <c r="K149">
        <f t="shared" si="13"/>
        <v>7366</v>
      </c>
      <c r="M149">
        <f t="shared" si="17"/>
        <v>12277</v>
      </c>
      <c r="Y149">
        <f t="shared" si="16"/>
        <v>5</v>
      </c>
    </row>
    <row r="150" spans="2:25">
      <c r="B150">
        <v>148</v>
      </c>
      <c r="C150">
        <f t="shared" si="14"/>
        <v>768</v>
      </c>
      <c r="D150">
        <f t="shared" si="15"/>
        <v>93</v>
      </c>
      <c r="E150">
        <v>4</v>
      </c>
      <c r="F150">
        <v>4</v>
      </c>
      <c r="H150">
        <f t="shared" ref="H150:H155" si="19">ROUNDDOWN(SUM((B150+17 )*(1+((B150-1)*0.008))),0)</f>
        <v>359</v>
      </c>
      <c r="K150">
        <f t="shared" si="13"/>
        <v>7498</v>
      </c>
      <c r="M150">
        <f t="shared" si="17"/>
        <v>12498</v>
      </c>
      <c r="Y150">
        <f t="shared" si="16"/>
        <v>5</v>
      </c>
    </row>
    <row r="151" spans="2:25">
      <c r="B151">
        <v>149</v>
      </c>
      <c r="C151">
        <f t="shared" si="14"/>
        <v>772</v>
      </c>
      <c r="D151">
        <f t="shared" si="15"/>
        <v>93</v>
      </c>
      <c r="E151">
        <v>4</v>
      </c>
      <c r="F151">
        <v>4</v>
      </c>
      <c r="H151">
        <f t="shared" si="19"/>
        <v>362</v>
      </c>
      <c r="K151">
        <f t="shared" si="13"/>
        <v>7599</v>
      </c>
      <c r="M151">
        <f t="shared" si="17"/>
        <v>12666</v>
      </c>
      <c r="Y151">
        <f t="shared" si="16"/>
        <v>4</v>
      </c>
    </row>
    <row r="152" spans="2:25">
      <c r="B152">
        <v>150</v>
      </c>
      <c r="C152">
        <f t="shared" si="14"/>
        <v>777</v>
      </c>
      <c r="D152">
        <f t="shared" si="15"/>
        <v>94</v>
      </c>
      <c r="E152">
        <v>4</v>
      </c>
      <c r="F152">
        <v>4</v>
      </c>
      <c r="H152">
        <f t="shared" si="19"/>
        <v>366</v>
      </c>
      <c r="K152">
        <f t="shared" si="13"/>
        <v>7734</v>
      </c>
      <c r="M152">
        <f t="shared" si="17"/>
        <v>12891</v>
      </c>
      <c r="Y152">
        <f t="shared" si="16"/>
        <v>4</v>
      </c>
    </row>
    <row r="153" spans="2:25">
      <c r="B153">
        <v>151</v>
      </c>
      <c r="C153">
        <f t="shared" si="14"/>
        <v>782</v>
      </c>
      <c r="D153">
        <f t="shared" si="15"/>
        <v>94</v>
      </c>
      <c r="E153">
        <v>4</v>
      </c>
      <c r="F153">
        <v>4</v>
      </c>
      <c r="H153">
        <f t="shared" si="19"/>
        <v>369</v>
      </c>
      <c r="K153">
        <f t="shared" si="13"/>
        <v>7846</v>
      </c>
      <c r="M153">
        <f t="shared" si="17"/>
        <v>13078</v>
      </c>
      <c r="Y153">
        <f t="shared" si="16"/>
        <v>4</v>
      </c>
    </row>
    <row r="154" spans="2:25">
      <c r="B154">
        <v>152</v>
      </c>
      <c r="C154">
        <f t="shared" si="14"/>
        <v>787</v>
      </c>
      <c r="D154">
        <f t="shared" si="15"/>
        <v>95</v>
      </c>
      <c r="E154">
        <v>4</v>
      </c>
      <c r="F154">
        <v>4</v>
      </c>
      <c r="H154">
        <f t="shared" si="19"/>
        <v>373</v>
      </c>
      <c r="K154">
        <f t="shared" si="13"/>
        <v>7983</v>
      </c>
      <c r="M154">
        <f t="shared" si="17"/>
        <v>13306</v>
      </c>
      <c r="Y154">
        <f t="shared" si="16"/>
        <v>4</v>
      </c>
    </row>
    <row r="155" spans="2:25">
      <c r="B155">
        <v>153</v>
      </c>
      <c r="C155">
        <f t="shared" si="14"/>
        <v>792</v>
      </c>
      <c r="D155">
        <f t="shared" si="15"/>
        <v>95</v>
      </c>
      <c r="E155">
        <v>4</v>
      </c>
      <c r="F155">
        <v>4</v>
      </c>
      <c r="H155">
        <f t="shared" si="19"/>
        <v>376</v>
      </c>
      <c r="K155">
        <f t="shared" si="13"/>
        <v>8097</v>
      </c>
      <c r="M155">
        <f t="shared" si="17"/>
        <v>13495</v>
      </c>
      <c r="Y155">
        <f t="shared" si="16"/>
        <v>4</v>
      </c>
    </row>
    <row r="156" spans="2:25">
      <c r="B156">
        <v>154</v>
      </c>
      <c r="C156">
        <f t="shared" si="14"/>
        <v>797</v>
      </c>
      <c r="D156">
        <f t="shared" si="15"/>
        <v>96</v>
      </c>
      <c r="E156">
        <v>4</v>
      </c>
      <c r="F156">
        <v>4</v>
      </c>
      <c r="H156">
        <f>ROUNDDOWN(SUM((B156+17 )*(1+((B156-1)*0.008))),0)</f>
        <v>380</v>
      </c>
      <c r="K156">
        <f t="shared" si="13"/>
        <v>8236</v>
      </c>
      <c r="M156">
        <f t="shared" si="17"/>
        <v>13727</v>
      </c>
      <c r="Y156">
        <f t="shared" si="16"/>
        <v>4</v>
      </c>
    </row>
    <row r="157" spans="2:25">
      <c r="B157">
        <v>155</v>
      </c>
      <c r="C157">
        <f t="shared" si="14"/>
        <v>802</v>
      </c>
      <c r="D157">
        <f t="shared" si="15"/>
        <v>96</v>
      </c>
      <c r="E157">
        <v>4</v>
      </c>
      <c r="F157">
        <v>4</v>
      </c>
      <c r="H157">
        <f>ROUNDDOWN(SUM((B157+17 )*(1+((B157-1)*0.008))),0)</f>
        <v>383</v>
      </c>
      <c r="K157">
        <f t="shared" si="13"/>
        <v>8351</v>
      </c>
      <c r="M157">
        <f t="shared" si="17"/>
        <v>13919</v>
      </c>
      <c r="Y157">
        <f t="shared" si="16"/>
        <v>4</v>
      </c>
    </row>
    <row r="158" spans="2:25">
      <c r="B158">
        <v>156</v>
      </c>
      <c r="C158">
        <f t="shared" si="14"/>
        <v>807</v>
      </c>
      <c r="D158">
        <f t="shared" si="15"/>
        <v>97</v>
      </c>
      <c r="E158">
        <v>4</v>
      </c>
      <c r="F158">
        <v>4</v>
      </c>
      <c r="H158">
        <f t="shared" ref="H158:H202" si="20">ROUNDDOWN(SUM((B158+17 )*(1+((B158-1)*0.008))),0)</f>
        <v>387</v>
      </c>
      <c r="K158">
        <f t="shared" si="13"/>
        <v>8492</v>
      </c>
      <c r="M158">
        <f t="shared" si="17"/>
        <v>14154</v>
      </c>
      <c r="Y158">
        <f t="shared" si="16"/>
        <v>4</v>
      </c>
    </row>
    <row r="159" spans="2:25">
      <c r="B159">
        <v>157</v>
      </c>
      <c r="C159">
        <f t="shared" si="14"/>
        <v>812</v>
      </c>
      <c r="D159">
        <f t="shared" si="15"/>
        <v>97</v>
      </c>
      <c r="E159">
        <v>4</v>
      </c>
      <c r="F159">
        <v>4</v>
      </c>
      <c r="H159">
        <f t="shared" si="20"/>
        <v>391</v>
      </c>
      <c r="K159">
        <f t="shared" si="13"/>
        <v>8631</v>
      </c>
      <c r="M159">
        <f t="shared" si="17"/>
        <v>14386</v>
      </c>
      <c r="Y159">
        <f t="shared" si="16"/>
        <v>4</v>
      </c>
    </row>
    <row r="160" spans="2:25">
      <c r="B160">
        <v>158</v>
      </c>
      <c r="C160">
        <f t="shared" si="14"/>
        <v>817</v>
      </c>
      <c r="D160">
        <f t="shared" si="15"/>
        <v>98</v>
      </c>
      <c r="E160">
        <v>4</v>
      </c>
      <c r="F160">
        <v>4</v>
      </c>
      <c r="H160">
        <f t="shared" si="20"/>
        <v>394</v>
      </c>
      <c r="K160">
        <f t="shared" si="13"/>
        <v>8752</v>
      </c>
      <c r="M160">
        <f t="shared" si="17"/>
        <v>14588</v>
      </c>
      <c r="Y160">
        <f t="shared" si="16"/>
        <v>4</v>
      </c>
    </row>
    <row r="161" spans="2:25">
      <c r="B161">
        <v>159</v>
      </c>
      <c r="C161">
        <f t="shared" si="14"/>
        <v>822</v>
      </c>
      <c r="D161">
        <f t="shared" si="15"/>
        <v>98</v>
      </c>
      <c r="E161">
        <v>4</v>
      </c>
      <c r="F161">
        <v>4</v>
      </c>
      <c r="H161">
        <f t="shared" si="20"/>
        <v>398</v>
      </c>
      <c r="K161">
        <f t="shared" si="13"/>
        <v>8893</v>
      </c>
      <c r="M161">
        <f t="shared" si="17"/>
        <v>14823</v>
      </c>
      <c r="Y161">
        <f t="shared" si="16"/>
        <v>4</v>
      </c>
    </row>
    <row r="162" spans="2:25">
      <c r="B162">
        <v>160</v>
      </c>
      <c r="C162">
        <f t="shared" si="14"/>
        <v>826</v>
      </c>
      <c r="D162">
        <f t="shared" si="15"/>
        <v>99</v>
      </c>
      <c r="E162">
        <v>4</v>
      </c>
      <c r="F162">
        <v>4</v>
      </c>
      <c r="H162">
        <f t="shared" si="20"/>
        <v>402</v>
      </c>
      <c r="K162">
        <f t="shared" si="13"/>
        <v>9028</v>
      </c>
      <c r="M162">
        <f t="shared" si="17"/>
        <v>15048</v>
      </c>
      <c r="Y162">
        <f t="shared" si="16"/>
        <v>3</v>
      </c>
    </row>
    <row r="163" spans="2:25">
      <c r="B163">
        <v>161</v>
      </c>
      <c r="C163">
        <f t="shared" si="14"/>
        <v>831</v>
      </c>
      <c r="D163">
        <f t="shared" si="15"/>
        <v>99</v>
      </c>
      <c r="E163">
        <v>4</v>
      </c>
      <c r="F163">
        <v>4</v>
      </c>
      <c r="H163">
        <f t="shared" si="20"/>
        <v>405</v>
      </c>
      <c r="K163">
        <f t="shared" si="13"/>
        <v>9149</v>
      </c>
      <c r="M163">
        <f t="shared" si="17"/>
        <v>15249</v>
      </c>
      <c r="Y163">
        <f t="shared" si="16"/>
        <v>3</v>
      </c>
    </row>
    <row r="164" spans="2:25">
      <c r="B164">
        <v>162</v>
      </c>
      <c r="C164">
        <f t="shared" si="14"/>
        <v>836</v>
      </c>
      <c r="D164">
        <f t="shared" si="15"/>
        <v>100</v>
      </c>
      <c r="E164">
        <v>4</v>
      </c>
      <c r="F164">
        <v>4</v>
      </c>
      <c r="H164">
        <f t="shared" si="20"/>
        <v>409</v>
      </c>
      <c r="K164">
        <f t="shared" si="13"/>
        <v>9296</v>
      </c>
      <c r="M164">
        <f t="shared" si="17"/>
        <v>15494</v>
      </c>
      <c r="Y164">
        <f t="shared" si="16"/>
        <v>3</v>
      </c>
    </row>
    <row r="165" spans="2:25">
      <c r="B165">
        <v>163</v>
      </c>
      <c r="C165">
        <f t="shared" si="14"/>
        <v>841</v>
      </c>
      <c r="D165">
        <f t="shared" si="15"/>
        <v>100</v>
      </c>
      <c r="E165">
        <v>4</v>
      </c>
      <c r="F165">
        <v>4</v>
      </c>
      <c r="H165">
        <f t="shared" si="20"/>
        <v>413</v>
      </c>
      <c r="K165">
        <f t="shared" si="13"/>
        <v>9441</v>
      </c>
      <c r="M165">
        <f t="shared" si="17"/>
        <v>15736</v>
      </c>
      <c r="Y165">
        <f t="shared" si="16"/>
        <v>3</v>
      </c>
    </row>
    <row r="166" spans="2:25">
      <c r="B166">
        <v>164</v>
      </c>
      <c r="C166">
        <f t="shared" si="14"/>
        <v>846</v>
      </c>
      <c r="D166">
        <f t="shared" si="15"/>
        <v>101</v>
      </c>
      <c r="E166">
        <v>4</v>
      </c>
      <c r="F166">
        <v>4</v>
      </c>
      <c r="H166">
        <f t="shared" si="20"/>
        <v>417</v>
      </c>
      <c r="K166">
        <f t="shared" ref="K166:K202" si="21">ROUNDDOWN(SUM(0.6*M166),0)</f>
        <v>9591</v>
      </c>
      <c r="M166">
        <f t="shared" si="17"/>
        <v>15985</v>
      </c>
      <c r="Y166">
        <f t="shared" si="16"/>
        <v>3</v>
      </c>
    </row>
    <row r="167" spans="2:25">
      <c r="B167">
        <v>165</v>
      </c>
      <c r="C167">
        <f t="shared" si="14"/>
        <v>851</v>
      </c>
      <c r="D167">
        <f t="shared" si="15"/>
        <v>101</v>
      </c>
      <c r="E167">
        <v>4</v>
      </c>
      <c r="F167">
        <v>4</v>
      </c>
      <c r="H167">
        <f t="shared" si="20"/>
        <v>420</v>
      </c>
      <c r="K167">
        <f t="shared" si="21"/>
        <v>9715</v>
      </c>
      <c r="M167">
        <f t="shared" si="17"/>
        <v>16193</v>
      </c>
      <c r="Y167">
        <f t="shared" si="16"/>
        <v>3</v>
      </c>
    </row>
    <row r="168" spans="2:25">
      <c r="B168">
        <v>166</v>
      </c>
      <c r="C168">
        <f t="shared" si="14"/>
        <v>856</v>
      </c>
      <c r="D168">
        <f t="shared" si="15"/>
        <v>102</v>
      </c>
      <c r="E168">
        <v>4</v>
      </c>
      <c r="F168">
        <v>4</v>
      </c>
      <c r="H168">
        <f t="shared" si="20"/>
        <v>424</v>
      </c>
      <c r="K168">
        <f t="shared" si="21"/>
        <v>9867</v>
      </c>
      <c r="M168">
        <f t="shared" si="17"/>
        <v>16445</v>
      </c>
      <c r="Y168">
        <f t="shared" si="16"/>
        <v>3</v>
      </c>
    </row>
    <row r="169" spans="2:25">
      <c r="B169">
        <v>167</v>
      </c>
      <c r="C169">
        <f t="shared" si="14"/>
        <v>861</v>
      </c>
      <c r="D169">
        <f t="shared" si="15"/>
        <v>102</v>
      </c>
      <c r="E169">
        <v>4</v>
      </c>
      <c r="F169">
        <v>4</v>
      </c>
      <c r="H169">
        <f t="shared" si="20"/>
        <v>428</v>
      </c>
      <c r="K169">
        <f t="shared" si="21"/>
        <v>10016</v>
      </c>
      <c r="M169">
        <f t="shared" si="17"/>
        <v>16694</v>
      </c>
      <c r="Y169">
        <f t="shared" si="16"/>
        <v>3</v>
      </c>
    </row>
    <row r="170" spans="2:25">
      <c r="B170">
        <v>168</v>
      </c>
      <c r="C170">
        <f t="shared" si="14"/>
        <v>866</v>
      </c>
      <c r="D170">
        <f t="shared" si="15"/>
        <v>103</v>
      </c>
      <c r="E170">
        <v>4</v>
      </c>
      <c r="F170">
        <v>4</v>
      </c>
      <c r="H170">
        <f t="shared" si="20"/>
        <v>432</v>
      </c>
      <c r="K170">
        <f t="shared" si="21"/>
        <v>10170</v>
      </c>
      <c r="M170">
        <f t="shared" si="17"/>
        <v>16950</v>
      </c>
      <c r="Y170">
        <f t="shared" si="16"/>
        <v>3</v>
      </c>
    </row>
    <row r="171" spans="2:25">
      <c r="B171">
        <v>169</v>
      </c>
      <c r="C171">
        <f t="shared" si="14"/>
        <v>871</v>
      </c>
      <c r="D171">
        <f t="shared" si="15"/>
        <v>103</v>
      </c>
      <c r="E171">
        <v>4</v>
      </c>
      <c r="F171">
        <v>4</v>
      </c>
      <c r="H171">
        <f t="shared" si="20"/>
        <v>435</v>
      </c>
      <c r="K171">
        <f t="shared" si="21"/>
        <v>10297</v>
      </c>
      <c r="M171">
        <f t="shared" si="17"/>
        <v>17163</v>
      </c>
      <c r="Y171">
        <f t="shared" si="16"/>
        <v>3</v>
      </c>
    </row>
    <row r="172" spans="2:25">
      <c r="B172">
        <v>170</v>
      </c>
      <c r="C172">
        <f t="shared" si="14"/>
        <v>875</v>
      </c>
      <c r="D172">
        <f t="shared" si="15"/>
        <v>104</v>
      </c>
      <c r="E172">
        <v>4</v>
      </c>
      <c r="F172">
        <v>4</v>
      </c>
      <c r="H172">
        <f t="shared" si="20"/>
        <v>439</v>
      </c>
      <c r="K172">
        <f t="shared" si="21"/>
        <v>10441</v>
      </c>
      <c r="M172">
        <f t="shared" si="17"/>
        <v>17403</v>
      </c>
      <c r="Y172">
        <f t="shared" si="16"/>
        <v>2</v>
      </c>
    </row>
    <row r="173" spans="2:25">
      <c r="B173">
        <v>171</v>
      </c>
      <c r="C173">
        <f t="shared" si="14"/>
        <v>880</v>
      </c>
      <c r="D173">
        <f t="shared" si="15"/>
        <v>104</v>
      </c>
      <c r="E173">
        <v>4</v>
      </c>
      <c r="F173">
        <v>4</v>
      </c>
      <c r="H173">
        <f t="shared" si="20"/>
        <v>443</v>
      </c>
      <c r="K173">
        <f t="shared" si="21"/>
        <v>10595</v>
      </c>
      <c r="M173">
        <f t="shared" si="17"/>
        <v>17659</v>
      </c>
      <c r="Y173">
        <f t="shared" si="16"/>
        <v>2</v>
      </c>
    </row>
    <row r="174" spans="2:25">
      <c r="B174">
        <v>172</v>
      </c>
      <c r="C174">
        <f t="shared" si="14"/>
        <v>885</v>
      </c>
      <c r="D174">
        <f t="shared" si="15"/>
        <v>105</v>
      </c>
      <c r="E174">
        <v>4</v>
      </c>
      <c r="F174">
        <v>4</v>
      </c>
      <c r="H174">
        <f t="shared" si="20"/>
        <v>447</v>
      </c>
      <c r="K174">
        <f t="shared" si="21"/>
        <v>10753</v>
      </c>
      <c r="M174">
        <f t="shared" si="17"/>
        <v>17922</v>
      </c>
      <c r="Y174">
        <f t="shared" si="16"/>
        <v>2</v>
      </c>
    </row>
    <row r="175" spans="2:25">
      <c r="B175">
        <v>173</v>
      </c>
      <c r="C175">
        <f t="shared" si="14"/>
        <v>890</v>
      </c>
      <c r="D175">
        <f t="shared" si="15"/>
        <v>105</v>
      </c>
      <c r="E175">
        <v>4</v>
      </c>
      <c r="F175">
        <v>4</v>
      </c>
      <c r="H175">
        <f t="shared" si="20"/>
        <v>451</v>
      </c>
      <c r="K175">
        <f t="shared" si="21"/>
        <v>10909</v>
      </c>
      <c r="M175">
        <f t="shared" si="17"/>
        <v>18182</v>
      </c>
      <c r="Y175">
        <f t="shared" si="16"/>
        <v>2</v>
      </c>
    </row>
    <row r="176" spans="2:25">
      <c r="B176">
        <v>174</v>
      </c>
      <c r="C176">
        <f t="shared" si="14"/>
        <v>895</v>
      </c>
      <c r="D176">
        <f t="shared" si="15"/>
        <v>106</v>
      </c>
      <c r="E176">
        <v>4</v>
      </c>
      <c r="F176">
        <v>4</v>
      </c>
      <c r="H176">
        <f t="shared" si="20"/>
        <v>455</v>
      </c>
      <c r="K176">
        <f t="shared" si="21"/>
        <v>11068</v>
      </c>
      <c r="M176">
        <f t="shared" si="17"/>
        <v>18448</v>
      </c>
      <c r="Y176">
        <f t="shared" si="16"/>
        <v>2</v>
      </c>
    </row>
    <row r="177" spans="2:25">
      <c r="B177">
        <v>175</v>
      </c>
      <c r="C177">
        <f t="shared" si="14"/>
        <v>900</v>
      </c>
      <c r="D177">
        <f t="shared" si="15"/>
        <v>106</v>
      </c>
      <c r="E177">
        <v>4</v>
      </c>
      <c r="F177">
        <v>4</v>
      </c>
      <c r="H177">
        <f t="shared" si="20"/>
        <v>459</v>
      </c>
      <c r="K177">
        <f t="shared" si="21"/>
        <v>11226</v>
      </c>
      <c r="M177">
        <f t="shared" si="17"/>
        <v>18711</v>
      </c>
      <c r="Y177">
        <f t="shared" si="16"/>
        <v>2</v>
      </c>
    </row>
    <row r="178" spans="2:25">
      <c r="B178">
        <v>176</v>
      </c>
      <c r="C178">
        <f t="shared" si="14"/>
        <v>905</v>
      </c>
      <c r="D178">
        <f t="shared" si="15"/>
        <v>107</v>
      </c>
      <c r="E178">
        <v>4</v>
      </c>
      <c r="F178">
        <v>4</v>
      </c>
      <c r="H178">
        <f t="shared" si="20"/>
        <v>463</v>
      </c>
      <c r="K178">
        <f t="shared" si="21"/>
        <v>11388</v>
      </c>
      <c r="M178">
        <f t="shared" si="17"/>
        <v>18981</v>
      </c>
      <c r="Y178">
        <f t="shared" si="16"/>
        <v>2</v>
      </c>
    </row>
    <row r="179" spans="2:25">
      <c r="B179">
        <v>177</v>
      </c>
      <c r="C179">
        <f t="shared" si="14"/>
        <v>910</v>
      </c>
      <c r="D179">
        <f t="shared" si="15"/>
        <v>107</v>
      </c>
      <c r="E179">
        <v>4</v>
      </c>
      <c r="F179">
        <v>4</v>
      </c>
      <c r="H179">
        <f t="shared" si="20"/>
        <v>467</v>
      </c>
      <c r="K179">
        <f t="shared" si="21"/>
        <v>11548</v>
      </c>
      <c r="M179">
        <f t="shared" si="17"/>
        <v>19248</v>
      </c>
      <c r="Y179">
        <f t="shared" si="16"/>
        <v>2</v>
      </c>
    </row>
    <row r="180" spans="2:25">
      <c r="B180">
        <v>178</v>
      </c>
      <c r="C180">
        <f t="shared" si="14"/>
        <v>915</v>
      </c>
      <c r="D180">
        <f t="shared" si="15"/>
        <v>108</v>
      </c>
      <c r="E180">
        <v>4</v>
      </c>
      <c r="F180">
        <v>4</v>
      </c>
      <c r="H180">
        <f t="shared" si="20"/>
        <v>471</v>
      </c>
      <c r="K180">
        <f t="shared" si="21"/>
        <v>11713</v>
      </c>
      <c r="M180">
        <f t="shared" si="17"/>
        <v>19522</v>
      </c>
      <c r="Y180">
        <f t="shared" si="16"/>
        <v>2</v>
      </c>
    </row>
    <row r="181" spans="2:25">
      <c r="B181">
        <v>179</v>
      </c>
      <c r="C181">
        <f t="shared" ref="C181:C202" si="22">ROUNDDOWN(SUM((B181*5)+23 +Y181),0)</f>
        <v>920</v>
      </c>
      <c r="D181">
        <f t="shared" ref="D181:D202" si="23">ROUNDDOWN(SUM((B181/2)+19),0)</f>
        <v>108</v>
      </c>
      <c r="E181">
        <v>4</v>
      </c>
      <c r="F181">
        <v>4</v>
      </c>
      <c r="H181">
        <f t="shared" si="20"/>
        <v>475</v>
      </c>
      <c r="K181">
        <f t="shared" si="21"/>
        <v>11875</v>
      </c>
      <c r="M181">
        <f t="shared" si="17"/>
        <v>19792</v>
      </c>
      <c r="Y181">
        <f t="shared" si="16"/>
        <v>2</v>
      </c>
    </row>
    <row r="182" spans="2:25">
      <c r="B182">
        <v>180</v>
      </c>
      <c r="C182">
        <f t="shared" si="22"/>
        <v>925</v>
      </c>
      <c r="D182">
        <f t="shared" si="23"/>
        <v>109</v>
      </c>
      <c r="E182">
        <v>4</v>
      </c>
      <c r="F182">
        <v>4</v>
      </c>
      <c r="H182">
        <f t="shared" si="20"/>
        <v>479</v>
      </c>
      <c r="K182">
        <f t="shared" si="21"/>
        <v>12041</v>
      </c>
      <c r="M182">
        <f t="shared" si="17"/>
        <v>20069</v>
      </c>
      <c r="Y182">
        <f t="shared" si="16"/>
        <v>2</v>
      </c>
    </row>
    <row r="183" spans="2:25">
      <c r="B183">
        <v>181</v>
      </c>
      <c r="C183">
        <f t="shared" si="22"/>
        <v>929</v>
      </c>
      <c r="D183">
        <f t="shared" si="23"/>
        <v>109</v>
      </c>
      <c r="E183">
        <v>4</v>
      </c>
      <c r="F183">
        <v>4</v>
      </c>
      <c r="H183">
        <f t="shared" si="20"/>
        <v>483</v>
      </c>
      <c r="K183">
        <f t="shared" si="21"/>
        <v>12193</v>
      </c>
      <c r="M183">
        <f t="shared" si="17"/>
        <v>20322</v>
      </c>
      <c r="Y183">
        <f t="shared" si="16"/>
        <v>1</v>
      </c>
    </row>
    <row r="184" spans="2:25">
      <c r="B184">
        <v>182</v>
      </c>
      <c r="C184">
        <f t="shared" si="22"/>
        <v>934</v>
      </c>
      <c r="D184">
        <f t="shared" si="23"/>
        <v>110</v>
      </c>
      <c r="E184">
        <v>4</v>
      </c>
      <c r="F184">
        <v>4</v>
      </c>
      <c r="H184">
        <f t="shared" si="20"/>
        <v>487</v>
      </c>
      <c r="K184">
        <f t="shared" si="21"/>
        <v>12361</v>
      </c>
      <c r="M184">
        <f t="shared" si="17"/>
        <v>20603</v>
      </c>
      <c r="Y184">
        <f t="shared" si="16"/>
        <v>1</v>
      </c>
    </row>
    <row r="185" spans="2:25">
      <c r="B185">
        <v>183</v>
      </c>
      <c r="C185">
        <f t="shared" si="22"/>
        <v>939</v>
      </c>
      <c r="D185">
        <f t="shared" si="23"/>
        <v>110</v>
      </c>
      <c r="E185">
        <v>4</v>
      </c>
      <c r="F185">
        <v>4</v>
      </c>
      <c r="H185">
        <f t="shared" si="20"/>
        <v>491</v>
      </c>
      <c r="K185">
        <f t="shared" si="21"/>
        <v>12528</v>
      </c>
      <c r="M185">
        <f t="shared" si="17"/>
        <v>20880</v>
      </c>
      <c r="Y185">
        <f t="shared" si="16"/>
        <v>1</v>
      </c>
    </row>
    <row r="186" spans="2:25">
      <c r="B186">
        <v>184</v>
      </c>
      <c r="C186">
        <f t="shared" si="22"/>
        <v>944</v>
      </c>
      <c r="D186">
        <f t="shared" si="23"/>
        <v>111</v>
      </c>
      <c r="E186">
        <v>4</v>
      </c>
      <c r="F186">
        <v>4</v>
      </c>
      <c r="H186">
        <f t="shared" si="20"/>
        <v>495</v>
      </c>
      <c r="K186">
        <f t="shared" si="21"/>
        <v>12698</v>
      </c>
      <c r="M186">
        <f t="shared" si="17"/>
        <v>21164</v>
      </c>
      <c r="Y186">
        <f t="shared" si="16"/>
        <v>1</v>
      </c>
    </row>
    <row r="187" spans="2:25">
      <c r="B187">
        <v>185</v>
      </c>
      <c r="C187">
        <f t="shared" si="22"/>
        <v>949</v>
      </c>
      <c r="D187">
        <f t="shared" si="23"/>
        <v>111</v>
      </c>
      <c r="E187">
        <v>4</v>
      </c>
      <c r="F187">
        <v>4</v>
      </c>
      <c r="H187">
        <f t="shared" si="20"/>
        <v>499</v>
      </c>
      <c r="K187">
        <f t="shared" si="21"/>
        <v>12867</v>
      </c>
      <c r="M187">
        <f t="shared" si="17"/>
        <v>21445</v>
      </c>
      <c r="Y187">
        <f t="shared" si="16"/>
        <v>1</v>
      </c>
    </row>
    <row r="188" spans="2:25">
      <c r="B188">
        <v>186</v>
      </c>
      <c r="C188">
        <f t="shared" si="22"/>
        <v>954</v>
      </c>
      <c r="D188">
        <f t="shared" si="23"/>
        <v>112</v>
      </c>
      <c r="E188">
        <v>4</v>
      </c>
      <c r="F188">
        <v>4</v>
      </c>
      <c r="H188">
        <f t="shared" si="20"/>
        <v>503</v>
      </c>
      <c r="K188">
        <f t="shared" si="21"/>
        <v>13039</v>
      </c>
      <c r="M188">
        <f t="shared" si="17"/>
        <v>21733</v>
      </c>
      <c r="Y188">
        <f t="shared" si="16"/>
        <v>1</v>
      </c>
    </row>
    <row r="189" spans="2:25">
      <c r="B189">
        <v>187</v>
      </c>
      <c r="C189">
        <f t="shared" si="22"/>
        <v>959</v>
      </c>
      <c r="D189">
        <f t="shared" si="23"/>
        <v>112</v>
      </c>
      <c r="E189">
        <v>4</v>
      </c>
      <c r="F189">
        <v>4</v>
      </c>
      <c r="H189">
        <f t="shared" si="20"/>
        <v>507</v>
      </c>
      <c r="K189">
        <f t="shared" si="21"/>
        <v>13210</v>
      </c>
      <c r="M189">
        <f t="shared" si="17"/>
        <v>22017</v>
      </c>
      <c r="Y189">
        <f t="shared" si="16"/>
        <v>1</v>
      </c>
    </row>
    <row r="190" spans="2:25">
      <c r="B190">
        <v>188</v>
      </c>
      <c r="C190">
        <f t="shared" si="22"/>
        <v>964</v>
      </c>
      <c r="D190">
        <f t="shared" si="23"/>
        <v>113</v>
      </c>
      <c r="E190">
        <v>4</v>
      </c>
      <c r="F190">
        <v>4</v>
      </c>
      <c r="H190">
        <f t="shared" si="20"/>
        <v>511</v>
      </c>
      <c r="K190">
        <f t="shared" si="21"/>
        <v>13385</v>
      </c>
      <c r="M190">
        <f t="shared" si="17"/>
        <v>22309</v>
      </c>
      <c r="Y190">
        <f t="shared" si="16"/>
        <v>1</v>
      </c>
    </row>
    <row r="191" spans="2:25">
      <c r="B191">
        <v>189</v>
      </c>
      <c r="C191">
        <f t="shared" si="22"/>
        <v>969</v>
      </c>
      <c r="D191">
        <f t="shared" si="23"/>
        <v>113</v>
      </c>
      <c r="E191">
        <v>4</v>
      </c>
      <c r="F191">
        <v>4</v>
      </c>
      <c r="H191">
        <f t="shared" si="20"/>
        <v>515</v>
      </c>
      <c r="K191">
        <f t="shared" si="21"/>
        <v>13558</v>
      </c>
      <c r="M191">
        <f t="shared" si="17"/>
        <v>22597</v>
      </c>
      <c r="Y191">
        <f t="shared" si="16"/>
        <v>1</v>
      </c>
    </row>
    <row r="192" spans="2:25">
      <c r="B192">
        <v>190</v>
      </c>
      <c r="C192">
        <f t="shared" si="22"/>
        <v>974</v>
      </c>
      <c r="D192">
        <f t="shared" si="23"/>
        <v>114</v>
      </c>
      <c r="E192">
        <v>4</v>
      </c>
      <c r="F192">
        <v>4</v>
      </c>
      <c r="H192">
        <f t="shared" si="20"/>
        <v>519</v>
      </c>
      <c r="K192">
        <f t="shared" si="21"/>
        <v>13735</v>
      </c>
      <c r="M192">
        <f t="shared" si="17"/>
        <v>22893</v>
      </c>
      <c r="Y192">
        <f t="shared" si="16"/>
        <v>1</v>
      </c>
    </row>
    <row r="193" spans="2:25">
      <c r="B193">
        <v>191</v>
      </c>
      <c r="C193">
        <f t="shared" si="22"/>
        <v>977</v>
      </c>
      <c r="D193">
        <f t="shared" si="23"/>
        <v>114</v>
      </c>
      <c r="E193">
        <v>4</v>
      </c>
      <c r="F193">
        <v>4</v>
      </c>
      <c r="H193">
        <f t="shared" si="20"/>
        <v>524</v>
      </c>
      <c r="K193">
        <f t="shared" si="21"/>
        <v>13909</v>
      </c>
      <c r="M193">
        <f t="shared" si="17"/>
        <v>23182</v>
      </c>
      <c r="Y193">
        <f t="shared" si="16"/>
        <v>-1</v>
      </c>
    </row>
    <row r="194" spans="2:25">
      <c r="B194">
        <v>192</v>
      </c>
      <c r="C194">
        <f t="shared" si="22"/>
        <v>982</v>
      </c>
      <c r="D194">
        <f t="shared" si="23"/>
        <v>115</v>
      </c>
      <c r="E194">
        <v>4</v>
      </c>
      <c r="F194">
        <v>4</v>
      </c>
      <c r="H194">
        <f t="shared" si="20"/>
        <v>528</v>
      </c>
      <c r="K194">
        <f t="shared" si="21"/>
        <v>14088</v>
      </c>
      <c r="M194">
        <f t="shared" si="17"/>
        <v>23481</v>
      </c>
      <c r="Y194">
        <f t="shared" si="16"/>
        <v>-1</v>
      </c>
    </row>
    <row r="195" spans="2:25">
      <c r="B195">
        <v>193</v>
      </c>
      <c r="C195">
        <f t="shared" si="22"/>
        <v>987</v>
      </c>
      <c r="D195">
        <f t="shared" si="23"/>
        <v>115</v>
      </c>
      <c r="E195">
        <v>4</v>
      </c>
      <c r="F195">
        <v>4</v>
      </c>
      <c r="H195">
        <f t="shared" si="20"/>
        <v>532</v>
      </c>
      <c r="K195">
        <f t="shared" si="21"/>
        <v>14265</v>
      </c>
      <c r="M195">
        <f t="shared" si="17"/>
        <v>23776</v>
      </c>
      <c r="Y195">
        <f t="shared" si="16"/>
        <v>-1</v>
      </c>
    </row>
    <row r="196" spans="2:25">
      <c r="B196">
        <v>194</v>
      </c>
      <c r="C196">
        <f t="shared" si="22"/>
        <v>992</v>
      </c>
      <c r="D196">
        <f t="shared" si="23"/>
        <v>116</v>
      </c>
      <c r="E196">
        <v>4</v>
      </c>
      <c r="F196">
        <v>4</v>
      </c>
      <c r="H196">
        <f t="shared" si="20"/>
        <v>536</v>
      </c>
      <c r="K196">
        <f t="shared" si="21"/>
        <v>14447</v>
      </c>
      <c r="M196">
        <f t="shared" si="17"/>
        <v>24079</v>
      </c>
      <c r="Y196">
        <f t="shared" ref="Y196:Y202" si="24">ROUNDUP(SUM((-0.0949*B196)+18.0949),0)</f>
        <v>-1</v>
      </c>
    </row>
    <row r="197" spans="2:25">
      <c r="B197">
        <v>195</v>
      </c>
      <c r="C197">
        <f t="shared" si="22"/>
        <v>997</v>
      </c>
      <c r="D197">
        <f t="shared" si="23"/>
        <v>116</v>
      </c>
      <c r="E197">
        <v>4</v>
      </c>
      <c r="F197">
        <v>4</v>
      </c>
      <c r="H197">
        <f t="shared" si="20"/>
        <v>541</v>
      </c>
      <c r="K197">
        <f t="shared" si="21"/>
        <v>14653</v>
      </c>
      <c r="M197">
        <f t="shared" ref="M197:M202" si="25">ROUNDDOWN(SUM(1.1*((4*C197)+D197)*(H197/100)),0)</f>
        <v>24422</v>
      </c>
      <c r="Y197">
        <f t="shared" si="24"/>
        <v>-1</v>
      </c>
    </row>
    <row r="198" spans="2:25">
      <c r="B198">
        <v>196</v>
      </c>
      <c r="C198">
        <f t="shared" si="22"/>
        <v>1002</v>
      </c>
      <c r="D198">
        <f t="shared" si="23"/>
        <v>117</v>
      </c>
      <c r="E198">
        <v>4</v>
      </c>
      <c r="F198">
        <v>4</v>
      </c>
      <c r="H198">
        <f t="shared" si="20"/>
        <v>545</v>
      </c>
      <c r="K198">
        <f t="shared" si="21"/>
        <v>14837</v>
      </c>
      <c r="M198">
        <f t="shared" si="25"/>
        <v>24729</v>
      </c>
      <c r="Y198">
        <f t="shared" si="24"/>
        <v>-1</v>
      </c>
    </row>
    <row r="199" spans="2:25">
      <c r="B199">
        <v>197</v>
      </c>
      <c r="C199">
        <f t="shared" si="22"/>
        <v>1007</v>
      </c>
      <c r="D199">
        <f t="shared" si="23"/>
        <v>117</v>
      </c>
      <c r="E199">
        <v>4</v>
      </c>
      <c r="F199">
        <v>4</v>
      </c>
      <c r="H199">
        <f t="shared" si="20"/>
        <v>549</v>
      </c>
      <c r="K199">
        <f t="shared" si="21"/>
        <v>15018</v>
      </c>
      <c r="M199">
        <f t="shared" si="25"/>
        <v>25031</v>
      </c>
      <c r="Y199">
        <f t="shared" si="24"/>
        <v>-1</v>
      </c>
    </row>
    <row r="200" spans="2:25">
      <c r="B200">
        <v>198</v>
      </c>
      <c r="C200">
        <f t="shared" si="22"/>
        <v>1012</v>
      </c>
      <c r="D200">
        <f t="shared" si="23"/>
        <v>118</v>
      </c>
      <c r="E200">
        <v>4</v>
      </c>
      <c r="F200">
        <v>4</v>
      </c>
      <c r="H200">
        <f t="shared" si="20"/>
        <v>553</v>
      </c>
      <c r="K200">
        <f t="shared" si="21"/>
        <v>15204</v>
      </c>
      <c r="M200">
        <f t="shared" si="25"/>
        <v>25341</v>
      </c>
      <c r="Y200">
        <f t="shared" si="24"/>
        <v>-1</v>
      </c>
    </row>
    <row r="201" spans="2:25">
      <c r="B201">
        <v>199</v>
      </c>
      <c r="C201">
        <f t="shared" si="22"/>
        <v>1017</v>
      </c>
      <c r="D201">
        <f t="shared" si="23"/>
        <v>118</v>
      </c>
      <c r="E201">
        <v>4</v>
      </c>
      <c r="F201">
        <v>4</v>
      </c>
      <c r="H201">
        <f t="shared" si="20"/>
        <v>558</v>
      </c>
      <c r="K201">
        <f t="shared" si="21"/>
        <v>15415</v>
      </c>
      <c r="M201">
        <f t="shared" si="25"/>
        <v>25693</v>
      </c>
      <c r="Y201">
        <f t="shared" si="24"/>
        <v>-1</v>
      </c>
    </row>
    <row r="202" spans="2:25">
      <c r="B202">
        <v>200</v>
      </c>
      <c r="C202">
        <f t="shared" si="22"/>
        <v>1022</v>
      </c>
      <c r="D202">
        <f t="shared" si="23"/>
        <v>119</v>
      </c>
      <c r="E202">
        <v>4</v>
      </c>
      <c r="F202">
        <v>4</v>
      </c>
      <c r="H202">
        <f t="shared" si="20"/>
        <v>562</v>
      </c>
      <c r="K202">
        <f t="shared" si="21"/>
        <v>15604</v>
      </c>
      <c r="M202">
        <f t="shared" si="25"/>
        <v>26007</v>
      </c>
      <c r="Y202">
        <f t="shared" si="24"/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B22" workbookViewId="0">
      <selection activeCell="D24" sqref="D24"/>
    </sheetView>
  </sheetViews>
  <sheetFormatPr defaultRowHeight="15"/>
  <cols>
    <col min="1" max="1" width="19.140625" bestFit="1" customWidth="1"/>
    <col min="3" max="3" width="12.28515625" bestFit="1" customWidth="1"/>
    <col min="4" max="4" width="3.5703125" customWidth="1"/>
    <col min="5" max="5" width="13.85546875" bestFit="1" customWidth="1"/>
    <col min="6" max="6" width="5.28515625" bestFit="1" customWidth="1"/>
    <col min="7" max="7" width="10.85546875" bestFit="1" customWidth="1"/>
    <col min="8" max="8" width="5.28515625" bestFit="1" customWidth="1"/>
    <col min="9" max="9" width="10.85546875" bestFit="1" customWidth="1"/>
  </cols>
  <sheetData>
    <row r="1" spans="1:5">
      <c r="A1" t="s">
        <v>9</v>
      </c>
      <c r="B1" s="2">
        <v>1</v>
      </c>
      <c r="C1" s="3">
        <v>15</v>
      </c>
      <c r="E1">
        <v>15</v>
      </c>
    </row>
    <row r="2" spans="1:5">
      <c r="B2" s="4">
        <v>2</v>
      </c>
      <c r="C2" s="5">
        <v>34</v>
      </c>
      <c r="E2">
        <f t="shared" ref="E2:E33" si="0">SUM(C2+E1)</f>
        <v>49</v>
      </c>
    </row>
    <row r="3" spans="1:5">
      <c r="B3" s="4">
        <v>3</v>
      </c>
      <c r="C3" s="5">
        <v>57</v>
      </c>
      <c r="E3">
        <f t="shared" si="0"/>
        <v>106</v>
      </c>
    </row>
    <row r="4" spans="1:5">
      <c r="B4" s="4">
        <v>4</v>
      </c>
      <c r="C4" s="5">
        <v>92</v>
      </c>
      <c r="E4">
        <f t="shared" si="0"/>
        <v>198</v>
      </c>
    </row>
    <row r="5" spans="1:5">
      <c r="B5" s="4">
        <v>5</v>
      </c>
      <c r="C5" s="5">
        <v>135</v>
      </c>
      <c r="E5">
        <f t="shared" si="0"/>
        <v>333</v>
      </c>
    </row>
    <row r="6" spans="1:5">
      <c r="B6" s="4">
        <v>6</v>
      </c>
      <c r="C6" s="5">
        <v>372</v>
      </c>
      <c r="E6">
        <f t="shared" si="0"/>
        <v>705</v>
      </c>
    </row>
    <row r="7" spans="1:5">
      <c r="B7" s="4">
        <v>7</v>
      </c>
      <c r="C7" s="5">
        <v>560</v>
      </c>
      <c r="E7">
        <f t="shared" si="0"/>
        <v>1265</v>
      </c>
    </row>
    <row r="8" spans="1:5">
      <c r="B8" s="4">
        <v>8</v>
      </c>
      <c r="C8" s="5">
        <v>840</v>
      </c>
      <c r="E8">
        <f t="shared" si="0"/>
        <v>2105</v>
      </c>
    </row>
    <row r="9" spans="1:5">
      <c r="B9" s="4">
        <v>9</v>
      </c>
      <c r="C9" s="6">
        <v>1242</v>
      </c>
      <c r="E9" s="10">
        <f t="shared" si="0"/>
        <v>3347</v>
      </c>
    </row>
    <row r="10" spans="1:5" ht="15.75" thickBot="1">
      <c r="B10" s="7">
        <v>10</v>
      </c>
      <c r="C10" s="8">
        <v>1144</v>
      </c>
      <c r="E10" s="10">
        <f t="shared" si="0"/>
        <v>4491</v>
      </c>
    </row>
    <row r="11" spans="1:5">
      <c r="B11" s="12">
        <v>11</v>
      </c>
      <c r="C11" s="11">
        <v>1573</v>
      </c>
      <c r="E11" s="10">
        <f t="shared" si="0"/>
        <v>6064</v>
      </c>
    </row>
    <row r="12" spans="1:5">
      <c r="B12" s="12">
        <v>12</v>
      </c>
      <c r="C12" s="11">
        <v>2144</v>
      </c>
      <c r="E12" s="10">
        <f t="shared" si="0"/>
        <v>8208</v>
      </c>
    </row>
    <row r="13" spans="1:5">
      <c r="B13" s="12">
        <v>13</v>
      </c>
      <c r="C13" s="11">
        <v>2800</v>
      </c>
      <c r="E13" s="10">
        <f t="shared" si="0"/>
        <v>11008</v>
      </c>
    </row>
    <row r="14" spans="1:5">
      <c r="B14" s="12">
        <v>14</v>
      </c>
      <c r="C14" s="11">
        <v>3640</v>
      </c>
      <c r="E14" s="10">
        <f t="shared" si="0"/>
        <v>14648</v>
      </c>
    </row>
    <row r="15" spans="1:5">
      <c r="B15" s="12">
        <v>15</v>
      </c>
      <c r="C15" s="11">
        <v>4700</v>
      </c>
      <c r="E15" s="10">
        <f t="shared" si="0"/>
        <v>19348</v>
      </c>
    </row>
    <row r="16" spans="1:5">
      <c r="B16" s="12">
        <v>16</v>
      </c>
      <c r="C16" s="11">
        <v>5893</v>
      </c>
      <c r="E16" s="10">
        <f t="shared" si="0"/>
        <v>25241</v>
      </c>
    </row>
    <row r="17" spans="2:5">
      <c r="B17" s="12">
        <v>17</v>
      </c>
      <c r="C17" s="11">
        <v>7360</v>
      </c>
      <c r="E17" s="10">
        <f t="shared" si="0"/>
        <v>32601</v>
      </c>
    </row>
    <row r="18" spans="2:5">
      <c r="B18" s="12">
        <v>18</v>
      </c>
      <c r="C18" s="11">
        <v>9144</v>
      </c>
      <c r="E18" s="10">
        <f t="shared" si="0"/>
        <v>41745</v>
      </c>
    </row>
    <row r="19" spans="2:5">
      <c r="B19" s="12">
        <v>19</v>
      </c>
      <c r="C19" s="11">
        <v>11120</v>
      </c>
      <c r="E19" s="10">
        <f t="shared" si="0"/>
        <v>52865</v>
      </c>
    </row>
    <row r="20" spans="2:5" ht="15.75" thickBot="1">
      <c r="B20" s="14">
        <v>20</v>
      </c>
      <c r="C20" s="15">
        <v>13477</v>
      </c>
      <c r="E20" s="10">
        <f t="shared" si="0"/>
        <v>66342</v>
      </c>
    </row>
    <row r="21" spans="2:5">
      <c r="B21" s="9">
        <v>21</v>
      </c>
      <c r="C21" s="13">
        <v>16268</v>
      </c>
      <c r="E21" s="10">
        <f t="shared" si="0"/>
        <v>82610</v>
      </c>
    </row>
    <row r="22" spans="2:5">
      <c r="B22" s="9">
        <v>22</v>
      </c>
      <c r="C22" s="13">
        <v>19320</v>
      </c>
      <c r="E22" s="10">
        <f t="shared" si="0"/>
        <v>101930</v>
      </c>
    </row>
    <row r="23" spans="2:5">
      <c r="B23" s="9">
        <v>23</v>
      </c>
      <c r="C23" s="13">
        <v>22880</v>
      </c>
      <c r="E23" s="10">
        <f t="shared" si="0"/>
        <v>124810</v>
      </c>
    </row>
    <row r="24" spans="2:5">
      <c r="B24" s="9">
        <v>24</v>
      </c>
      <c r="C24" s="13">
        <v>27008</v>
      </c>
      <c r="E24" s="10">
        <f t="shared" si="0"/>
        <v>151818</v>
      </c>
    </row>
    <row r="25" spans="2:5">
      <c r="B25" s="9">
        <v>25</v>
      </c>
      <c r="C25" s="13">
        <v>31477</v>
      </c>
      <c r="E25" s="10">
        <f t="shared" si="0"/>
        <v>183295</v>
      </c>
    </row>
    <row r="26" spans="2:5">
      <c r="B26" s="9">
        <v>26</v>
      </c>
      <c r="C26" s="13">
        <v>36600</v>
      </c>
      <c r="E26" s="10">
        <f t="shared" si="0"/>
        <v>219895</v>
      </c>
    </row>
    <row r="27" spans="2:5">
      <c r="B27" s="9">
        <v>27</v>
      </c>
      <c r="C27" s="13">
        <v>42444</v>
      </c>
      <c r="E27" s="10">
        <f t="shared" si="0"/>
        <v>262339</v>
      </c>
    </row>
    <row r="28" spans="2:5">
      <c r="B28" s="9">
        <v>28</v>
      </c>
      <c r="C28" s="13">
        <v>48720</v>
      </c>
      <c r="E28" s="10">
        <f t="shared" si="0"/>
        <v>311059</v>
      </c>
    </row>
    <row r="29" spans="2:5">
      <c r="B29" s="9">
        <v>29</v>
      </c>
      <c r="C29" s="13">
        <v>55813</v>
      </c>
      <c r="E29" s="10">
        <f t="shared" si="0"/>
        <v>366872</v>
      </c>
    </row>
    <row r="30" spans="2:5" ht="15.75" thickBot="1">
      <c r="B30" s="16">
        <v>30</v>
      </c>
      <c r="C30" s="17">
        <v>63800</v>
      </c>
      <c r="E30" s="10">
        <f t="shared" si="0"/>
        <v>430672</v>
      </c>
    </row>
    <row r="31" spans="2:5">
      <c r="B31" s="12">
        <v>31</v>
      </c>
      <c r="C31" s="11">
        <v>86784</v>
      </c>
      <c r="E31" s="10">
        <f t="shared" si="0"/>
        <v>517456</v>
      </c>
    </row>
    <row r="32" spans="2:5">
      <c r="B32" s="12">
        <v>32</v>
      </c>
      <c r="C32" s="11">
        <v>98208</v>
      </c>
      <c r="E32" s="10">
        <f t="shared" si="0"/>
        <v>615664</v>
      </c>
    </row>
    <row r="33" spans="2:5">
      <c r="B33" s="12">
        <v>33</v>
      </c>
      <c r="C33" s="11">
        <v>110932</v>
      </c>
      <c r="E33" s="10">
        <f t="shared" si="0"/>
        <v>726596</v>
      </c>
    </row>
    <row r="34" spans="2:5">
      <c r="B34" s="12">
        <v>34</v>
      </c>
      <c r="C34" s="11">
        <v>124432</v>
      </c>
      <c r="E34" s="10">
        <f t="shared" ref="E34:E65" si="1">SUM(C34+E33)</f>
        <v>851028</v>
      </c>
    </row>
    <row r="35" spans="2:5">
      <c r="B35" s="12">
        <v>35</v>
      </c>
      <c r="C35" s="11">
        <v>139372</v>
      </c>
      <c r="E35" s="10">
        <f t="shared" si="1"/>
        <v>990400</v>
      </c>
    </row>
    <row r="36" spans="2:5">
      <c r="B36" s="12">
        <v>36</v>
      </c>
      <c r="C36" s="11">
        <v>155865</v>
      </c>
      <c r="E36" s="10">
        <f t="shared" si="1"/>
        <v>1146265</v>
      </c>
    </row>
    <row r="37" spans="2:5">
      <c r="B37" s="12">
        <v>37</v>
      </c>
      <c r="C37" s="11">
        <v>173280</v>
      </c>
      <c r="E37" s="10">
        <f t="shared" si="1"/>
        <v>1319545</v>
      </c>
    </row>
    <row r="38" spans="2:5">
      <c r="B38" s="12">
        <v>38</v>
      </c>
      <c r="C38" s="11">
        <v>192400</v>
      </c>
      <c r="E38" s="10">
        <f t="shared" si="1"/>
        <v>1511945</v>
      </c>
    </row>
    <row r="39" spans="2:5">
      <c r="B39" s="12">
        <v>39</v>
      </c>
      <c r="C39" s="11">
        <v>213345</v>
      </c>
      <c r="E39" s="10">
        <f t="shared" si="1"/>
        <v>1725290</v>
      </c>
    </row>
    <row r="40" spans="2:5" ht="15.75" thickBot="1">
      <c r="B40" s="14">
        <v>40</v>
      </c>
      <c r="C40" s="18">
        <v>235372</v>
      </c>
      <c r="E40" s="10">
        <f t="shared" si="1"/>
        <v>1960662</v>
      </c>
    </row>
    <row r="41" spans="2:5">
      <c r="B41" s="9">
        <v>41</v>
      </c>
      <c r="C41" s="11">
        <v>259392</v>
      </c>
      <c r="E41" s="10">
        <f t="shared" si="1"/>
        <v>2220054</v>
      </c>
    </row>
    <row r="42" spans="2:5">
      <c r="B42" s="9">
        <v>42</v>
      </c>
      <c r="C42" s="11">
        <v>285532</v>
      </c>
      <c r="E42" s="10">
        <f t="shared" si="1"/>
        <v>2505586</v>
      </c>
    </row>
    <row r="43" spans="2:5">
      <c r="B43" s="9">
        <v>43</v>
      </c>
      <c r="C43" s="11">
        <v>312928</v>
      </c>
      <c r="E43" s="10">
        <f t="shared" si="1"/>
        <v>2818514</v>
      </c>
    </row>
    <row r="44" spans="2:5">
      <c r="B44" s="9">
        <v>44</v>
      </c>
      <c r="C44" s="11">
        <v>342624</v>
      </c>
      <c r="E44" s="10">
        <f t="shared" si="1"/>
        <v>3161138</v>
      </c>
    </row>
    <row r="45" spans="2:5">
      <c r="B45" s="9">
        <v>45</v>
      </c>
      <c r="C45" s="11">
        <v>374760</v>
      </c>
      <c r="E45" s="10">
        <f t="shared" si="1"/>
        <v>3535898</v>
      </c>
    </row>
    <row r="46" spans="2:5">
      <c r="B46" s="9">
        <v>46</v>
      </c>
      <c r="C46" s="11">
        <v>408336</v>
      </c>
      <c r="E46" s="10">
        <f t="shared" si="1"/>
        <v>3944234</v>
      </c>
    </row>
    <row r="47" spans="2:5">
      <c r="B47" s="9">
        <v>47</v>
      </c>
      <c r="C47" s="11">
        <v>445544</v>
      </c>
      <c r="E47" s="10">
        <f t="shared" si="1"/>
        <v>4389778</v>
      </c>
    </row>
    <row r="48" spans="2:5">
      <c r="B48" s="9">
        <v>48</v>
      </c>
      <c r="C48" s="11">
        <v>483532</v>
      </c>
      <c r="E48" s="10">
        <f t="shared" si="1"/>
        <v>4873310</v>
      </c>
    </row>
    <row r="49" spans="2:5">
      <c r="B49" s="9">
        <v>49</v>
      </c>
      <c r="C49" s="11">
        <v>524160</v>
      </c>
      <c r="E49" s="10">
        <f t="shared" si="1"/>
        <v>5397470</v>
      </c>
    </row>
    <row r="50" spans="2:5" ht="15.75" thickBot="1">
      <c r="B50" s="16">
        <v>50</v>
      </c>
      <c r="C50" s="18">
        <v>567772</v>
      </c>
      <c r="E50" s="10">
        <f t="shared" si="1"/>
        <v>5965242</v>
      </c>
    </row>
    <row r="51" spans="2:5">
      <c r="B51" s="9">
        <v>51</v>
      </c>
      <c r="C51" s="11">
        <v>598886</v>
      </c>
      <c r="E51" s="10">
        <f t="shared" si="1"/>
        <v>6564128</v>
      </c>
    </row>
    <row r="52" spans="2:5">
      <c r="B52" s="9">
        <v>52</v>
      </c>
      <c r="C52" s="11">
        <v>631704</v>
      </c>
      <c r="E52" s="10">
        <f t="shared" si="1"/>
        <v>7195832</v>
      </c>
    </row>
    <row r="53" spans="2:5">
      <c r="B53" s="9">
        <v>53</v>
      </c>
      <c r="C53" s="11">
        <v>666321</v>
      </c>
      <c r="E53" s="10">
        <f t="shared" si="1"/>
        <v>7862153</v>
      </c>
    </row>
    <row r="54" spans="2:5">
      <c r="B54" s="9">
        <v>54</v>
      </c>
      <c r="C54" s="11">
        <v>702836</v>
      </c>
      <c r="E54" s="10">
        <f t="shared" si="1"/>
        <v>8564989</v>
      </c>
    </row>
    <row r="55" spans="2:5">
      <c r="B55" s="9">
        <v>55</v>
      </c>
      <c r="C55" s="11">
        <v>741351</v>
      </c>
      <c r="E55" s="10">
        <f t="shared" si="1"/>
        <v>9306340</v>
      </c>
    </row>
    <row r="56" spans="2:5">
      <c r="B56" s="9">
        <v>56</v>
      </c>
      <c r="C56" s="11">
        <v>781976</v>
      </c>
      <c r="E56" s="10">
        <f t="shared" si="1"/>
        <v>10088316</v>
      </c>
    </row>
    <row r="57" spans="2:5">
      <c r="B57" s="9">
        <v>57</v>
      </c>
      <c r="C57" s="11">
        <v>824828</v>
      </c>
      <c r="E57" s="10">
        <f t="shared" si="1"/>
        <v>10913144</v>
      </c>
    </row>
    <row r="58" spans="2:5">
      <c r="B58" s="9">
        <v>58</v>
      </c>
      <c r="C58" s="11">
        <v>870028</v>
      </c>
      <c r="E58" s="10">
        <f t="shared" si="1"/>
        <v>11783172</v>
      </c>
    </row>
    <row r="59" spans="2:5">
      <c r="B59" s="9">
        <v>59</v>
      </c>
      <c r="C59" s="11">
        <v>917625</v>
      </c>
      <c r="E59" s="10">
        <f t="shared" si="1"/>
        <v>12700797</v>
      </c>
    </row>
    <row r="60" spans="2:5" ht="15.75" thickBot="1">
      <c r="B60" s="16">
        <v>60</v>
      </c>
      <c r="C60" s="18">
        <v>967995</v>
      </c>
      <c r="E60" s="10">
        <f t="shared" si="1"/>
        <v>13668792</v>
      </c>
    </row>
    <row r="61" spans="2:5">
      <c r="B61" s="9">
        <v>61</v>
      </c>
      <c r="C61" s="13">
        <v>1021041</v>
      </c>
      <c r="E61" s="10">
        <f t="shared" si="1"/>
        <v>14689833</v>
      </c>
    </row>
    <row r="62" spans="2:5">
      <c r="B62" s="9">
        <v>62</v>
      </c>
      <c r="C62" s="13">
        <v>1076994</v>
      </c>
      <c r="E62" s="10">
        <f t="shared" si="1"/>
        <v>15766827</v>
      </c>
    </row>
    <row r="63" spans="2:5">
      <c r="B63" s="9">
        <v>63</v>
      </c>
      <c r="C63" s="13">
        <v>1136013</v>
      </c>
      <c r="E63" s="10">
        <f t="shared" si="1"/>
        <v>16902840</v>
      </c>
    </row>
    <row r="64" spans="2:5">
      <c r="B64" s="9">
        <v>64</v>
      </c>
      <c r="C64" s="13">
        <v>1198266</v>
      </c>
      <c r="E64" s="10">
        <f t="shared" si="1"/>
        <v>18101106</v>
      </c>
    </row>
    <row r="65" spans="2:5">
      <c r="B65" s="9">
        <v>65</v>
      </c>
      <c r="C65" s="13">
        <v>1263930</v>
      </c>
      <c r="E65" s="10">
        <f t="shared" si="1"/>
        <v>19365036</v>
      </c>
    </row>
    <row r="66" spans="2:5">
      <c r="B66" s="9">
        <v>66</v>
      </c>
      <c r="C66" s="13">
        <v>1333194</v>
      </c>
      <c r="E66" s="10">
        <f t="shared" ref="E66:E97" si="2">SUM(C66+E65)</f>
        <v>20698230</v>
      </c>
    </row>
    <row r="67" spans="2:5">
      <c r="B67" s="9">
        <v>67</v>
      </c>
      <c r="C67" s="13">
        <v>1406252</v>
      </c>
      <c r="E67" s="10">
        <f t="shared" si="2"/>
        <v>22104482</v>
      </c>
    </row>
    <row r="68" spans="2:5">
      <c r="B68" s="9">
        <v>68</v>
      </c>
      <c r="C68" s="13">
        <v>1483314</v>
      </c>
      <c r="E68" s="10">
        <f t="shared" si="2"/>
        <v>23587796</v>
      </c>
    </row>
    <row r="69" spans="2:5">
      <c r="B69" s="9">
        <v>69</v>
      </c>
      <c r="C69" s="13">
        <v>1564600</v>
      </c>
      <c r="E69" s="10">
        <f t="shared" si="2"/>
        <v>25152396</v>
      </c>
    </row>
    <row r="70" spans="2:5" ht="15.75" thickBot="1">
      <c r="B70" s="16">
        <v>70</v>
      </c>
      <c r="C70" s="17">
        <v>1650340</v>
      </c>
      <c r="E70" s="10">
        <f t="shared" si="2"/>
        <v>26802736</v>
      </c>
    </row>
    <row r="71" spans="2:5">
      <c r="B71" s="12">
        <v>71</v>
      </c>
      <c r="C71" s="11">
        <v>1740778</v>
      </c>
      <c r="E71" s="10">
        <f t="shared" si="2"/>
        <v>28543514</v>
      </c>
    </row>
    <row r="72" spans="2:5">
      <c r="B72" s="12">
        <v>72</v>
      </c>
      <c r="C72" s="11">
        <v>1836173</v>
      </c>
      <c r="E72" s="10">
        <f t="shared" si="2"/>
        <v>30379687</v>
      </c>
    </row>
    <row r="73" spans="2:5">
      <c r="B73" s="12">
        <v>73</v>
      </c>
      <c r="C73" s="11">
        <v>1936794</v>
      </c>
      <c r="E73" s="10">
        <f t="shared" si="2"/>
        <v>32316481</v>
      </c>
    </row>
    <row r="74" spans="2:5">
      <c r="B74" s="12">
        <v>74</v>
      </c>
      <c r="C74" s="11">
        <v>2042930</v>
      </c>
      <c r="E74" s="10">
        <f t="shared" si="2"/>
        <v>34359411</v>
      </c>
    </row>
    <row r="75" spans="2:5">
      <c r="B75" s="12">
        <v>75</v>
      </c>
      <c r="C75" s="11">
        <v>2154882</v>
      </c>
      <c r="E75" s="10">
        <f t="shared" si="2"/>
        <v>36514293</v>
      </c>
    </row>
    <row r="76" spans="2:5">
      <c r="B76" s="12">
        <v>76</v>
      </c>
      <c r="C76" s="11">
        <v>2272970</v>
      </c>
      <c r="E76" s="10">
        <f t="shared" si="2"/>
        <v>38787263</v>
      </c>
    </row>
    <row r="77" spans="2:5">
      <c r="B77" s="12">
        <v>77</v>
      </c>
      <c r="C77" s="11">
        <v>2397528</v>
      </c>
      <c r="E77" s="10">
        <f t="shared" si="2"/>
        <v>41184791</v>
      </c>
    </row>
    <row r="78" spans="2:5">
      <c r="B78" s="12">
        <v>78</v>
      </c>
      <c r="C78" s="11">
        <v>2528912</v>
      </c>
      <c r="E78" s="10">
        <f t="shared" si="2"/>
        <v>43713703</v>
      </c>
    </row>
    <row r="79" spans="2:5">
      <c r="B79" s="12">
        <v>79</v>
      </c>
      <c r="C79" s="11">
        <v>2667496</v>
      </c>
      <c r="E79" s="10">
        <f t="shared" si="2"/>
        <v>46381199</v>
      </c>
    </row>
    <row r="80" spans="2:5">
      <c r="B80" s="12">
        <v>80</v>
      </c>
      <c r="C80" s="11">
        <v>2813674</v>
      </c>
      <c r="E80" s="10">
        <f t="shared" si="2"/>
        <v>49194873</v>
      </c>
    </row>
    <row r="81" spans="2:5">
      <c r="B81" s="12">
        <v>81</v>
      </c>
      <c r="C81" s="11">
        <v>2967863</v>
      </c>
      <c r="E81" s="10">
        <f t="shared" si="2"/>
        <v>52162736</v>
      </c>
    </row>
    <row r="82" spans="2:5">
      <c r="B82" s="12">
        <v>82</v>
      </c>
      <c r="C82" s="11">
        <v>3130502</v>
      </c>
      <c r="E82" s="10">
        <f t="shared" si="2"/>
        <v>55293238</v>
      </c>
    </row>
    <row r="83" spans="2:5">
      <c r="B83" s="12">
        <v>83</v>
      </c>
      <c r="C83" s="11">
        <v>3302053</v>
      </c>
      <c r="E83" s="10">
        <f t="shared" si="2"/>
        <v>58595291</v>
      </c>
    </row>
    <row r="84" spans="2:5">
      <c r="B84" s="12">
        <v>84</v>
      </c>
      <c r="C84" s="11">
        <v>3483005</v>
      </c>
      <c r="E84" s="10">
        <f t="shared" si="2"/>
        <v>62078296</v>
      </c>
    </row>
    <row r="85" spans="2:5" ht="15.75" thickBot="1">
      <c r="B85" s="14">
        <v>85</v>
      </c>
      <c r="C85" s="18">
        <v>3673873</v>
      </c>
      <c r="E85" s="10">
        <f t="shared" si="2"/>
        <v>65752169</v>
      </c>
    </row>
    <row r="86" spans="2:5">
      <c r="B86" s="9">
        <v>86</v>
      </c>
      <c r="C86" s="11">
        <v>3875201</v>
      </c>
      <c r="E86" s="10">
        <f t="shared" si="2"/>
        <v>69627370</v>
      </c>
    </row>
    <row r="87" spans="2:5">
      <c r="B87" s="9">
        <v>87</v>
      </c>
      <c r="C87" s="11">
        <v>4087562</v>
      </c>
      <c r="E87" s="10">
        <f t="shared" si="2"/>
        <v>73714932</v>
      </c>
    </row>
    <row r="88" spans="2:5">
      <c r="B88" s="9">
        <v>88</v>
      </c>
      <c r="C88" s="11">
        <v>4311559</v>
      </c>
      <c r="E88" s="10">
        <f t="shared" si="2"/>
        <v>78026491</v>
      </c>
    </row>
    <row r="89" spans="2:5">
      <c r="B89" s="9">
        <v>89</v>
      </c>
      <c r="C89" s="11">
        <v>4547832</v>
      </c>
      <c r="E89" s="10">
        <f t="shared" si="2"/>
        <v>82574323</v>
      </c>
    </row>
    <row r="90" spans="2:5">
      <c r="B90" s="9">
        <v>90</v>
      </c>
      <c r="C90" s="11">
        <v>4797053</v>
      </c>
      <c r="E90" s="10">
        <f t="shared" si="2"/>
        <v>87371376</v>
      </c>
    </row>
    <row r="91" spans="2:5">
      <c r="B91" s="9">
        <v>91</v>
      </c>
      <c r="C91" s="11">
        <v>5059931</v>
      </c>
      <c r="E91" s="10">
        <f t="shared" si="2"/>
        <v>92431307</v>
      </c>
    </row>
    <row r="92" spans="2:5">
      <c r="B92" s="9">
        <v>92</v>
      </c>
      <c r="C92" s="11">
        <v>5337215</v>
      </c>
      <c r="E92" s="10">
        <f t="shared" si="2"/>
        <v>97768522</v>
      </c>
    </row>
    <row r="93" spans="2:5">
      <c r="B93" s="9">
        <v>93</v>
      </c>
      <c r="C93" s="11">
        <v>5629694</v>
      </c>
      <c r="E93" s="10">
        <f t="shared" si="2"/>
        <v>103398216</v>
      </c>
    </row>
    <row r="94" spans="2:5">
      <c r="B94" s="9">
        <v>94</v>
      </c>
      <c r="C94" s="11">
        <v>5938202</v>
      </c>
      <c r="E94" s="10">
        <f t="shared" si="2"/>
        <v>109336418</v>
      </c>
    </row>
    <row r="95" spans="2:5">
      <c r="B95" s="9">
        <v>95</v>
      </c>
      <c r="C95" s="11">
        <v>6263614</v>
      </c>
      <c r="E95" s="10">
        <f t="shared" si="2"/>
        <v>115600032</v>
      </c>
    </row>
    <row r="96" spans="2:5">
      <c r="B96" s="9">
        <v>96</v>
      </c>
      <c r="C96" s="11">
        <v>6606860</v>
      </c>
      <c r="E96" s="10">
        <f t="shared" si="2"/>
        <v>122206892</v>
      </c>
    </row>
    <row r="97" spans="2:5">
      <c r="B97" s="9">
        <v>97</v>
      </c>
      <c r="C97" s="11">
        <v>6968915</v>
      </c>
      <c r="E97" s="10">
        <f t="shared" si="2"/>
        <v>129175807</v>
      </c>
    </row>
    <row r="98" spans="2:5">
      <c r="B98" s="9">
        <v>98</v>
      </c>
      <c r="C98" s="11">
        <v>7350811</v>
      </c>
      <c r="E98" s="10">
        <f t="shared" ref="E98:E129" si="3">SUM(C98+E97)</f>
        <v>136526618</v>
      </c>
    </row>
    <row r="99" spans="2:5">
      <c r="B99" s="9">
        <v>99</v>
      </c>
      <c r="C99" s="11">
        <v>7753635</v>
      </c>
      <c r="E99" s="10">
        <f t="shared" si="3"/>
        <v>144280253</v>
      </c>
    </row>
    <row r="100" spans="2:5" ht="15.75" thickBot="1">
      <c r="B100" s="16">
        <v>100</v>
      </c>
      <c r="C100" s="18">
        <v>8178534</v>
      </c>
      <c r="E100" s="10">
        <f t="shared" si="3"/>
        <v>152458787</v>
      </c>
    </row>
    <row r="101" spans="2:5">
      <c r="B101" s="9">
        <v>101</v>
      </c>
      <c r="C101" s="11">
        <v>8626718</v>
      </c>
      <c r="E101" s="10">
        <f t="shared" si="3"/>
        <v>161085505</v>
      </c>
    </row>
    <row r="102" spans="2:5">
      <c r="B102" s="9">
        <v>102</v>
      </c>
      <c r="C102" s="11">
        <v>9099462</v>
      </c>
      <c r="E102" s="10">
        <f t="shared" si="3"/>
        <v>170184967</v>
      </c>
    </row>
    <row r="103" spans="2:5">
      <c r="B103" s="9">
        <v>103</v>
      </c>
      <c r="C103" s="11">
        <v>9598112</v>
      </c>
      <c r="E103" s="10">
        <f t="shared" si="3"/>
        <v>179783079</v>
      </c>
    </row>
    <row r="104" spans="2:5">
      <c r="B104" s="9">
        <v>104</v>
      </c>
      <c r="C104" s="11">
        <v>10124088</v>
      </c>
      <c r="E104" s="10">
        <f t="shared" si="3"/>
        <v>189907167</v>
      </c>
    </row>
    <row r="105" spans="2:5">
      <c r="B105" s="9">
        <v>105</v>
      </c>
      <c r="C105" s="11">
        <v>10678888</v>
      </c>
      <c r="E105" s="10">
        <f t="shared" si="3"/>
        <v>200586055</v>
      </c>
    </row>
    <row r="106" spans="2:5">
      <c r="B106" s="9">
        <v>106</v>
      </c>
      <c r="C106" s="11">
        <v>11264090</v>
      </c>
      <c r="E106" s="10">
        <f t="shared" si="3"/>
        <v>211850145</v>
      </c>
    </row>
    <row r="107" spans="2:5">
      <c r="B107" s="9">
        <v>107</v>
      </c>
      <c r="C107" s="11">
        <v>11881362</v>
      </c>
      <c r="E107" s="10">
        <f t="shared" si="3"/>
        <v>223731507</v>
      </c>
    </row>
    <row r="108" spans="2:5">
      <c r="B108" s="9">
        <v>108</v>
      </c>
      <c r="C108" s="11">
        <v>12532461</v>
      </c>
      <c r="E108" s="10">
        <f t="shared" si="3"/>
        <v>236263968</v>
      </c>
    </row>
    <row r="109" spans="2:5">
      <c r="B109" s="9">
        <v>109</v>
      </c>
      <c r="C109" s="11">
        <v>13219239</v>
      </c>
      <c r="E109" s="10">
        <f t="shared" si="3"/>
        <v>249483207</v>
      </c>
    </row>
    <row r="110" spans="2:5">
      <c r="B110" s="9">
        <v>110</v>
      </c>
      <c r="C110" s="11">
        <v>13943653</v>
      </c>
      <c r="E110" s="10">
        <f t="shared" si="3"/>
        <v>263426860</v>
      </c>
    </row>
    <row r="111" spans="2:5">
      <c r="B111" s="9">
        <v>111</v>
      </c>
      <c r="C111" s="11">
        <v>14707765</v>
      </c>
      <c r="E111" s="10">
        <f t="shared" si="3"/>
        <v>278134625</v>
      </c>
    </row>
    <row r="112" spans="2:5">
      <c r="B112" s="9">
        <v>112</v>
      </c>
      <c r="C112" s="11">
        <v>15513750</v>
      </c>
      <c r="E112" s="10">
        <f t="shared" si="3"/>
        <v>293648375</v>
      </c>
    </row>
    <row r="113" spans="2:5">
      <c r="B113" s="9">
        <v>113</v>
      </c>
      <c r="C113" s="11">
        <v>16363902</v>
      </c>
      <c r="E113" s="10">
        <f t="shared" si="3"/>
        <v>310012277</v>
      </c>
    </row>
    <row r="114" spans="2:5">
      <c r="B114" s="9">
        <v>114</v>
      </c>
      <c r="C114" s="11">
        <v>17260644</v>
      </c>
      <c r="E114" s="10">
        <f t="shared" si="3"/>
        <v>327272921</v>
      </c>
    </row>
    <row r="115" spans="2:5" ht="15.75" thickBot="1">
      <c r="B115" s="16">
        <v>115</v>
      </c>
      <c r="C115" s="18">
        <v>18206527</v>
      </c>
      <c r="E115" s="10">
        <f t="shared" si="3"/>
        <v>345479448</v>
      </c>
    </row>
    <row r="116" spans="2:5">
      <c r="B116" s="9">
        <v>116</v>
      </c>
      <c r="C116" s="13">
        <v>19204245</v>
      </c>
      <c r="E116" s="10">
        <f t="shared" si="3"/>
        <v>364683693</v>
      </c>
    </row>
    <row r="117" spans="2:5">
      <c r="B117" s="9">
        <v>117</v>
      </c>
      <c r="C117" s="13">
        <v>20256637</v>
      </c>
      <c r="E117" s="10">
        <f t="shared" si="3"/>
        <v>384940330</v>
      </c>
    </row>
    <row r="118" spans="2:5">
      <c r="B118" s="9">
        <v>118</v>
      </c>
      <c r="C118" s="13">
        <v>21366700</v>
      </c>
      <c r="E118" s="10">
        <f t="shared" si="3"/>
        <v>406307030</v>
      </c>
    </row>
    <row r="119" spans="2:5">
      <c r="B119" s="9">
        <v>119</v>
      </c>
      <c r="C119" s="13">
        <v>22537594</v>
      </c>
      <c r="E119" s="10">
        <f t="shared" si="3"/>
        <v>428844624</v>
      </c>
    </row>
    <row r="120" spans="2:5">
      <c r="B120" s="9">
        <v>120</v>
      </c>
      <c r="C120" s="13">
        <v>23772654</v>
      </c>
      <c r="E120" s="10">
        <f t="shared" si="3"/>
        <v>452617278</v>
      </c>
    </row>
    <row r="121" spans="2:5">
      <c r="B121" s="12">
        <v>121</v>
      </c>
      <c r="C121" s="11">
        <v>25075395</v>
      </c>
      <c r="E121" s="10">
        <f t="shared" si="3"/>
        <v>477692673</v>
      </c>
    </row>
    <row r="122" spans="2:5">
      <c r="B122" s="12">
        <v>122</v>
      </c>
      <c r="C122" s="11">
        <v>26449526</v>
      </c>
      <c r="E122" s="10">
        <f t="shared" si="3"/>
        <v>504142199</v>
      </c>
    </row>
    <row r="123" spans="2:5">
      <c r="B123" s="12">
        <v>123</v>
      </c>
      <c r="C123" s="11">
        <v>27898960</v>
      </c>
      <c r="E123" s="10">
        <f t="shared" si="3"/>
        <v>532041159</v>
      </c>
    </row>
    <row r="124" spans="2:5">
      <c r="B124" s="12">
        <v>124</v>
      </c>
      <c r="C124" s="11">
        <v>29427822</v>
      </c>
      <c r="E124" s="10">
        <f t="shared" si="3"/>
        <v>561468981</v>
      </c>
    </row>
    <row r="125" spans="2:5">
      <c r="B125" s="12">
        <v>125</v>
      </c>
      <c r="C125" s="11">
        <v>31040466</v>
      </c>
      <c r="E125" s="10">
        <f t="shared" si="3"/>
        <v>592509447</v>
      </c>
    </row>
    <row r="126" spans="2:5">
      <c r="B126" s="12">
        <v>126</v>
      </c>
      <c r="C126" s="11">
        <v>32741483</v>
      </c>
      <c r="E126" s="10">
        <f t="shared" si="3"/>
        <v>625250930</v>
      </c>
    </row>
    <row r="127" spans="2:5">
      <c r="B127" s="12">
        <v>127</v>
      </c>
      <c r="C127" s="11">
        <v>34535716</v>
      </c>
      <c r="E127" s="10">
        <f t="shared" si="3"/>
        <v>659786646</v>
      </c>
    </row>
    <row r="128" spans="2:5">
      <c r="B128" s="12">
        <v>128</v>
      </c>
      <c r="C128" s="11">
        <v>36428273</v>
      </c>
      <c r="E128" s="10">
        <f t="shared" si="3"/>
        <v>696214919</v>
      </c>
    </row>
    <row r="129" spans="2:9">
      <c r="B129" s="12">
        <v>129</v>
      </c>
      <c r="C129" s="11">
        <v>38424542</v>
      </c>
      <c r="E129" s="10">
        <f t="shared" si="3"/>
        <v>734639461</v>
      </c>
    </row>
    <row r="130" spans="2:9">
      <c r="B130" s="12">
        <v>130</v>
      </c>
      <c r="C130" s="11">
        <v>40530206</v>
      </c>
      <c r="E130" s="10">
        <f t="shared" ref="E130:E161" si="4">SUM(C130+E129)</f>
        <v>775169667</v>
      </c>
    </row>
    <row r="131" spans="2:9">
      <c r="B131" s="12">
        <v>131</v>
      </c>
      <c r="C131" s="11">
        <v>42751262</v>
      </c>
      <c r="E131" s="10">
        <f t="shared" si="4"/>
        <v>817920929</v>
      </c>
    </row>
    <row r="132" spans="2:9">
      <c r="B132" s="12">
        <v>132</v>
      </c>
      <c r="C132" s="11">
        <v>45094030</v>
      </c>
      <c r="E132" s="10">
        <f t="shared" si="4"/>
        <v>863014959</v>
      </c>
    </row>
    <row r="133" spans="2:9">
      <c r="B133" s="12">
        <v>133</v>
      </c>
      <c r="C133" s="11">
        <v>47565183</v>
      </c>
      <c r="E133" s="10">
        <f t="shared" si="4"/>
        <v>910580142</v>
      </c>
    </row>
    <row r="134" spans="2:9">
      <c r="B134" s="12">
        <v>134</v>
      </c>
      <c r="C134" s="11">
        <v>50171755</v>
      </c>
      <c r="E134" s="10">
        <f t="shared" si="4"/>
        <v>960751897</v>
      </c>
      <c r="H134" s="19"/>
      <c r="I134" s="21"/>
    </row>
    <row r="135" spans="2:9" ht="15.75" thickBot="1">
      <c r="B135" s="14">
        <v>135</v>
      </c>
      <c r="C135" s="18">
        <v>52921167</v>
      </c>
      <c r="E135" s="10">
        <f t="shared" si="4"/>
        <v>1013673064</v>
      </c>
      <c r="H135" s="19"/>
      <c r="I135" s="21"/>
    </row>
    <row r="136" spans="2:9">
      <c r="B136" s="9">
        <v>136</v>
      </c>
      <c r="C136" s="11">
        <v>55821246</v>
      </c>
      <c r="E136" s="10">
        <f t="shared" si="4"/>
        <v>1069494310</v>
      </c>
      <c r="H136" s="19"/>
      <c r="I136" s="21"/>
    </row>
    <row r="137" spans="2:9">
      <c r="B137" s="9">
        <v>137</v>
      </c>
      <c r="C137" s="11">
        <v>58880250</v>
      </c>
      <c r="E137" s="10">
        <f t="shared" si="4"/>
        <v>1128374560</v>
      </c>
      <c r="H137" s="19"/>
      <c r="I137" s="21"/>
    </row>
    <row r="138" spans="2:9">
      <c r="B138" s="9">
        <v>138</v>
      </c>
      <c r="C138" s="11">
        <v>62106888</v>
      </c>
      <c r="E138" s="10">
        <f t="shared" si="4"/>
        <v>1190481448</v>
      </c>
      <c r="H138" s="19"/>
      <c r="I138" s="21"/>
    </row>
    <row r="139" spans="2:9">
      <c r="B139" s="9">
        <v>139</v>
      </c>
      <c r="C139" s="11">
        <v>65510344</v>
      </c>
      <c r="E139" s="10">
        <f t="shared" si="4"/>
        <v>1255991792</v>
      </c>
      <c r="H139" s="19"/>
      <c r="I139" s="21"/>
    </row>
    <row r="140" spans="2:9">
      <c r="B140" s="9">
        <v>140</v>
      </c>
      <c r="C140" s="11">
        <v>69100311</v>
      </c>
      <c r="E140" s="10">
        <f t="shared" si="4"/>
        <v>1325092103</v>
      </c>
      <c r="H140" s="19"/>
      <c r="I140" s="21"/>
    </row>
    <row r="141" spans="2:9">
      <c r="B141" s="9">
        <v>141</v>
      </c>
      <c r="C141" s="11">
        <v>72887008</v>
      </c>
      <c r="E141" s="10">
        <f t="shared" si="4"/>
        <v>1397979111</v>
      </c>
      <c r="H141" s="19"/>
      <c r="I141" s="21"/>
    </row>
    <row r="142" spans="2:9">
      <c r="B142" s="9">
        <v>142</v>
      </c>
      <c r="C142" s="11">
        <v>76881216</v>
      </c>
      <c r="E142" s="10">
        <f t="shared" si="4"/>
        <v>1474860327</v>
      </c>
    </row>
    <row r="143" spans="2:9">
      <c r="B143" s="9">
        <v>143</v>
      </c>
      <c r="C143" s="11">
        <v>81094306</v>
      </c>
      <c r="E143" s="10">
        <f t="shared" si="4"/>
        <v>1555954633</v>
      </c>
    </row>
    <row r="144" spans="2:9">
      <c r="B144" s="9">
        <v>144</v>
      </c>
      <c r="C144" s="11">
        <v>85594273</v>
      </c>
      <c r="E144" s="10">
        <f t="shared" si="4"/>
        <v>1641548906</v>
      </c>
    </row>
    <row r="145" spans="2:7">
      <c r="B145" s="9">
        <v>145</v>
      </c>
      <c r="C145" s="11">
        <v>90225770</v>
      </c>
      <c r="E145" s="10">
        <f t="shared" si="4"/>
        <v>1731774676</v>
      </c>
    </row>
    <row r="146" spans="2:7">
      <c r="B146" s="9">
        <v>146</v>
      </c>
      <c r="C146" s="11">
        <v>95170142</v>
      </c>
      <c r="E146" s="10">
        <f t="shared" si="4"/>
        <v>1826944818</v>
      </c>
    </row>
    <row r="147" spans="2:7">
      <c r="B147" s="9">
        <v>147</v>
      </c>
      <c r="C147" s="11">
        <v>100385466</v>
      </c>
      <c r="E147" s="10">
        <f t="shared" si="4"/>
        <v>1927330284</v>
      </c>
    </row>
    <row r="148" spans="2:7">
      <c r="B148" s="9">
        <v>148</v>
      </c>
      <c r="C148" s="11">
        <v>105886589</v>
      </c>
      <c r="E148" s="10">
        <f t="shared" si="4"/>
        <v>2033216873</v>
      </c>
    </row>
    <row r="149" spans="2:7">
      <c r="B149" s="9">
        <v>149</v>
      </c>
      <c r="C149" s="11">
        <v>111689174</v>
      </c>
      <c r="E149" s="10">
        <f t="shared" si="4"/>
        <v>2144906047</v>
      </c>
    </row>
    <row r="150" spans="2:7" ht="15.75" thickBot="1">
      <c r="B150" s="16">
        <v>150</v>
      </c>
      <c r="C150" s="18">
        <v>117809740</v>
      </c>
      <c r="E150" s="10">
        <f t="shared" si="4"/>
        <v>2262715787</v>
      </c>
    </row>
    <row r="151" spans="2:7">
      <c r="B151" s="9">
        <v>151</v>
      </c>
      <c r="C151" s="11">
        <v>124265714</v>
      </c>
      <c r="E151" s="10">
        <f t="shared" si="4"/>
        <v>2386981501</v>
      </c>
    </row>
    <row r="152" spans="2:7">
      <c r="B152" s="9">
        <v>152</v>
      </c>
      <c r="C152" s="11">
        <v>131075474</v>
      </c>
      <c r="E152" s="10">
        <f t="shared" si="4"/>
        <v>2518056975</v>
      </c>
    </row>
    <row r="153" spans="2:7">
      <c r="B153" s="9">
        <v>153</v>
      </c>
      <c r="C153" s="11">
        <v>138258410</v>
      </c>
      <c r="E153" s="10">
        <f t="shared" si="4"/>
        <v>2656315385</v>
      </c>
    </row>
    <row r="154" spans="2:7">
      <c r="B154" s="9">
        <v>154</v>
      </c>
      <c r="C154" s="11">
        <v>145834970</v>
      </c>
      <c r="E154" s="10">
        <f t="shared" si="4"/>
        <v>2802150355</v>
      </c>
    </row>
    <row r="155" spans="2:7">
      <c r="B155" s="9">
        <v>155</v>
      </c>
      <c r="C155" s="11">
        <v>153826726</v>
      </c>
      <c r="E155" s="10">
        <f t="shared" si="4"/>
        <v>2955977081</v>
      </c>
    </row>
    <row r="156" spans="2:7">
      <c r="B156" s="9">
        <v>156</v>
      </c>
      <c r="C156" s="11">
        <v>162256430</v>
      </c>
      <c r="E156" s="10">
        <f t="shared" si="4"/>
        <v>3118233511</v>
      </c>
    </row>
    <row r="157" spans="2:7">
      <c r="B157" s="9">
        <v>157</v>
      </c>
      <c r="C157" s="11">
        <v>171148082</v>
      </c>
      <c r="E157" s="10">
        <f t="shared" si="4"/>
        <v>3289381593</v>
      </c>
      <c r="F157" s="19"/>
      <c r="G157" s="20"/>
    </row>
    <row r="158" spans="2:7">
      <c r="B158" s="9">
        <v>158</v>
      </c>
      <c r="C158" s="11">
        <v>180526997</v>
      </c>
      <c r="E158" s="10">
        <f t="shared" si="4"/>
        <v>3469908590</v>
      </c>
      <c r="F158" s="19"/>
      <c r="G158" s="20"/>
    </row>
    <row r="159" spans="2:7">
      <c r="B159" s="9">
        <v>159</v>
      </c>
      <c r="C159" s="11">
        <v>190419876</v>
      </c>
      <c r="E159" s="10">
        <f t="shared" si="4"/>
        <v>3660328466</v>
      </c>
      <c r="F159" s="19"/>
      <c r="G159" s="20"/>
    </row>
    <row r="160" spans="2:7">
      <c r="B160" s="9">
        <v>160</v>
      </c>
      <c r="C160" s="11">
        <v>200854885</v>
      </c>
      <c r="E160" s="10">
        <f t="shared" si="4"/>
        <v>3861183351</v>
      </c>
      <c r="F160" s="19"/>
      <c r="G160" s="20"/>
    </row>
    <row r="161" spans="2:7">
      <c r="B161" s="9">
        <v>161</v>
      </c>
      <c r="C161" s="11">
        <v>211861732</v>
      </c>
      <c r="E161" s="10">
        <f t="shared" si="4"/>
        <v>4073045083</v>
      </c>
      <c r="F161" s="19"/>
      <c r="G161" s="20"/>
    </row>
    <row r="162" spans="2:7">
      <c r="B162" s="9">
        <v>162</v>
      </c>
      <c r="C162" s="11">
        <v>223471711</v>
      </c>
      <c r="E162" s="10">
        <f t="shared" ref="E162:E193" si="5">SUM(C162+E161)</f>
        <v>4296516794</v>
      </c>
      <c r="F162" s="19"/>
      <c r="G162" s="20"/>
    </row>
    <row r="163" spans="2:7">
      <c r="B163" s="9">
        <v>163</v>
      </c>
      <c r="C163" s="11">
        <v>223471711</v>
      </c>
      <c r="E163" s="10">
        <f t="shared" si="5"/>
        <v>4519988505</v>
      </c>
      <c r="F163" s="19"/>
      <c r="G163" s="20"/>
    </row>
    <row r="164" spans="2:7">
      <c r="B164" s="9">
        <v>164</v>
      </c>
      <c r="C164" s="11">
        <v>248635353</v>
      </c>
      <c r="E164" s="10">
        <f t="shared" si="5"/>
        <v>4768623858</v>
      </c>
      <c r="F164" s="19"/>
      <c r="G164" s="20"/>
    </row>
    <row r="165" spans="2:7" ht="15.75" thickBot="1">
      <c r="B165" s="16">
        <v>165</v>
      </c>
      <c r="C165" s="18">
        <v>262260570</v>
      </c>
      <c r="E165" s="10">
        <f t="shared" si="5"/>
        <v>5030884428</v>
      </c>
      <c r="F165" s="19"/>
      <c r="G165" s="20"/>
    </row>
    <row r="166" spans="2:7">
      <c r="B166" s="9">
        <v>166</v>
      </c>
      <c r="C166" s="13">
        <v>276632449</v>
      </c>
      <c r="E166" s="10">
        <f t="shared" si="5"/>
        <v>5307516877</v>
      </c>
      <c r="F166" s="19"/>
      <c r="G166" s="20"/>
    </row>
    <row r="167" spans="2:7">
      <c r="B167" s="9">
        <v>167</v>
      </c>
      <c r="C167" s="13">
        <v>291791906</v>
      </c>
      <c r="E167" s="10">
        <f t="shared" si="5"/>
        <v>5599308783</v>
      </c>
      <c r="F167" s="19"/>
      <c r="G167" s="20"/>
    </row>
    <row r="168" spans="2:7">
      <c r="B168" s="9">
        <v>168</v>
      </c>
      <c r="C168" s="13">
        <v>307782102</v>
      </c>
      <c r="E168" s="10">
        <f t="shared" si="5"/>
        <v>5907090885</v>
      </c>
      <c r="F168" s="19"/>
      <c r="G168" s="20"/>
    </row>
    <row r="169" spans="2:7">
      <c r="B169" s="9">
        <v>169</v>
      </c>
      <c r="C169" s="13">
        <v>324648562</v>
      </c>
      <c r="E169" s="10">
        <f t="shared" si="5"/>
        <v>6231739447</v>
      </c>
      <c r="F169" s="19"/>
      <c r="G169" s="20"/>
    </row>
    <row r="170" spans="2:7">
      <c r="B170" s="9">
        <v>170</v>
      </c>
      <c r="C170" s="13">
        <v>342439302</v>
      </c>
      <c r="E170" s="10">
        <f t="shared" si="5"/>
        <v>6574178749</v>
      </c>
      <c r="F170" s="19"/>
      <c r="G170" s="20"/>
    </row>
    <row r="171" spans="2:7" ht="15.75" thickBot="1">
      <c r="B171" s="9">
        <v>171</v>
      </c>
      <c r="C171" s="13">
        <v>361204976</v>
      </c>
      <c r="E171" s="10">
        <f t="shared" si="5"/>
        <v>6935383725</v>
      </c>
      <c r="F171" s="22"/>
      <c r="G171" s="23"/>
    </row>
    <row r="172" spans="2:7">
      <c r="B172" s="9">
        <v>172</v>
      </c>
      <c r="C172" s="13">
        <v>380999008</v>
      </c>
      <c r="E172" s="10">
        <f t="shared" si="5"/>
        <v>7316382733</v>
      </c>
    </row>
    <row r="173" spans="2:7">
      <c r="B173" s="9">
        <v>173</v>
      </c>
      <c r="C173" s="13">
        <v>401877754</v>
      </c>
      <c r="E173" s="10">
        <f t="shared" si="5"/>
        <v>7718260487</v>
      </c>
    </row>
    <row r="174" spans="2:7">
      <c r="B174" s="9">
        <v>174</v>
      </c>
      <c r="C174" s="13">
        <v>423900654</v>
      </c>
      <c r="E174" s="10">
        <f t="shared" si="5"/>
        <v>8142161141</v>
      </c>
    </row>
    <row r="175" spans="2:7">
      <c r="B175" s="9">
        <v>175</v>
      </c>
      <c r="C175" s="13">
        <v>447130410</v>
      </c>
      <c r="E175" s="10">
        <f t="shared" si="5"/>
        <v>8589291551</v>
      </c>
    </row>
    <row r="176" spans="2:7">
      <c r="B176" s="9">
        <v>176</v>
      </c>
      <c r="C176" s="13">
        <v>471633156</v>
      </c>
      <c r="E176" s="10">
        <f t="shared" si="5"/>
        <v>9060924707</v>
      </c>
    </row>
    <row r="177" spans="2:5">
      <c r="B177" s="9">
        <v>177</v>
      </c>
      <c r="C177" s="13">
        <v>497478653</v>
      </c>
      <c r="E177" s="10">
        <f t="shared" si="5"/>
        <v>9558403360</v>
      </c>
    </row>
    <row r="178" spans="2:5">
      <c r="B178" s="9">
        <v>178</v>
      </c>
      <c r="C178" s="13">
        <v>524740482</v>
      </c>
      <c r="E178" s="10">
        <f t="shared" si="5"/>
        <v>10083143842</v>
      </c>
    </row>
    <row r="179" spans="2:5">
      <c r="B179" s="9">
        <v>179</v>
      </c>
      <c r="C179" s="13">
        <v>553496261</v>
      </c>
      <c r="E179" s="10">
        <f t="shared" si="5"/>
        <v>10636640103</v>
      </c>
    </row>
    <row r="180" spans="2:5" ht="15.75" thickBot="1">
      <c r="B180" s="16">
        <v>180</v>
      </c>
      <c r="C180" s="17">
        <v>583827855</v>
      </c>
      <c r="E180" s="10">
        <f t="shared" si="5"/>
        <v>11220467958</v>
      </c>
    </row>
    <row r="181" spans="2:5">
      <c r="B181" s="12">
        <v>181</v>
      </c>
      <c r="C181" s="11">
        <v>615821622</v>
      </c>
      <c r="E181" s="10">
        <f t="shared" si="5"/>
        <v>11836289580</v>
      </c>
    </row>
    <row r="182" spans="2:5">
      <c r="B182" s="12">
        <v>182</v>
      </c>
      <c r="C182" s="11">
        <v>649568646</v>
      </c>
      <c r="E182" s="10">
        <f t="shared" si="5"/>
        <v>12485858226</v>
      </c>
    </row>
    <row r="183" spans="2:5">
      <c r="B183" s="12">
        <v>183</v>
      </c>
      <c r="C183" s="11">
        <v>685165008</v>
      </c>
      <c r="E183" s="10">
        <f t="shared" si="5"/>
        <v>13171023234</v>
      </c>
    </row>
    <row r="184" spans="2:5">
      <c r="B184" s="12">
        <v>184</v>
      </c>
      <c r="C184" s="11">
        <v>722712050</v>
      </c>
      <c r="E184" s="10">
        <f t="shared" si="5"/>
        <v>13893735284</v>
      </c>
    </row>
    <row r="185" spans="2:5">
      <c r="B185" s="12">
        <v>185</v>
      </c>
      <c r="C185" s="11">
        <v>762316670</v>
      </c>
      <c r="E185" s="10">
        <f t="shared" si="5"/>
        <v>14656051954</v>
      </c>
    </row>
    <row r="186" spans="2:5">
      <c r="B186" s="12">
        <v>186</v>
      </c>
      <c r="C186" s="11">
        <v>804091623</v>
      </c>
      <c r="E186" s="10">
        <f t="shared" si="5"/>
        <v>15460143577</v>
      </c>
    </row>
    <row r="187" spans="2:5">
      <c r="B187" s="12">
        <v>187</v>
      </c>
      <c r="C187" s="11">
        <v>848155844</v>
      </c>
      <c r="E187" s="10">
        <f t="shared" si="5"/>
        <v>16308299421</v>
      </c>
    </row>
    <row r="188" spans="2:5">
      <c r="B188" s="12">
        <v>188</v>
      </c>
      <c r="C188" s="11">
        <v>894634784</v>
      </c>
      <c r="E188" s="10">
        <f t="shared" si="5"/>
        <v>17202934205</v>
      </c>
    </row>
    <row r="189" spans="2:5">
      <c r="B189" s="12">
        <v>189</v>
      </c>
      <c r="C189" s="11">
        <v>943660770</v>
      </c>
      <c r="E189" s="10">
        <f t="shared" si="5"/>
        <v>18146594975</v>
      </c>
    </row>
    <row r="190" spans="2:5">
      <c r="B190" s="12">
        <v>190</v>
      </c>
      <c r="C190" s="11">
        <v>995373379</v>
      </c>
      <c r="E190" s="10">
        <f t="shared" si="5"/>
        <v>19141968354</v>
      </c>
    </row>
    <row r="191" spans="2:5">
      <c r="B191" s="12">
        <v>191</v>
      </c>
      <c r="C191" s="11">
        <v>1049919840</v>
      </c>
      <c r="E191" s="10">
        <f t="shared" si="5"/>
        <v>20191888194</v>
      </c>
    </row>
    <row r="192" spans="2:5">
      <c r="B192" s="12">
        <v>192</v>
      </c>
      <c r="C192" s="11">
        <v>1107455447</v>
      </c>
      <c r="E192" s="10">
        <f t="shared" si="5"/>
        <v>21299343641</v>
      </c>
    </row>
    <row r="193" spans="2:5">
      <c r="B193" s="12">
        <v>193</v>
      </c>
      <c r="C193" s="11">
        <v>1168144006</v>
      </c>
      <c r="E193" s="10">
        <f t="shared" si="5"/>
        <v>22467487647</v>
      </c>
    </row>
    <row r="194" spans="2:5">
      <c r="B194" s="12">
        <v>194</v>
      </c>
      <c r="C194" s="11">
        <v>1232158297</v>
      </c>
      <c r="E194" s="10">
        <f t="shared" ref="E194:E200" si="6">SUM(C194+E193)</f>
        <v>23699645944</v>
      </c>
    </row>
    <row r="195" spans="2:5" ht="15.75" thickBot="1">
      <c r="B195" s="14">
        <v>195</v>
      </c>
      <c r="C195" s="18">
        <v>1299680571</v>
      </c>
      <c r="E195" s="10">
        <f t="shared" si="6"/>
        <v>24999326515</v>
      </c>
    </row>
    <row r="196" spans="2:5">
      <c r="B196" s="9">
        <v>196</v>
      </c>
      <c r="C196" s="11">
        <v>1370903066</v>
      </c>
      <c r="E196" s="10">
        <f t="shared" si="6"/>
        <v>26370229581</v>
      </c>
    </row>
    <row r="197" spans="2:5">
      <c r="B197" s="9">
        <v>197</v>
      </c>
      <c r="C197" s="11">
        <v>1446028554</v>
      </c>
      <c r="E197" s="10">
        <f t="shared" si="6"/>
        <v>27816258135</v>
      </c>
    </row>
    <row r="198" spans="2:5">
      <c r="B198" s="9">
        <v>198</v>
      </c>
      <c r="C198" s="11">
        <v>1525246918</v>
      </c>
      <c r="E198" s="10">
        <f t="shared" si="6"/>
        <v>29341505053</v>
      </c>
    </row>
    <row r="199" spans="2:5">
      <c r="B199" s="9">
        <v>199</v>
      </c>
      <c r="C199" s="11">
        <v>1608855764</v>
      </c>
      <c r="E199" s="10">
        <f t="shared" si="6"/>
        <v>30950360817</v>
      </c>
    </row>
    <row r="200" spans="2:5">
      <c r="B200" s="9">
        <v>200</v>
      </c>
      <c r="C200" s="11">
        <v>1697021059</v>
      </c>
      <c r="E200" s="10">
        <f t="shared" si="6"/>
        <v>32647381876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Sabio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Dolman</dc:creator>
  <cp:lastModifiedBy>Stephen Dolman</cp:lastModifiedBy>
  <dcterms:created xsi:type="dcterms:W3CDTF">2016-10-24T13:12:20Z</dcterms:created>
  <dcterms:modified xsi:type="dcterms:W3CDTF">2016-10-25T16:35:29Z</dcterms:modified>
</cp:coreProperties>
</file>