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dolman\Desktop\Gimmix\Gimmix\"/>
    </mc:Choice>
  </mc:AlternateContent>
  <bookViews>
    <workbookView xWindow="0" yWindow="0" windowWidth="8445" windowHeight="4020" firstSheet="1" activeTab="1"/>
  </bookViews>
  <sheets>
    <sheet name="Lv1" sheetId="2" r:id="rId1"/>
    <sheet name="Lv15" sheetId="1" r:id="rId2"/>
    <sheet name="Sheet1" sheetId="8" r:id="rId3"/>
    <sheet name="Sheet2" sheetId="7" state="hidden" r:id="rId4"/>
    <sheet name="Lv40" sheetId="3" r:id="rId5"/>
  </sheets>
  <definedNames>
    <definedName name="_xlnm._FilterDatabase" localSheetId="1" hidden="1">'Lv15'!$C$2:$E$20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E33" i="1"/>
  <c r="E21" i="1" l="1"/>
  <c r="E22" i="1"/>
  <c r="E13" i="1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1" i="3"/>
  <c r="E32" i="1"/>
  <c r="E25" i="1"/>
  <c r="E30" i="1"/>
  <c r="E31" i="1"/>
  <c r="E29" i="1"/>
  <c r="E15" i="1"/>
  <c r="E24" i="1"/>
  <c r="E9" i="1"/>
  <c r="E18" i="1"/>
  <c r="E26" i="1"/>
  <c r="E27" i="1"/>
  <c r="E10" i="1"/>
  <c r="E28" i="1"/>
  <c r="E19" i="1"/>
  <c r="E20" i="1"/>
  <c r="E8" i="1"/>
  <c r="E17" i="1"/>
  <c r="E7" i="1"/>
  <c r="E11" i="1"/>
  <c r="E12" i="1"/>
  <c r="E14" i="1"/>
  <c r="E6" i="1"/>
  <c r="E4" i="1"/>
  <c r="E16" i="1"/>
  <c r="E5" i="1"/>
  <c r="E2" i="1"/>
  <c r="E3" i="1"/>
  <c r="E30" i="2"/>
  <c r="E29" i="2"/>
  <c r="E28" i="2"/>
  <c r="E27" i="2"/>
  <c r="E26" i="2"/>
  <c r="E25" i="2"/>
  <c r="E24" i="2"/>
  <c r="G23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G10" i="2"/>
  <c r="E10" i="2"/>
  <c r="E9" i="2"/>
  <c r="E8" i="2"/>
  <c r="E7" i="2"/>
  <c r="E6" i="2"/>
  <c r="E5" i="2"/>
  <c r="G4" i="2"/>
  <c r="E4" i="2"/>
  <c r="E3" i="2"/>
  <c r="G2" i="2"/>
  <c r="E2" i="2"/>
  <c r="G1" i="2"/>
  <c r="G31" i="1" l="1"/>
  <c r="G5" i="1"/>
  <c r="G2" i="1"/>
  <c r="J19" i="1" l="1"/>
  <c r="G1" i="1"/>
  <c r="F38" i="1"/>
</calcChain>
</file>

<file path=xl/sharedStrings.xml><?xml version="1.0" encoding="utf-8"?>
<sst xmlns="http://schemas.openxmlformats.org/spreadsheetml/2006/main" count="146" uniqueCount="89">
  <si>
    <t>Class</t>
  </si>
  <si>
    <t>% of Meta</t>
  </si>
  <si>
    <t>Qty</t>
  </si>
  <si>
    <t>Berserkers</t>
  </si>
  <si>
    <t>Snipers</t>
  </si>
  <si>
    <t>Warriors</t>
  </si>
  <si>
    <t>Soldiers</t>
  </si>
  <si>
    <t>General</t>
  </si>
  <si>
    <t>Bishop</t>
  </si>
  <si>
    <t>Swordmaster</t>
  </si>
  <si>
    <t>Mage Knight</t>
  </si>
  <si>
    <t>Sage</t>
  </si>
  <si>
    <t>Necromancer</t>
  </si>
  <si>
    <t>Falcoknight</t>
  </si>
  <si>
    <t>Tarmogoyf</t>
  </si>
  <si>
    <t>Meta %:</t>
  </si>
  <si>
    <t>OU</t>
  </si>
  <si>
    <t>UU</t>
  </si>
  <si>
    <t>NU</t>
  </si>
  <si>
    <t>Druid</t>
  </si>
  <si>
    <t>Nomad Troopers</t>
  </si>
  <si>
    <t>Mogalls</t>
  </si>
  <si>
    <t>Assassins</t>
  </si>
  <si>
    <t>Clerics</t>
  </si>
  <si>
    <t>Crusader</t>
  </si>
  <si>
    <t>Reflector Mage</t>
  </si>
  <si>
    <t>Brigand</t>
  </si>
  <si>
    <t>Entombed</t>
  </si>
  <si>
    <t>Fire/Poison</t>
  </si>
  <si>
    <t>Noble</t>
  </si>
  <si>
    <t>Reaper</t>
  </si>
  <si>
    <t>Saint</t>
  </si>
  <si>
    <t>Snapcaster Mage</t>
  </si>
  <si>
    <t>Lancemaster</t>
  </si>
  <si>
    <t>Crossbowmen</t>
  </si>
  <si>
    <t>Gunslinger</t>
  </si>
  <si>
    <t>Uber</t>
  </si>
  <si>
    <t>Duke</t>
  </si>
  <si>
    <t>Buccaneer</t>
  </si>
  <si>
    <t>Golem</t>
  </si>
  <si>
    <t>Aran</t>
  </si>
  <si>
    <t>Wall</t>
  </si>
  <si>
    <t>Angel</t>
  </si>
  <si>
    <t>Ghost</t>
  </si>
  <si>
    <t>Viking</t>
  </si>
  <si>
    <t>Mortivore</t>
  </si>
  <si>
    <t>Magnet Mage</t>
  </si>
  <si>
    <t>Anarchist</t>
  </si>
  <si>
    <t>Farmer</t>
  </si>
  <si>
    <t>Sword</t>
  </si>
  <si>
    <t>Axe</t>
  </si>
  <si>
    <t>Lance</t>
  </si>
  <si>
    <t>Anima</t>
  </si>
  <si>
    <t>Dark</t>
  </si>
  <si>
    <t>Light</t>
  </si>
  <si>
    <t>Shield</t>
  </si>
  <si>
    <t>Claw</t>
  </si>
  <si>
    <t>Gun</t>
  </si>
  <si>
    <t>Bow</t>
  </si>
  <si>
    <t>Iron Shield</t>
  </si>
  <si>
    <t>Iron Gun</t>
  </si>
  <si>
    <t>Iron Bow</t>
  </si>
  <si>
    <t>Sharp Claw</t>
  </si>
  <si>
    <t>Iron Gear</t>
  </si>
  <si>
    <t>Rake</t>
  </si>
  <si>
    <t>Fire Claw</t>
  </si>
  <si>
    <t>Wind Bow</t>
  </si>
  <si>
    <t>Wall of Swords</t>
  </si>
  <si>
    <t>Oathbow</t>
  </si>
  <si>
    <t>Portal</t>
  </si>
  <si>
    <t>Dual Bowgun</t>
  </si>
  <si>
    <t>-</t>
  </si>
  <si>
    <t>Bayonet</t>
  </si>
  <si>
    <t>Forblaze</t>
  </si>
  <si>
    <t>Dark Claw</t>
  </si>
  <si>
    <t>HuntersGear</t>
  </si>
  <si>
    <t>Spiked Shield</t>
  </si>
  <si>
    <t>Holy Claw</t>
  </si>
  <si>
    <t>Knuckleduster</t>
  </si>
  <si>
    <t>Light Axe</t>
  </si>
  <si>
    <t>Claw Axe</t>
  </si>
  <si>
    <t>Gun Axe</t>
  </si>
  <si>
    <t>Dark Lance</t>
  </si>
  <si>
    <t>Gun Lance</t>
  </si>
  <si>
    <t>Bow Lance</t>
  </si>
  <si>
    <t>Light Anima</t>
  </si>
  <si>
    <t>Dark Gun</t>
  </si>
  <si>
    <t>Light Shield</t>
  </si>
  <si>
    <t>Light 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</si>
</sst>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11"/>
      <color rgb="FF222222"/>
      <name val="Inherit"/>
    </font>
    <font>
      <b/>
      <sz val="11"/>
      <color rgb="FF222222"/>
      <name val="Inherit"/>
    </font>
    <font>
      <sz val="11"/>
      <color rgb="FF222222"/>
      <name val="Calibri"/>
      <family val="2"/>
      <scheme val="minor"/>
    </font>
    <font>
      <b/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0" xfId="0" applyFill="1" applyBorder="1"/>
    <xf numFmtId="0" fontId="1" fillId="0" borderId="0" xfId="0" applyFont="1" applyFill="1" applyBorder="1" applyAlignment="1">
      <alignment horizontal="left" vertical="center" wrapText="1" indent="1"/>
    </xf>
    <xf numFmtId="0" fontId="2" fillId="0" borderId="0" xfId="0" applyFont="1" applyFill="1" applyBorder="1" applyAlignment="1">
      <alignment horizontal="left" vertical="center" wrapText="1" inden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17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39"/>
  <sheetViews>
    <sheetView zoomScaleNormal="100" workbookViewId="0">
      <selection activeCell="N17" sqref="N17"/>
    </sheetView>
  </sheetViews>
  <sheetFormatPr defaultRowHeight="15"/>
  <cols>
    <col min="1" max="1" width="4" style="6" bestFit="1" customWidth="1"/>
    <col min="2" max="2" width="3.7109375" style="6" bestFit="1" customWidth="1"/>
    <col min="3" max="3" width="16" style="6" bestFit="1" customWidth="1"/>
    <col min="4" max="4" width="10" style="6" customWidth="1"/>
    <col min="5" max="5" width="12" style="6" bestFit="1" customWidth="1"/>
    <col min="6" max="6" width="8.140625" style="6" bestFit="1" customWidth="1"/>
    <col min="7" max="7" width="12" style="6" bestFit="1" customWidth="1"/>
    <col min="8" max="16384" width="9.140625" style="6"/>
  </cols>
  <sheetData>
    <row r="1" spans="1:9">
      <c r="A1" s="4"/>
      <c r="B1" s="3"/>
      <c r="C1" s="3" t="s">
        <v>0</v>
      </c>
      <c r="D1" s="3" t="s">
        <v>2</v>
      </c>
      <c r="E1" s="4" t="s">
        <v>1</v>
      </c>
      <c r="F1" s="5" t="s">
        <v>15</v>
      </c>
      <c r="G1" s="3">
        <f>SUM(G2:G23)</f>
        <v>100</v>
      </c>
      <c r="H1" s="5"/>
      <c r="I1" s="3"/>
    </row>
    <row r="2" spans="1:9">
      <c r="A2"/>
      <c r="B2" s="2" t="s">
        <v>36</v>
      </c>
      <c r="C2" s="1" t="s">
        <v>31</v>
      </c>
      <c r="D2" s="1">
        <v>338</v>
      </c>
      <c r="E2">
        <f t="shared" ref="E2:E30" si="0">SUM((100*D2)/2048)</f>
        <v>16.50390625</v>
      </c>
      <c r="F2"/>
      <c r="G2">
        <f>SUM(E2:E3)</f>
        <v>31.689453125</v>
      </c>
      <c r="H2"/>
      <c r="I2"/>
    </row>
    <row r="3" spans="1:9">
      <c r="A3"/>
      <c r="B3" s="2"/>
      <c r="C3" s="1" t="s">
        <v>3</v>
      </c>
      <c r="D3" s="1">
        <v>311</v>
      </c>
      <c r="E3">
        <f t="shared" si="0"/>
        <v>15.185546875</v>
      </c>
      <c r="F3"/>
      <c r="G3"/>
      <c r="H3"/>
      <c r="I3"/>
    </row>
    <row r="4" spans="1:9">
      <c r="A4"/>
      <c r="B4" s="2" t="s">
        <v>16</v>
      </c>
      <c r="C4" s="1" t="s">
        <v>32</v>
      </c>
      <c r="D4" s="1">
        <v>182</v>
      </c>
      <c r="E4">
        <f t="shared" si="0"/>
        <v>8.88671875</v>
      </c>
      <c r="F4"/>
      <c r="G4">
        <f>SUM(E4:E9)</f>
        <v>42.138671875</v>
      </c>
      <c r="H4"/>
      <c r="I4"/>
    </row>
    <row r="5" spans="1:9">
      <c r="A5"/>
      <c r="B5" s="2"/>
      <c r="C5" s="1" t="s">
        <v>30</v>
      </c>
      <c r="D5" s="1">
        <v>159</v>
      </c>
      <c r="E5">
        <f t="shared" si="0"/>
        <v>7.763671875</v>
      </c>
      <c r="F5"/>
      <c r="G5"/>
      <c r="H5"/>
      <c r="I5"/>
    </row>
    <row r="6" spans="1:9">
      <c r="A6"/>
      <c r="B6" s="2"/>
      <c r="C6" s="1" t="s">
        <v>24</v>
      </c>
      <c r="D6" s="1">
        <v>146</v>
      </c>
      <c r="E6">
        <f t="shared" si="0"/>
        <v>7.12890625</v>
      </c>
      <c r="F6"/>
      <c r="G6"/>
      <c r="H6"/>
      <c r="I6"/>
    </row>
    <row r="7" spans="1:9">
      <c r="A7"/>
      <c r="B7" s="2"/>
      <c r="C7" s="1" t="s">
        <v>33</v>
      </c>
      <c r="D7" s="1">
        <v>126</v>
      </c>
      <c r="E7">
        <f t="shared" si="0"/>
        <v>6.15234375</v>
      </c>
      <c r="F7"/>
      <c r="G7"/>
      <c r="H7"/>
      <c r="I7"/>
    </row>
    <row r="8" spans="1:9">
      <c r="A8"/>
      <c r="C8" s="1" t="s">
        <v>9</v>
      </c>
      <c r="D8" s="1">
        <v>126</v>
      </c>
      <c r="E8">
        <f t="shared" si="0"/>
        <v>6.15234375</v>
      </c>
      <c r="F8"/>
      <c r="H8"/>
      <c r="I8"/>
    </row>
    <row r="9" spans="1:9">
      <c r="A9"/>
      <c r="B9" s="2"/>
      <c r="C9" s="1" t="s">
        <v>5</v>
      </c>
      <c r="D9" s="1">
        <v>124</v>
      </c>
      <c r="E9">
        <f t="shared" si="0"/>
        <v>6.0546875</v>
      </c>
      <c r="F9"/>
      <c r="G9"/>
      <c r="H9"/>
      <c r="I9"/>
    </row>
    <row r="10" spans="1:9">
      <c r="A10"/>
      <c r="B10" s="2" t="s">
        <v>17</v>
      </c>
      <c r="C10" s="1" t="s">
        <v>21</v>
      </c>
      <c r="D10" s="1">
        <v>64</v>
      </c>
      <c r="E10">
        <f t="shared" si="0"/>
        <v>3.125</v>
      </c>
      <c r="F10"/>
      <c r="G10">
        <f>SUM(E10:E22)</f>
        <v>23.779296875</v>
      </c>
      <c r="H10"/>
      <c r="I10"/>
    </row>
    <row r="11" spans="1:9">
      <c r="A11"/>
      <c r="B11" s="2"/>
      <c r="C11" s="1" t="s">
        <v>28</v>
      </c>
      <c r="D11" s="1">
        <v>62</v>
      </c>
      <c r="E11">
        <f t="shared" si="0"/>
        <v>3.02734375</v>
      </c>
      <c r="F11"/>
      <c r="G11"/>
      <c r="H11"/>
      <c r="I11"/>
    </row>
    <row r="12" spans="1:9">
      <c r="A12"/>
      <c r="B12" s="2"/>
      <c r="C12" s="1" t="s">
        <v>7</v>
      </c>
      <c r="D12" s="1">
        <v>48</v>
      </c>
      <c r="E12">
        <f t="shared" si="0"/>
        <v>2.34375</v>
      </c>
      <c r="F12"/>
      <c r="G12"/>
      <c r="H12"/>
      <c r="I12"/>
    </row>
    <row r="13" spans="1:9">
      <c r="A13"/>
      <c r="B13" s="2"/>
      <c r="C13" s="1" t="s">
        <v>23</v>
      </c>
      <c r="D13" s="1">
        <v>44</v>
      </c>
      <c r="E13">
        <f t="shared" si="0"/>
        <v>2.1484375</v>
      </c>
      <c r="F13"/>
      <c r="G13"/>
      <c r="H13"/>
      <c r="I13"/>
    </row>
    <row r="14" spans="1:9">
      <c r="A14"/>
      <c r="B14" s="2"/>
      <c r="C14" s="1" t="s">
        <v>19</v>
      </c>
      <c r="D14" s="1">
        <v>37</v>
      </c>
      <c r="E14">
        <f t="shared" si="0"/>
        <v>1.806640625</v>
      </c>
      <c r="F14"/>
      <c r="G14"/>
      <c r="H14"/>
      <c r="I14"/>
    </row>
    <row r="15" spans="1:9">
      <c r="A15"/>
      <c r="B15" s="2"/>
      <c r="C15" s="1" t="s">
        <v>26</v>
      </c>
      <c r="D15" s="1">
        <v>36</v>
      </c>
      <c r="E15">
        <f t="shared" si="0"/>
        <v>1.7578125</v>
      </c>
      <c r="F15"/>
      <c r="G15"/>
      <c r="H15"/>
      <c r="I15"/>
    </row>
    <row r="16" spans="1:9">
      <c r="A16"/>
      <c r="B16" s="2"/>
      <c r="C16" s="1" t="s">
        <v>11</v>
      </c>
      <c r="D16" s="1">
        <v>33</v>
      </c>
      <c r="E16">
        <f t="shared" si="0"/>
        <v>1.611328125</v>
      </c>
      <c r="F16"/>
      <c r="G16"/>
      <c r="H16"/>
      <c r="I16"/>
    </row>
    <row r="17" spans="1:9">
      <c r="A17"/>
      <c r="B17" s="2"/>
      <c r="C17" s="1" t="s">
        <v>29</v>
      </c>
      <c r="D17" s="1">
        <v>32</v>
      </c>
      <c r="E17">
        <f t="shared" si="0"/>
        <v>1.5625</v>
      </c>
      <c r="F17"/>
      <c r="G17"/>
      <c r="H17"/>
      <c r="I17"/>
    </row>
    <row r="18" spans="1:9">
      <c r="A18"/>
      <c r="B18" s="2"/>
      <c r="C18" s="1" t="s">
        <v>14</v>
      </c>
      <c r="D18" s="1">
        <v>29</v>
      </c>
      <c r="E18">
        <f t="shared" si="0"/>
        <v>1.416015625</v>
      </c>
      <c r="F18"/>
      <c r="G18"/>
      <c r="H18"/>
      <c r="I18"/>
    </row>
    <row r="19" spans="1:9">
      <c r="A19"/>
      <c r="B19" s="2"/>
      <c r="C19" s="1" t="s">
        <v>35</v>
      </c>
      <c r="D19" s="1">
        <v>28</v>
      </c>
      <c r="E19">
        <f t="shared" si="0"/>
        <v>1.3671875</v>
      </c>
      <c r="F19"/>
      <c r="G19"/>
      <c r="H19"/>
      <c r="I19"/>
    </row>
    <row r="20" spans="1:9">
      <c r="A20"/>
      <c r="B20" s="2"/>
      <c r="C20" s="1" t="s">
        <v>34</v>
      </c>
      <c r="D20" s="1">
        <v>26</v>
      </c>
      <c r="E20">
        <f t="shared" si="0"/>
        <v>1.26953125</v>
      </c>
      <c r="F20"/>
      <c r="G20"/>
      <c r="H20"/>
      <c r="I20"/>
    </row>
    <row r="21" spans="1:9">
      <c r="A21"/>
      <c r="B21" s="2"/>
      <c r="C21" s="1" t="s">
        <v>27</v>
      </c>
      <c r="D21" s="1">
        <v>24</v>
      </c>
      <c r="E21">
        <f t="shared" si="0"/>
        <v>1.171875</v>
      </c>
      <c r="F21"/>
      <c r="G21"/>
      <c r="H21"/>
      <c r="I21"/>
    </row>
    <row r="22" spans="1:9">
      <c r="A22"/>
      <c r="B22" s="2"/>
      <c r="C22" s="1" t="s">
        <v>10</v>
      </c>
      <c r="D22" s="1">
        <v>24</v>
      </c>
      <c r="E22">
        <f t="shared" si="0"/>
        <v>1.171875</v>
      </c>
      <c r="F22"/>
      <c r="G22"/>
      <c r="H22"/>
      <c r="I22"/>
    </row>
    <row r="23" spans="1:9">
      <c r="A23"/>
      <c r="B23" s="2" t="s">
        <v>18</v>
      </c>
      <c r="C23" s="1" t="s">
        <v>22</v>
      </c>
      <c r="D23" s="1">
        <v>11</v>
      </c>
      <c r="E23">
        <f t="shared" si="0"/>
        <v>0.537109375</v>
      </c>
      <c r="F23"/>
      <c r="G23">
        <f>SUM(E23:E33)</f>
        <v>2.392578125</v>
      </c>
      <c r="H23"/>
      <c r="I23"/>
    </row>
    <row r="24" spans="1:9">
      <c r="A24"/>
      <c r="C24" s="1" t="s">
        <v>20</v>
      </c>
      <c r="D24" s="1">
        <v>8</v>
      </c>
      <c r="E24">
        <f t="shared" si="0"/>
        <v>0.390625</v>
      </c>
      <c r="F24"/>
      <c r="H24"/>
      <c r="I24"/>
    </row>
    <row r="25" spans="1:9">
      <c r="A25"/>
      <c r="C25" s="1" t="s">
        <v>12</v>
      </c>
      <c r="D25" s="1">
        <v>7</v>
      </c>
      <c r="E25">
        <f t="shared" si="0"/>
        <v>0.341796875</v>
      </c>
      <c r="F25"/>
      <c r="G25"/>
      <c r="H25"/>
      <c r="I25"/>
    </row>
    <row r="26" spans="1:9">
      <c r="A26"/>
      <c r="B26" s="2"/>
      <c r="C26" s="1" t="s">
        <v>6</v>
      </c>
      <c r="D26" s="1">
        <v>6</v>
      </c>
      <c r="E26">
        <f t="shared" si="0"/>
        <v>0.29296875</v>
      </c>
      <c r="F26"/>
      <c r="G26"/>
    </row>
    <row r="27" spans="1:9">
      <c r="A27"/>
      <c r="B27" s="2"/>
      <c r="C27" s="1" t="s">
        <v>4</v>
      </c>
      <c r="D27" s="1">
        <v>6</v>
      </c>
      <c r="E27">
        <f t="shared" si="0"/>
        <v>0.29296875</v>
      </c>
      <c r="F27"/>
      <c r="G27"/>
    </row>
    <row r="28" spans="1:9">
      <c r="A28"/>
      <c r="B28" s="2"/>
      <c r="C28" s="1" t="s">
        <v>25</v>
      </c>
      <c r="D28" s="1">
        <v>5</v>
      </c>
      <c r="E28">
        <f t="shared" si="0"/>
        <v>0.244140625</v>
      </c>
      <c r="F28"/>
      <c r="G28"/>
    </row>
    <row r="29" spans="1:9">
      <c r="A29"/>
      <c r="B29" s="2"/>
      <c r="C29" s="1" t="s">
        <v>8</v>
      </c>
      <c r="D29" s="1">
        <v>5</v>
      </c>
      <c r="E29">
        <f t="shared" si="0"/>
        <v>0.244140625</v>
      </c>
      <c r="F29"/>
      <c r="G29"/>
    </row>
    <row r="30" spans="1:9">
      <c r="A30"/>
      <c r="B30" s="2"/>
      <c r="C30" s="1" t="s">
        <v>13</v>
      </c>
      <c r="D30" s="1">
        <v>1</v>
      </c>
      <c r="E30">
        <f t="shared" si="0"/>
        <v>4.8828125E-2</v>
      </c>
      <c r="F30"/>
      <c r="G30"/>
    </row>
    <row r="31" spans="1:9">
      <c r="A31" s="7"/>
      <c r="B31" s="7"/>
      <c r="C31" s="7"/>
      <c r="D31" s="7"/>
      <c r="E31" s="7"/>
      <c r="F31" s="7"/>
      <c r="G31" s="7"/>
    </row>
    <row r="32" spans="1:9">
      <c r="A32" s="7"/>
      <c r="B32" s="7"/>
      <c r="C32" s="7"/>
      <c r="D32" s="7"/>
      <c r="E32" s="7"/>
      <c r="F32" s="7"/>
      <c r="G32" s="7"/>
    </row>
    <row r="33" spans="1:7">
      <c r="A33" s="7"/>
      <c r="B33" s="7"/>
      <c r="C33" s="7"/>
      <c r="D33" s="7"/>
      <c r="E33" s="7"/>
      <c r="F33" s="7"/>
      <c r="G33" s="7"/>
    </row>
    <row r="34" spans="1:7">
      <c r="A34" s="7"/>
      <c r="B34" s="7"/>
      <c r="C34" s="7"/>
      <c r="D34" s="7"/>
      <c r="E34" s="7"/>
      <c r="F34" s="7"/>
      <c r="G34" s="7"/>
    </row>
    <row r="35" spans="1:7">
      <c r="A35" s="7"/>
      <c r="B35" s="7"/>
      <c r="C35" s="7"/>
      <c r="D35" s="7"/>
      <c r="E35" s="7"/>
      <c r="F35" s="7"/>
      <c r="G35" s="7"/>
    </row>
    <row r="36" spans="1:7">
      <c r="A36" s="7"/>
      <c r="B36" s="7"/>
      <c r="C36" s="7"/>
      <c r="D36" s="7"/>
      <c r="E36" s="7"/>
      <c r="F36" s="7"/>
      <c r="G36" s="7"/>
    </row>
    <row r="37" spans="1:7">
      <c r="A37" s="7"/>
      <c r="B37" s="7"/>
      <c r="C37" s="7"/>
      <c r="D37" s="7"/>
      <c r="E37" s="7"/>
      <c r="F37" s="7"/>
      <c r="G37" s="7"/>
    </row>
    <row r="38" spans="1:7">
      <c r="A38" s="7"/>
      <c r="B38" s="7"/>
      <c r="C38" s="7"/>
      <c r="D38" s="7"/>
      <c r="E38" s="7"/>
      <c r="F38" s="7"/>
      <c r="G38" s="7"/>
    </row>
    <row r="39" spans="1:7">
      <c r="A39" s="7"/>
      <c r="B39" s="7"/>
      <c r="C39" s="8"/>
      <c r="D39" s="7"/>
      <c r="E39" s="7"/>
      <c r="F39" s="7"/>
      <c r="G39" s="7"/>
    </row>
  </sheetData>
  <sortState ref="C2:E30">
    <sortCondition descending="1" ref="D2:D30"/>
  </sortState>
  <conditionalFormatting sqref="C16:C24">
    <cfRule type="cellIs" dxfId="16" priority="4" operator="equal">
      <formula>0</formula>
    </cfRule>
  </conditionalFormatting>
  <conditionalFormatting sqref="G1">
    <cfRule type="cellIs" dxfId="15" priority="5" operator="equal">
      <formula>100</formula>
    </cfRule>
  </conditionalFormatting>
  <conditionalFormatting sqref="E2:E30">
    <cfRule type="cellIs" dxfId="14" priority="1" operator="greaterThan">
      <formula>10</formula>
    </cfRule>
    <cfRule type="cellIs" dxfId="13" priority="3" operator="lessThan">
      <formula>1</formula>
    </cfRule>
  </conditionalFormatting>
  <conditionalFormatting sqref="E2:E11">
    <cfRule type="cellIs" dxfId="12" priority="2" operator="greaterThan">
      <formula>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J38"/>
  <sheetViews>
    <sheetView tabSelected="1" topLeftCell="A28" zoomScaleNormal="100" workbookViewId="0">
      <selection activeCell="E32" sqref="E32"/>
    </sheetView>
  </sheetViews>
  <sheetFormatPr defaultRowHeight="15"/>
  <cols>
    <col min="2" max="2" width="7.85546875" style="2" bestFit="1" customWidth="1"/>
    <col min="3" max="3" width="16.28515625" style="1" bestFit="1" customWidth="1"/>
    <col min="4" max="4" width="9.140625" style="1"/>
    <col min="5" max="5" width="12" customWidth="1"/>
    <col min="6" max="6" width="8.140625" bestFit="1" customWidth="1"/>
    <col min="7" max="7" width="8.140625" customWidth="1"/>
    <col min="8" max="8" width="1.5703125" customWidth="1"/>
    <col min="9" max="9" width="8.140625" bestFit="1" customWidth="1"/>
    <col min="10" max="10" width="12" bestFit="1" customWidth="1"/>
  </cols>
  <sheetData>
    <row r="1" spans="2:7" s="4" customFormat="1">
      <c r="B1" s="3"/>
      <c r="C1" s="3" t="s">
        <v>0</v>
      </c>
      <c r="D1" s="3" t="s">
        <v>2</v>
      </c>
      <c r="E1" s="4" t="s">
        <v>1</v>
      </c>
      <c r="F1" s="5" t="s">
        <v>15</v>
      </c>
      <c r="G1" s="3">
        <f>SUM(G2:G31)</f>
        <v>0</v>
      </c>
    </row>
    <row r="2" spans="2:7">
      <c r="B2" s="2" t="s">
        <v>16</v>
      </c>
      <c r="E2">
        <f>SUM((100*D2)/2048)</f>
        <v>0</v>
      </c>
      <c r="G2">
        <f>SUM(E2:E4)</f>
        <v>0</v>
      </c>
    </row>
    <row r="3" spans="2:7">
      <c r="E3">
        <f>SUM((100*D3)/2048)</f>
        <v>0</v>
      </c>
    </row>
    <row r="4" spans="2:7">
      <c r="E4">
        <f>SUM((100*D4)/2048)</f>
        <v>0</v>
      </c>
    </row>
    <row r="5" spans="2:7">
      <c r="E5">
        <f>SUM((100*D5)/2048)</f>
        <v>0</v>
      </c>
      <c r="G5">
        <f>SUM(E5:E30)</f>
        <v>0</v>
      </c>
    </row>
    <row r="6" spans="2:7">
      <c r="B6" s="2" t="s">
        <v>17</v>
      </c>
      <c r="E6">
        <f>SUM((100*D6)/2048)</f>
        <v>0</v>
      </c>
    </row>
    <row r="7" spans="2:7">
      <c r="E7">
        <f>SUM((100*D7)/2048)</f>
        <v>0</v>
      </c>
    </row>
    <row r="8" spans="2:7">
      <c r="E8">
        <f>SUM((100*D8)/2048)</f>
        <v>0</v>
      </c>
    </row>
    <row r="9" spans="2:7">
      <c r="E9">
        <f>SUM((100*D9)/2048)</f>
        <v>0</v>
      </c>
    </row>
    <row r="10" spans="2:7">
      <c r="E10">
        <f>SUM((100*D10)/2048)</f>
        <v>0</v>
      </c>
    </row>
    <row r="11" spans="2:7">
      <c r="E11">
        <f>SUM((100*D11)/2048)</f>
        <v>0</v>
      </c>
    </row>
    <row r="12" spans="2:7">
      <c r="E12">
        <f>SUM((100*D12)/2048)</f>
        <v>0</v>
      </c>
    </row>
    <row r="13" spans="2:7">
      <c r="E13">
        <f>SUM((100*D13)/2048)</f>
        <v>0</v>
      </c>
    </row>
    <row r="14" spans="2:7">
      <c r="E14">
        <f>SUM((100*D14)/2048)</f>
        <v>0</v>
      </c>
    </row>
    <row r="15" spans="2:7">
      <c r="E15">
        <f>SUM((100*D15)/2048)</f>
        <v>0</v>
      </c>
    </row>
    <row r="16" spans="2:7">
      <c r="E16">
        <f>SUM((100*D16)/2048)</f>
        <v>0</v>
      </c>
    </row>
    <row r="17" spans="2:10">
      <c r="E17">
        <f>SUM((100*D17)/2048)</f>
        <v>0</v>
      </c>
    </row>
    <row r="18" spans="2:10">
      <c r="E18">
        <f>SUM((100*D18)/2048)</f>
        <v>0</v>
      </c>
    </row>
    <row r="19" spans="2:10">
      <c r="E19">
        <f>SUM((100*D19)/2048)</f>
        <v>0</v>
      </c>
      <c r="I19" s="5" t="s">
        <v>15</v>
      </c>
      <c r="J19" s="3">
        <f>SUM(G2:G33)</f>
        <v>0</v>
      </c>
    </row>
    <row r="20" spans="2:10">
      <c r="E20">
        <f>SUM((100*D20)/2048)</f>
        <v>0</v>
      </c>
    </row>
    <row r="21" spans="2:10">
      <c r="E21">
        <f>SUM((100*D21)/2048)</f>
        <v>0</v>
      </c>
    </row>
    <row r="22" spans="2:10">
      <c r="E22">
        <f>SUM((100*D22)/2048)</f>
        <v>0</v>
      </c>
    </row>
    <row r="23" spans="2:10">
      <c r="E23">
        <f>SUM((100*D23)/2048)</f>
        <v>0</v>
      </c>
    </row>
    <row r="24" spans="2:10">
      <c r="E24">
        <f>SUM((100*D24)/2048)</f>
        <v>0</v>
      </c>
    </row>
    <row r="25" spans="2:10">
      <c r="E25">
        <f>SUM((100*D25)/2048)</f>
        <v>0</v>
      </c>
    </row>
    <row r="26" spans="2:10">
      <c r="E26">
        <f>SUM((100*D26)/2048)</f>
        <v>0</v>
      </c>
    </row>
    <row r="27" spans="2:10">
      <c r="E27">
        <f>SUM((100*D27)/2048)</f>
        <v>0</v>
      </c>
    </row>
    <row r="28" spans="2:10">
      <c r="E28">
        <f>SUM((100*D28)/2048)</f>
        <v>0</v>
      </c>
    </row>
    <row r="29" spans="2:10">
      <c r="E29">
        <f>SUM((100*D29)/2048)</f>
        <v>0</v>
      </c>
    </row>
    <row r="30" spans="2:10">
      <c r="E30">
        <f>SUM((100*D30)/2048)</f>
        <v>0</v>
      </c>
    </row>
    <row r="31" spans="2:10">
      <c r="B31" s="2" t="s">
        <v>18</v>
      </c>
      <c r="E31">
        <f>SUM((100*D31)/2048)</f>
        <v>0</v>
      </c>
      <c r="G31">
        <f>SUM(E31:E37)</f>
        <v>0</v>
      </c>
    </row>
    <row r="32" spans="2:10">
      <c r="E32">
        <f>SUM((100*D32)/2048)</f>
        <v>0</v>
      </c>
    </row>
    <row r="33" spans="5:6">
      <c r="E33">
        <f>SUM((100*D33)/2048)</f>
        <v>0</v>
      </c>
    </row>
    <row r="38" spans="5:6">
      <c r="E38" s="5" t="s">
        <v>15</v>
      </c>
      <c r="F38" s="3">
        <f>SUM(G2:G33)</f>
        <v>0</v>
      </c>
    </row>
  </sheetData>
  <sortState ref="C3:E37">
    <sortCondition descending="1" ref="D3:D37"/>
  </sortState>
  <conditionalFormatting sqref="C16:C24">
    <cfRule type="cellIs" dxfId="11" priority="19" operator="equal">
      <formula>0</formula>
    </cfRule>
  </conditionalFormatting>
  <conditionalFormatting sqref="G1">
    <cfRule type="cellIs" dxfId="10" priority="11" operator="equal">
      <formula>100</formula>
    </cfRule>
  </conditionalFormatting>
  <conditionalFormatting sqref="E2:E37">
    <cfRule type="cellIs" dxfId="9" priority="3" operator="greaterThan">
      <formula>10</formula>
    </cfRule>
    <cfRule type="cellIs" dxfId="8" priority="5" operator="lessThan">
      <formula>1</formula>
    </cfRule>
  </conditionalFormatting>
  <conditionalFormatting sqref="E2:E11">
    <cfRule type="cellIs" dxfId="7" priority="4" operator="greaterThan">
      <formula>5</formula>
    </cfRule>
  </conditionalFormatting>
  <conditionalFormatting sqref="F38">
    <cfRule type="cellIs" dxfId="6" priority="1" operator="equal">
      <formula>100</formula>
    </cfRule>
  </conditionalFormatting>
  <conditionalFormatting sqref="J19">
    <cfRule type="cellIs" dxfId="5" priority="2" operator="equal">
      <formula>100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F13" sqref="F13"/>
    </sheetView>
  </sheetViews>
  <sheetFormatPr defaultRowHeight="15"/>
  <cols>
    <col min="1" max="1" width="6.7109375" style="1" bestFit="1" customWidth="1"/>
    <col min="2" max="2" width="14.28515625" style="1" bestFit="1" customWidth="1"/>
    <col min="3" max="4" width="12.140625" style="1" bestFit="1" customWidth="1"/>
    <col min="5" max="5" width="13.7109375" style="1" bestFit="1" customWidth="1"/>
    <col min="6" max="6" width="13.5703125" style="1" bestFit="1" customWidth="1"/>
    <col min="7" max="7" width="10.85546875" style="1" bestFit="1" customWidth="1"/>
    <col min="8" max="8" width="14.28515625" style="1" bestFit="1" customWidth="1"/>
    <col min="9" max="9" width="13.140625" style="1" bestFit="1" customWidth="1"/>
    <col min="10" max="10" width="12.5703125" style="1" bestFit="1" customWidth="1"/>
    <col min="11" max="11" width="12.140625" style="1" bestFit="1" customWidth="1"/>
    <col min="12" max="16384" width="9.140625" style="1"/>
  </cols>
  <sheetData>
    <row r="1" spans="1:11"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</row>
    <row r="2" spans="1:11">
      <c r="A2" s="1" t="s">
        <v>49</v>
      </c>
      <c r="H2" s="1" t="s">
        <v>67</v>
      </c>
      <c r="I2" s="1" t="s">
        <v>78</v>
      </c>
      <c r="J2" s="1" t="s">
        <v>72</v>
      </c>
      <c r="K2" s="1" t="s">
        <v>63</v>
      </c>
    </row>
    <row r="3" spans="1:11">
      <c r="A3" s="1" t="s">
        <v>50</v>
      </c>
      <c r="H3" s="1" t="s">
        <v>71</v>
      </c>
      <c r="I3" s="1" t="s">
        <v>71</v>
      </c>
      <c r="K3" s="1" t="s">
        <v>75</v>
      </c>
    </row>
    <row r="4" spans="1:11">
      <c r="A4" s="1" t="s">
        <v>51</v>
      </c>
      <c r="H4" s="1" t="s">
        <v>71</v>
      </c>
      <c r="I4" s="1" t="s">
        <v>64</v>
      </c>
      <c r="K4" s="1" t="s">
        <v>71</v>
      </c>
    </row>
    <row r="5" spans="1:11">
      <c r="A5" s="1" t="s">
        <v>52</v>
      </c>
      <c r="H5" s="1" t="s">
        <v>73</v>
      </c>
      <c r="I5" s="1" t="s">
        <v>65</v>
      </c>
      <c r="K5" s="1" t="s">
        <v>66</v>
      </c>
    </row>
    <row r="6" spans="1:11">
      <c r="A6" s="1" t="s">
        <v>53</v>
      </c>
      <c r="H6" s="1" t="s">
        <v>69</v>
      </c>
      <c r="I6" s="1" t="s">
        <v>74</v>
      </c>
      <c r="K6" s="1" t="s">
        <v>68</v>
      </c>
    </row>
    <row r="7" spans="1:11">
      <c r="A7" s="1" t="s">
        <v>54</v>
      </c>
      <c r="H7" s="1" t="s">
        <v>71</v>
      </c>
      <c r="I7" s="1" t="s">
        <v>77</v>
      </c>
      <c r="K7" s="1" t="s">
        <v>71</v>
      </c>
    </row>
    <row r="8" spans="1:11">
      <c r="A8" s="1" t="s">
        <v>55</v>
      </c>
      <c r="H8" s="1" t="s">
        <v>59</v>
      </c>
      <c r="I8" s="1" t="s">
        <v>76</v>
      </c>
      <c r="K8" s="1" t="s">
        <v>71</v>
      </c>
    </row>
    <row r="9" spans="1:11">
      <c r="A9" s="1" t="s">
        <v>56</v>
      </c>
      <c r="H9" s="1" t="s">
        <v>76</v>
      </c>
      <c r="I9" s="1" t="s">
        <v>62</v>
      </c>
      <c r="K9" s="1" t="s">
        <v>71</v>
      </c>
    </row>
    <row r="10" spans="1:11">
      <c r="A10" s="1" t="s">
        <v>57</v>
      </c>
      <c r="H10" s="1" t="s">
        <v>71</v>
      </c>
      <c r="I10" s="1" t="s">
        <v>71</v>
      </c>
      <c r="J10" s="1" t="s">
        <v>60</v>
      </c>
      <c r="K10" s="1" t="s">
        <v>70</v>
      </c>
    </row>
    <row r="11" spans="1:11">
      <c r="A11" s="1" t="s">
        <v>58</v>
      </c>
      <c r="H11" s="1" t="s">
        <v>71</v>
      </c>
      <c r="I11" s="1" t="s">
        <v>71</v>
      </c>
      <c r="J11" s="1" t="s">
        <v>70</v>
      </c>
      <c r="K11" s="1" t="s">
        <v>61</v>
      </c>
    </row>
    <row r="13" spans="1:11">
      <c r="B13" s="1" t="s">
        <v>79</v>
      </c>
      <c r="D13" s="1" t="s">
        <v>80</v>
      </c>
      <c r="E13" s="1" t="s">
        <v>81</v>
      </c>
      <c r="F13" s="1" t="s">
        <v>82</v>
      </c>
      <c r="H13" s="1" t="s">
        <v>83</v>
      </c>
      <c r="I13" s="1" t="s">
        <v>84</v>
      </c>
      <c r="J13" s="1" t="s">
        <v>85</v>
      </c>
    </row>
    <row r="14" spans="1:11">
      <c r="C14" s="1" t="s">
        <v>86</v>
      </c>
      <c r="D14" s="1" t="s">
        <v>87</v>
      </c>
      <c r="F14" s="1" t="s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42"/>
  <sheetViews>
    <sheetView topLeftCell="B1" zoomScaleNormal="100" workbookViewId="0">
      <selection activeCell="F4" sqref="F4"/>
    </sheetView>
  </sheetViews>
  <sheetFormatPr defaultRowHeight="15"/>
  <cols>
    <col min="1" max="1" width="4" style="12" bestFit="1" customWidth="1"/>
    <col min="2" max="2" width="5.28515625" style="12" bestFit="1" customWidth="1"/>
    <col min="3" max="3" width="16" style="12" bestFit="1" customWidth="1"/>
    <col min="4" max="4" width="9.140625" style="12"/>
    <col min="5" max="5" width="12" style="12" bestFit="1" customWidth="1"/>
    <col min="6" max="6" width="13.5703125" style="12" customWidth="1"/>
    <col min="7" max="7" width="12" style="12" bestFit="1" customWidth="1"/>
    <col min="8" max="16384" width="9.140625" style="12"/>
  </cols>
  <sheetData>
    <row r="1" spans="1:9">
      <c r="A1" s="4"/>
      <c r="B1" s="3"/>
      <c r="C1" s="3" t="s">
        <v>0</v>
      </c>
      <c r="D1" s="3" t="s">
        <v>2</v>
      </c>
      <c r="E1" s="3" t="s">
        <v>1</v>
      </c>
      <c r="F1" s="3" t="s">
        <v>15</v>
      </c>
      <c r="G1" s="3">
        <f>SUM(E2:E42)</f>
        <v>100</v>
      </c>
      <c r="H1" s="11"/>
      <c r="I1" s="9"/>
    </row>
    <row r="2" spans="1:9">
      <c r="A2"/>
      <c r="B2" s="15" t="s">
        <v>36</v>
      </c>
      <c r="C2" s="15" t="s">
        <v>7</v>
      </c>
      <c r="D2" s="15">
        <v>466</v>
      </c>
      <c r="E2" s="15">
        <f>SUM((100*D2)/2048)</f>
        <v>22.75390625</v>
      </c>
      <c r="F2" s="1"/>
      <c r="G2" s="1"/>
      <c r="H2" s="10"/>
      <c r="I2" s="10"/>
    </row>
    <row r="3" spans="1:9">
      <c r="A3"/>
      <c r="B3" s="2"/>
      <c r="C3" s="1" t="s">
        <v>22</v>
      </c>
      <c r="D3" s="1">
        <v>270</v>
      </c>
      <c r="E3" s="1">
        <f>SUM((100*D3)/2048)</f>
        <v>13.18359375</v>
      </c>
      <c r="F3" s="1"/>
      <c r="G3" s="1"/>
      <c r="H3" s="10"/>
      <c r="I3" s="10"/>
    </row>
    <row r="4" spans="1:9">
      <c r="A4"/>
      <c r="B4" s="2"/>
      <c r="C4" s="15" t="s">
        <v>44</v>
      </c>
      <c r="D4" s="15">
        <v>232</v>
      </c>
      <c r="E4" s="15">
        <f>SUM((100*D4)/2048)</f>
        <v>11.328125</v>
      </c>
      <c r="F4" s="1"/>
      <c r="G4" s="1"/>
      <c r="H4" s="10"/>
      <c r="I4" s="10"/>
    </row>
    <row r="5" spans="1:9">
      <c r="A5"/>
      <c r="B5" s="2" t="s">
        <v>16</v>
      </c>
      <c r="C5" s="1" t="s">
        <v>34</v>
      </c>
      <c r="D5" s="1">
        <v>106</v>
      </c>
      <c r="E5" s="1">
        <f>SUM((100*D5)/2048)</f>
        <v>5.17578125</v>
      </c>
      <c r="F5" s="1"/>
      <c r="G5" s="1"/>
      <c r="H5" s="10"/>
      <c r="I5" s="10"/>
    </row>
    <row r="6" spans="1:9">
      <c r="A6"/>
      <c r="B6" s="2" t="s">
        <v>17</v>
      </c>
      <c r="C6" s="1" t="s">
        <v>21</v>
      </c>
      <c r="D6" s="1">
        <v>101</v>
      </c>
      <c r="E6" s="1">
        <f t="shared" ref="E6:E11" si="0">SUM((100*D6)/2048)</f>
        <v>4.931640625</v>
      </c>
      <c r="F6" s="1"/>
      <c r="G6" s="1"/>
      <c r="H6" s="10"/>
      <c r="I6" s="10"/>
    </row>
    <row r="7" spans="1:9">
      <c r="A7"/>
      <c r="B7" s="2"/>
      <c r="C7" s="1" t="s">
        <v>37</v>
      </c>
      <c r="D7" s="1">
        <v>94</v>
      </c>
      <c r="E7" s="1">
        <f t="shared" si="0"/>
        <v>4.58984375</v>
      </c>
      <c r="F7" s="1"/>
      <c r="G7" s="1"/>
      <c r="H7" s="10"/>
      <c r="I7" s="10"/>
    </row>
    <row r="8" spans="1:9">
      <c r="A8"/>
      <c r="B8" s="15"/>
      <c r="C8" s="1" t="s">
        <v>14</v>
      </c>
      <c r="D8" s="1">
        <v>84</v>
      </c>
      <c r="E8" s="1">
        <f t="shared" si="0"/>
        <v>4.1015625</v>
      </c>
      <c r="F8" s="1"/>
      <c r="G8" s="15"/>
      <c r="H8" s="10"/>
      <c r="I8" s="10"/>
    </row>
    <row r="9" spans="1:9">
      <c r="A9"/>
      <c r="B9" s="2"/>
      <c r="C9" s="1" t="s">
        <v>25</v>
      </c>
      <c r="D9" s="1">
        <v>72</v>
      </c>
      <c r="E9" s="1">
        <f t="shared" si="0"/>
        <v>3.515625</v>
      </c>
      <c r="F9" s="1"/>
      <c r="G9" s="1"/>
      <c r="H9" s="10"/>
      <c r="I9" s="10"/>
    </row>
    <row r="10" spans="1:9">
      <c r="A10"/>
      <c r="B10" s="2"/>
      <c r="C10" s="15" t="s">
        <v>43</v>
      </c>
      <c r="D10" s="15">
        <v>64</v>
      </c>
      <c r="E10" s="1">
        <f t="shared" si="0"/>
        <v>3.125</v>
      </c>
      <c r="F10" s="1"/>
      <c r="G10" s="1"/>
      <c r="H10" s="10"/>
      <c r="I10" s="10"/>
    </row>
    <row r="11" spans="1:9">
      <c r="A11"/>
      <c r="B11" s="2"/>
      <c r="C11" s="1" t="s">
        <v>3</v>
      </c>
      <c r="D11" s="1">
        <v>60</v>
      </c>
      <c r="E11" s="1">
        <f t="shared" si="0"/>
        <v>2.9296875</v>
      </c>
      <c r="F11" s="1"/>
      <c r="G11" s="1"/>
      <c r="H11" s="10"/>
      <c r="I11" s="10"/>
    </row>
    <row r="12" spans="1:9">
      <c r="A12"/>
      <c r="B12" s="2"/>
      <c r="C12" s="15" t="s">
        <v>41</v>
      </c>
      <c r="D12" s="15">
        <v>56</v>
      </c>
      <c r="E12" s="15">
        <f t="shared" ref="E12:E30" si="1">SUM((100*D12)/2048)</f>
        <v>2.734375</v>
      </c>
      <c r="F12" s="1"/>
      <c r="G12" s="1"/>
      <c r="H12" s="10"/>
      <c r="I12" s="10"/>
    </row>
    <row r="13" spans="1:9">
      <c r="A13"/>
      <c r="B13" s="2"/>
      <c r="C13" s="1" t="s">
        <v>27</v>
      </c>
      <c r="D13" s="1">
        <v>53</v>
      </c>
      <c r="E13" s="1">
        <f t="shared" si="1"/>
        <v>2.587890625</v>
      </c>
      <c r="F13" s="1"/>
      <c r="G13" s="1"/>
      <c r="H13" s="10"/>
      <c r="I13" s="10"/>
    </row>
    <row r="14" spans="1:9">
      <c r="A14"/>
      <c r="B14" s="2"/>
      <c r="C14" s="16" t="s">
        <v>40</v>
      </c>
      <c r="D14" s="14">
        <v>51</v>
      </c>
      <c r="E14" s="14">
        <f t="shared" si="1"/>
        <v>2.490234375</v>
      </c>
      <c r="F14" s="1"/>
      <c r="G14" s="1"/>
      <c r="H14" s="10"/>
      <c r="I14" s="10"/>
    </row>
    <row r="15" spans="1:9">
      <c r="A15"/>
      <c r="B15" s="2"/>
      <c r="C15" s="1" t="s">
        <v>24</v>
      </c>
      <c r="D15" s="1">
        <v>43</v>
      </c>
      <c r="E15" s="1">
        <f t="shared" si="1"/>
        <v>2.099609375</v>
      </c>
      <c r="F15" s="1"/>
      <c r="G15" s="1"/>
      <c r="H15" s="10"/>
      <c r="I15" s="10"/>
    </row>
    <row r="16" spans="1:9">
      <c r="A16"/>
      <c r="B16" s="2"/>
      <c r="C16" s="14" t="s">
        <v>42</v>
      </c>
      <c r="D16" s="14">
        <v>42</v>
      </c>
      <c r="E16" s="14">
        <f t="shared" si="1"/>
        <v>2.05078125</v>
      </c>
      <c r="F16" s="1"/>
      <c r="G16" s="1"/>
      <c r="H16" s="10"/>
      <c r="I16" s="10"/>
    </row>
    <row r="17" spans="1:9">
      <c r="A17"/>
      <c r="B17" s="2"/>
      <c r="C17" s="1" t="s">
        <v>20</v>
      </c>
      <c r="D17" s="1">
        <v>41</v>
      </c>
      <c r="E17" s="1">
        <f t="shared" si="1"/>
        <v>2.001953125</v>
      </c>
      <c r="F17" s="1"/>
      <c r="G17" s="1"/>
      <c r="H17" s="10"/>
      <c r="I17" s="10"/>
    </row>
    <row r="18" spans="1:9">
      <c r="A18"/>
      <c r="B18" s="2"/>
      <c r="C18" s="1" t="s">
        <v>6</v>
      </c>
      <c r="D18" s="1">
        <v>35</v>
      </c>
      <c r="E18" s="1">
        <f t="shared" si="1"/>
        <v>1.708984375</v>
      </c>
      <c r="F18" s="1"/>
      <c r="G18" s="1"/>
      <c r="H18" s="10"/>
      <c r="I18" s="10"/>
    </row>
    <row r="19" spans="1:9">
      <c r="A19"/>
      <c r="B19" s="2"/>
      <c r="C19" s="14" t="s">
        <v>48</v>
      </c>
      <c r="D19" s="14">
        <v>28</v>
      </c>
      <c r="E19" s="14">
        <f t="shared" si="1"/>
        <v>1.3671875</v>
      </c>
      <c r="F19" s="1"/>
      <c r="G19" s="1"/>
      <c r="H19" s="10"/>
      <c r="I19" s="10"/>
    </row>
    <row r="20" spans="1:9">
      <c r="A20"/>
      <c r="B20" s="2"/>
      <c r="C20" s="14" t="s">
        <v>33</v>
      </c>
      <c r="D20" s="14">
        <v>24</v>
      </c>
      <c r="E20" s="14">
        <f t="shared" si="1"/>
        <v>1.171875</v>
      </c>
      <c r="F20" s="1"/>
      <c r="G20" s="1"/>
      <c r="H20" s="10"/>
      <c r="I20" s="10"/>
    </row>
    <row r="21" spans="1:9">
      <c r="A21"/>
      <c r="B21" s="2" t="s">
        <v>18</v>
      </c>
      <c r="C21" s="1" t="s">
        <v>31</v>
      </c>
      <c r="D21" s="1">
        <v>23</v>
      </c>
      <c r="E21" s="1">
        <f t="shared" si="1"/>
        <v>1.123046875</v>
      </c>
      <c r="F21" s="1"/>
      <c r="G21" s="1"/>
      <c r="H21" s="10"/>
      <c r="I21" s="10"/>
    </row>
    <row r="22" spans="1:9">
      <c r="A22"/>
      <c r="B22" s="2"/>
      <c r="C22" s="14" t="s">
        <v>45</v>
      </c>
      <c r="D22" s="14">
        <v>22</v>
      </c>
      <c r="E22" s="14">
        <f t="shared" si="1"/>
        <v>1.07421875</v>
      </c>
      <c r="F22" s="1"/>
      <c r="G22" s="1"/>
      <c r="H22" s="10"/>
      <c r="I22" s="10"/>
    </row>
    <row r="23" spans="1:9">
      <c r="A23"/>
      <c r="B23" s="2"/>
      <c r="C23" s="1" t="s">
        <v>38</v>
      </c>
      <c r="D23" s="1">
        <v>19</v>
      </c>
      <c r="E23" s="1">
        <f t="shared" si="1"/>
        <v>0.927734375</v>
      </c>
      <c r="F23" s="1"/>
      <c r="G23" s="1"/>
      <c r="H23" s="10"/>
      <c r="I23" s="10"/>
    </row>
    <row r="24" spans="1:9">
      <c r="A24"/>
      <c r="B24" s="2"/>
      <c r="C24" s="14" t="s">
        <v>39</v>
      </c>
      <c r="D24" s="14">
        <v>15</v>
      </c>
      <c r="E24" s="1">
        <f t="shared" si="1"/>
        <v>0.732421875</v>
      </c>
      <c r="F24" s="1"/>
      <c r="G24" s="15"/>
      <c r="H24" s="10"/>
      <c r="I24" s="10"/>
    </row>
    <row r="25" spans="1:9">
      <c r="A25"/>
      <c r="B25" s="15"/>
      <c r="C25" s="1" t="s">
        <v>9</v>
      </c>
      <c r="D25" s="1">
        <v>15</v>
      </c>
      <c r="E25" s="1">
        <f t="shared" si="1"/>
        <v>0.732421875</v>
      </c>
      <c r="F25" s="1"/>
      <c r="G25" s="1"/>
    </row>
    <row r="26" spans="1:9">
      <c r="A26"/>
      <c r="B26" s="2"/>
      <c r="C26" s="1" t="s">
        <v>30</v>
      </c>
      <c r="D26" s="1">
        <v>13</v>
      </c>
      <c r="E26" s="1">
        <f t="shared" si="1"/>
        <v>0.634765625</v>
      </c>
      <c r="F26" s="1"/>
      <c r="G26" s="1"/>
    </row>
    <row r="27" spans="1:9">
      <c r="A27"/>
      <c r="B27" s="2"/>
      <c r="C27" s="1" t="s">
        <v>46</v>
      </c>
      <c r="D27" s="1">
        <v>10</v>
      </c>
      <c r="E27" s="1">
        <f t="shared" si="1"/>
        <v>0.48828125</v>
      </c>
      <c r="F27" s="1"/>
      <c r="G27" s="1"/>
    </row>
    <row r="28" spans="1:9">
      <c r="A28"/>
      <c r="B28" s="2"/>
      <c r="C28" s="1" t="s">
        <v>26</v>
      </c>
      <c r="D28" s="1">
        <v>6</v>
      </c>
      <c r="E28" s="1">
        <f t="shared" si="1"/>
        <v>0.29296875</v>
      </c>
      <c r="F28" s="1"/>
      <c r="G28" s="1"/>
    </row>
    <row r="29" spans="1:9">
      <c r="A29"/>
      <c r="B29" s="2"/>
      <c r="C29" s="14" t="s">
        <v>47</v>
      </c>
      <c r="D29" s="14">
        <v>2</v>
      </c>
      <c r="E29" s="1">
        <f t="shared" si="1"/>
        <v>9.765625E-2</v>
      </c>
      <c r="F29" s="1"/>
      <c r="G29" s="1"/>
    </row>
    <row r="30" spans="1:9">
      <c r="A30"/>
      <c r="B30" s="2"/>
      <c r="C30" s="1" t="s">
        <v>29</v>
      </c>
      <c r="D30" s="1">
        <v>1</v>
      </c>
      <c r="E30" s="1">
        <f t="shared" si="1"/>
        <v>4.8828125E-2</v>
      </c>
      <c r="F30" s="1"/>
      <c r="G30" s="1"/>
    </row>
    <row r="31" spans="1:9">
      <c r="A31" s="13"/>
      <c r="B31" s="14"/>
      <c r="C31" s="1"/>
      <c r="D31" s="1"/>
      <c r="E31" s="1"/>
      <c r="F31" s="14"/>
      <c r="G31" s="14"/>
    </row>
    <row r="32" spans="1:9">
      <c r="A32" s="13"/>
      <c r="B32" s="14"/>
      <c r="C32" s="1"/>
      <c r="D32" s="1"/>
      <c r="E32" s="1"/>
      <c r="F32" s="14"/>
      <c r="G32" s="14"/>
    </row>
    <row r="33" spans="1:7">
      <c r="A33" s="13"/>
      <c r="B33" s="13"/>
      <c r="C33" s="1"/>
      <c r="D33" s="1"/>
      <c r="E33" s="1"/>
      <c r="F33" s="13"/>
      <c r="G33" s="13"/>
    </row>
    <row r="34" spans="1:7">
      <c r="A34" s="13"/>
      <c r="B34" s="13"/>
      <c r="C34" s="1"/>
      <c r="D34" s="1"/>
      <c r="E34" s="1"/>
      <c r="F34" s="13"/>
      <c r="G34" s="13"/>
    </row>
    <row r="35" spans="1:7">
      <c r="A35" s="13"/>
      <c r="B35" s="13"/>
      <c r="C35" s="1"/>
      <c r="D35" s="1"/>
      <c r="E35" s="1"/>
      <c r="F35" s="13"/>
      <c r="G35" s="13"/>
    </row>
    <row r="36" spans="1:7">
      <c r="A36" s="13"/>
      <c r="B36" s="13"/>
      <c r="C36" s="1"/>
      <c r="D36" s="1"/>
      <c r="E36" s="1"/>
      <c r="F36" s="13"/>
      <c r="G36" s="13"/>
    </row>
    <row r="37" spans="1:7">
      <c r="A37" s="13"/>
      <c r="B37" s="13"/>
      <c r="C37" s="1"/>
      <c r="D37" s="1"/>
      <c r="E37" s="1"/>
      <c r="F37" s="13"/>
      <c r="G37" s="13"/>
    </row>
    <row r="38" spans="1:7">
      <c r="A38" s="13"/>
      <c r="B38" s="13"/>
      <c r="C38" s="1"/>
      <c r="D38" s="1"/>
      <c r="E38" s="1"/>
      <c r="F38" s="13"/>
      <c r="G38" s="13"/>
    </row>
    <row r="39" spans="1:7">
      <c r="C39" s="14"/>
      <c r="D39" s="14"/>
      <c r="E39" s="1"/>
    </row>
    <row r="40" spans="1:7">
      <c r="C40" s="1"/>
      <c r="D40" s="1"/>
      <c r="E40" s="1"/>
    </row>
    <row r="41" spans="1:7">
      <c r="C41" s="1"/>
      <c r="D41" s="1"/>
      <c r="E41" s="1"/>
    </row>
    <row r="42" spans="1:7">
      <c r="C42" s="1"/>
      <c r="D42" s="1"/>
      <c r="E42" s="1"/>
    </row>
  </sheetData>
  <sortState ref="C3:E30">
    <sortCondition descending="1" ref="D3:D30"/>
  </sortState>
  <conditionalFormatting sqref="C16:C24">
    <cfRule type="cellIs" dxfId="4" priority="5" operator="equal">
      <formula>0</formula>
    </cfRule>
  </conditionalFormatting>
  <conditionalFormatting sqref="G1">
    <cfRule type="cellIs" dxfId="3" priority="4" operator="equal">
      <formula>100</formula>
    </cfRule>
  </conditionalFormatting>
  <conditionalFormatting sqref="E2:E33">
    <cfRule type="cellIs" dxfId="2" priority="1" operator="greaterThan">
      <formula>10</formula>
    </cfRule>
    <cfRule type="cellIs" dxfId="1" priority="3" operator="lessThan">
      <formula>1</formula>
    </cfRule>
  </conditionalFormatting>
  <conditionalFormatting sqref="E2:E11">
    <cfRule type="cellIs" dxfId="0" priority="2" operator="greaterThan">
      <formula>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Lv1</vt:lpstr>
      <vt:lpstr>Lv15</vt:lpstr>
      <vt:lpstr>Sheet1</vt:lpstr>
      <vt:lpstr>Sheet2</vt:lpstr>
      <vt:lpstr>Lv40</vt:lpstr>
    </vt:vector>
  </TitlesOfParts>
  <Company>Sabio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Dolman</dc:creator>
  <cp:lastModifiedBy>Stephen Dolman</cp:lastModifiedBy>
  <dcterms:created xsi:type="dcterms:W3CDTF">2016-07-01T07:44:45Z</dcterms:created>
  <dcterms:modified xsi:type="dcterms:W3CDTF">2016-08-30T13:44:40Z</dcterms:modified>
</cp:coreProperties>
</file>