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/>
  </bookViews>
  <sheets>
    <sheet name="Общие настройки" sheetId="2" r:id="rId1"/>
    <sheet name="П1" sheetId="1" r:id="rId2"/>
    <sheet name="П2" sheetId="3" r:id="rId3"/>
    <sheet name="П3" sheetId="4" r:id="rId4"/>
    <sheet name="П5" sheetId="5" r:id="rId5"/>
    <sheet name="413" sheetId="6" r:id="rId6"/>
    <sheet name="421" sheetId="7" r:id="rId7"/>
    <sheet name="429" sheetId="8" r:id="rId8"/>
    <sheet name="519" sheetId="9" r:id="rId9"/>
    <sheet name="525" sheetId="10" r:id="rId10"/>
    <sheet name="539" sheetId="11" r:id="rId11"/>
    <sheet name="549" sheetId="12" r:id="rId12"/>
    <sheet name="513" sheetId="13" r:id="rId13"/>
    <sheet name="545" sheetId="14" r:id="rId14"/>
    <sheet name="561" sheetId="15" r:id="rId15"/>
    <sheet name="407" sheetId="16" r:id="rId16"/>
    <sheet name="455" sheetId="17" r:id="rId17"/>
    <sheet name="227" sheetId="18" r:id="rId18"/>
    <sheet name="Template" sheetId="19" r:id="rId19"/>
  </sheets>
  <calcPr calcId="152511"/>
</workbook>
</file>

<file path=xl/calcChain.xml><?xml version="1.0" encoding="utf-8"?>
<calcChain xmlns="http://schemas.openxmlformats.org/spreadsheetml/2006/main">
  <c r="F15" i="19" l="1"/>
  <c r="F14" i="19"/>
  <c r="F13" i="19"/>
  <c r="F12" i="19"/>
  <c r="F11" i="19"/>
  <c r="F10" i="19"/>
  <c r="F9" i="19"/>
  <c r="F8" i="19"/>
  <c r="F15" i="18"/>
  <c r="F14" i="18"/>
  <c r="F13" i="18"/>
  <c r="F12" i="18"/>
  <c r="F11" i="18"/>
  <c r="F10" i="18"/>
  <c r="F9" i="18"/>
  <c r="F8" i="18"/>
  <c r="F15" i="17"/>
  <c r="F14" i="17"/>
  <c r="F13" i="17"/>
  <c r="F12" i="17"/>
  <c r="F11" i="17"/>
  <c r="F10" i="17"/>
  <c r="F9" i="17"/>
  <c r="F8" i="17"/>
  <c r="F15" i="16"/>
  <c r="F14" i="16"/>
  <c r="F13" i="16"/>
  <c r="F12" i="16"/>
  <c r="F11" i="16"/>
  <c r="F10" i="16"/>
  <c r="F9" i="16"/>
  <c r="F8" i="16"/>
  <c r="F15" i="15"/>
  <c r="F14" i="15"/>
  <c r="F13" i="15"/>
  <c r="F12" i="15"/>
  <c r="F11" i="15"/>
  <c r="F10" i="15"/>
  <c r="F9" i="15"/>
  <c r="F8" i="15"/>
  <c r="F15" i="14"/>
  <c r="F14" i="14"/>
  <c r="F13" i="14"/>
  <c r="F12" i="14"/>
  <c r="F11" i="14"/>
  <c r="F10" i="14"/>
  <c r="F9" i="14"/>
  <c r="F8" i="14"/>
  <c r="F15" i="13"/>
  <c r="F14" i="13"/>
  <c r="F13" i="13"/>
  <c r="F12" i="13"/>
  <c r="F11" i="13"/>
  <c r="F10" i="13"/>
  <c r="F9" i="13"/>
  <c r="F8" i="13"/>
  <c r="F15" i="12" l="1"/>
  <c r="F14" i="12"/>
  <c r="F13" i="12"/>
  <c r="F12" i="12"/>
  <c r="F11" i="12"/>
  <c r="F10" i="12"/>
  <c r="F9" i="12"/>
  <c r="F8" i="12"/>
  <c r="F15" i="11"/>
  <c r="F14" i="11"/>
  <c r="F13" i="11"/>
  <c r="F12" i="11"/>
  <c r="F11" i="11"/>
  <c r="F10" i="11"/>
  <c r="F9" i="11"/>
  <c r="F8" i="11"/>
  <c r="F15" i="10"/>
  <c r="F14" i="10"/>
  <c r="F13" i="10"/>
  <c r="F12" i="10"/>
  <c r="F11" i="10"/>
  <c r="F10" i="10"/>
  <c r="F9" i="10"/>
  <c r="F8" i="10"/>
  <c r="F15" i="9"/>
  <c r="F14" i="9"/>
  <c r="F13" i="9"/>
  <c r="F12" i="9"/>
  <c r="F11" i="9"/>
  <c r="F10" i="9"/>
  <c r="F9" i="9"/>
  <c r="F8" i="9"/>
  <c r="F15" i="8"/>
  <c r="F14" i="8"/>
  <c r="F13" i="8"/>
  <c r="F12" i="8"/>
  <c r="F11" i="8"/>
  <c r="F10" i="8"/>
  <c r="F9" i="8"/>
  <c r="F8" i="8"/>
  <c r="F15" i="7"/>
  <c r="F14" i="7"/>
  <c r="F13" i="7"/>
  <c r="F12" i="7"/>
  <c r="F11" i="7"/>
  <c r="F10" i="7"/>
  <c r="F9" i="7"/>
  <c r="F8" i="7"/>
  <c r="F15" i="6"/>
  <c r="F14" i="6"/>
  <c r="F13" i="6"/>
  <c r="F12" i="6"/>
  <c r="F11" i="6"/>
  <c r="F10" i="6"/>
  <c r="F9" i="6"/>
  <c r="F8" i="6"/>
  <c r="F15" i="5"/>
  <c r="F14" i="5"/>
  <c r="F13" i="5"/>
  <c r="F12" i="5"/>
  <c r="F11" i="5"/>
  <c r="F10" i="5"/>
  <c r="F9" i="5"/>
  <c r="F8" i="5"/>
  <c r="F15" i="4"/>
  <c r="F14" i="4"/>
  <c r="F13" i="4"/>
  <c r="F12" i="4"/>
  <c r="F11" i="4"/>
  <c r="F10" i="4"/>
  <c r="F9" i="4"/>
  <c r="F8" i="4"/>
  <c r="F15" i="3"/>
  <c r="F14" i="3"/>
  <c r="F13" i="3"/>
  <c r="F12" i="3"/>
  <c r="F11" i="3"/>
  <c r="F10" i="3"/>
  <c r="F9" i="3"/>
  <c r="F8" i="3"/>
  <c r="D17" i="2"/>
  <c r="D19" i="2" l="1"/>
  <c r="F8" i="1" l="1"/>
  <c r="F10" i="1" l="1"/>
  <c r="F11" i="1"/>
  <c r="F12" i="1"/>
  <c r="F13" i="1"/>
  <c r="F14" i="1"/>
  <c r="F15" i="1"/>
  <c r="F9" i="1"/>
  <c r="D15" i="2" l="1"/>
  <c r="D16" i="2"/>
  <c r="D13" i="2"/>
  <c r="D14" i="2"/>
  <c r="D12" i="2"/>
  <c r="D10" i="2"/>
  <c r="D11" i="2"/>
  <c r="D9" i="2"/>
  <c r="D18" i="2"/>
  <c r="D8" i="2"/>
  <c r="D7" i="2"/>
</calcChain>
</file>

<file path=xl/sharedStrings.xml><?xml version="1.0" encoding="utf-8"?>
<sst xmlns="http://schemas.openxmlformats.org/spreadsheetml/2006/main" count="13934" uniqueCount="69">
  <si>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</si>
  <si>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</si>
  <si>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</si>
  <si>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</si>
  <si>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</si>
  <si>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</si>
  <si>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</si>
  <si>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</si>
  <si>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</si>
  <si>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</si>
  <si>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</si>
  <si>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</si>
  <si>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</si>
  <si>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</si>
  <si>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</si>
  <si>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</si>
  <si>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</si>
  <si>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</si>
  <si>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</si>
  <si>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</si>
  <si>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</si>
  <si>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</si>
  <si>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</si>
  <si>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</si>
  <si>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</si>
  <si>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</si>
  <si>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</si>
  <si>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</si>
  <si>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</si>
  <si>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</si>
  <si>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</si>
  <si>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</si>
  <si>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</si>
  <si>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</si>
  <si>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</si>
  <si>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</si>
  <si>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</si>
  <si>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</si>
  <si>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</si>
  <si>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</si>
  <si>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</si>
  <si>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</si>
  <si>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</si>
  <si>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</si>
  <si>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</si>
  <si>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</si>
  <si>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</si>
  <si>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</si>
  <si>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</si>
  <si>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</si>
  <si>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</si>
  <si>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</si>
  <si>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</si>
  <si>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</si>
  <si>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</si>
  <si>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</si>
  <si>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</si>
  <si>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</si>
  <si>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</si>
  <si>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</si>
  <si>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</si>
  <si>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</si>
  <si>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</si>
  <si>
    <t>Настройка ( 1 - да, 0 - нет)</t>
  </si>
  <si>
    <t>П2</t>
  </si>
  <si>
    <t>П3</t>
  </si>
  <si>
    <t>Template</t>
  </si>
  <si>
    <t>П5</t>
  </si>
  <si>
    <t>12. Все командники сидят в одной аудитории?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</si>
</sst>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25" xfId="0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162"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5" workbookViewId="0">
      <selection activeCell="C19" sqref="C19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56</v>
      </c>
      <c r="C6" s="30" t="s">
        <v>12</v>
      </c>
      <c r="D6" s="30" t="s">
        <v>30</v>
      </c>
    </row>
    <row r="7" spans="1:4" x14ac:dyDescent="0.25">
      <c r="A7" s="27" t="s">
        <v>57</v>
      </c>
      <c r="B7" s="27" t="s">
        <v>24</v>
      </c>
      <c r="C7" s="27">
        <v>1</v>
      </c>
      <c r="D7" s="28" t="str">
        <f>IF(C7=1, "Выбрана сплошная рассадка", IF(C7=2, "Выбрана рассадка через место","Ошибка, надо выбрать 1 или 2"))</f>
        <v>Выбрана сплошная рассадка</v>
      </c>
    </row>
    <row r="8" spans="1:4" ht="30" customHeight="1" x14ac:dyDescent="0.25">
      <c r="A8" s="27" t="s">
        <v>58</v>
      </c>
      <c r="B8" s="29" t="s">
        <v>25</v>
      </c>
      <c r="C8" s="27">
        <v>1</v>
      </c>
      <c r="D8" s="28" t="str">
        <f>IF(C8=1,"Участники сидят на каждом ряду, технических рядов для прохода организаторов не остается",IF(C8=2,"Участники сидят через ряд, каждый второй ряд свободен",IF(C8=3,"Участники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</row>
    <row r="9" spans="1:4" x14ac:dyDescent="0.25">
      <c r="A9" s="27" t="s">
        <v>31</v>
      </c>
      <c r="B9" s="27" t="s">
        <v>47</v>
      </c>
      <c r="C9" s="27">
        <v>1</v>
      </c>
      <c r="D9" s="28" t="str">
        <f>IF(NOT(C9=""),IF(C9=0,"В целях рассадки участники из 8 и 9 классов равны одноклассникам",IF(C9=1,"Участники из 8 и 9 классов могут сидеть рядом","Ошибка, надо выбрать 0 или 1")),"Необходимо ввести значение")</f>
        <v>Участники из 8 и 9 классов могут сидеть рядом</v>
      </c>
    </row>
    <row r="10" spans="1:4" x14ac:dyDescent="0.25">
      <c r="A10" s="27" t="s">
        <v>32</v>
      </c>
      <c r="B10" s="27" t="s">
        <v>48</v>
      </c>
      <c r="C10" s="27">
        <v>1</v>
      </c>
      <c r="D10" s="28" t="str">
        <f>IF(NOT(C10=""),IF(C10=0,"В целях рассадки участники из 8 и 10 классов равны одноклассникам",IF(C10=1,"Участники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11" spans="1:4" x14ac:dyDescent="0.25">
      <c r="A11" s="27" t="s">
        <v>33</v>
      </c>
      <c r="B11" s="27" t="s">
        <v>49</v>
      </c>
      <c r="C11" s="27">
        <v>1</v>
      </c>
      <c r="D11" s="28" t="str">
        <f>IF(NOT(C11=""),IF(C11=0,"В целях рассадки участники из 8 и 11 классов равны одноклассникам",IF(C11=1,"Участники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2" spans="1:4" x14ac:dyDescent="0.25">
      <c r="A12" s="27" t="s">
        <v>34</v>
      </c>
      <c r="B12" s="27" t="s">
        <v>50</v>
      </c>
      <c r="C12" s="27">
        <v>1</v>
      </c>
      <c r="D12" s="28" t="str">
        <f>IF(NOT(C12=""),IF(C12=0,"В целях рассадки участники из 9 и 10 классов равны одноклассникам",IF(C12=1,"Участники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3" spans="1:4" x14ac:dyDescent="0.25">
      <c r="A13" s="27" t="s">
        <v>35</v>
      </c>
      <c r="B13" s="27" t="s">
        <v>51</v>
      </c>
      <c r="C13" s="27">
        <v>1</v>
      </c>
      <c r="D13" s="28" t="str">
        <f>IF(NOT(C13=""),IF(C13=0,"В целях рассадки участники из 9 и 11 классов равны одноклассникам",IF(C13=1,"Участники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4" spans="1:4" x14ac:dyDescent="0.25">
      <c r="A14" s="27" t="s">
        <v>36</v>
      </c>
      <c r="B14" s="27" t="s">
        <v>52</v>
      </c>
      <c r="C14" s="27">
        <v>1</v>
      </c>
      <c r="D14" s="28" t="str">
        <f>IF(NOT(C14=""),IF(C14=0,"В целях рассадки участники из 10 и 11 классов равны одноклассникам",IF(C14=1,"Участники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5" spans="1:4" x14ac:dyDescent="0.25">
      <c r="A15" s="27" t="s">
        <v>27</v>
      </c>
      <c r="B15" s="27" t="s">
        <v>53</v>
      </c>
      <c r="C15" s="27">
        <v>1</v>
      </c>
      <c r="D15" s="28" t="str">
        <f>IF(NOT(C15=""),IF(C15=0,"Участники из одной школы не сидят рядом. Что такое РЯДОМ настраивается ниже",IF(C15=1,"Участники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6" spans="1:4" x14ac:dyDescent="0.25">
      <c r="A16" s="27" t="s">
        <v>28</v>
      </c>
      <c r="B16" s="27" t="s">
        <v>54</v>
      </c>
      <c r="C16" s="27">
        <v>1</v>
      </c>
      <c r="D16" s="28" t="str">
        <f>IF(NOT(C16=""),IF(C16=0,"Участники из одного города не сидят рядом. Что такое РЯДОМ настраивается ниже",IF(C16=1,"Участники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7" spans="1:4" x14ac:dyDescent="0.25">
      <c r="A17" s="27" t="s">
        <v>46</v>
      </c>
      <c r="B17" s="27" t="s">
        <v>68</v>
      </c>
      <c r="C17" s="27">
        <v>1</v>
      </c>
      <c r="D17" s="28" t="str">
        <f>IF(NOT(C17=""),IF(C17=1,"Командные участники сидят в одной аудитории",IF(C17=0,"Командные участники могут сидеть в разных аудиториях","Ошибка, надо выбрать 1 или 0")),"Необходимо ввести значение")</f>
        <v>Командные участники сидят в одной аудитории</v>
      </c>
    </row>
    <row r="18" spans="1:4" x14ac:dyDescent="0.25">
      <c r="A18" s="27" t="s">
        <v>55</v>
      </c>
      <c r="B18" s="27" t="s">
        <v>45</v>
      </c>
      <c r="C18" s="27">
        <v>0.8</v>
      </c>
      <c r="D18" s="28" t="str">
        <f>IF(AND(C18&gt;0,C18&lt;=1),CONCATENATE("Максимальная доля командников - ", C18*100, "%"),"Необходимо ввести число больше 0 и до 1")</f>
        <v>Максимальная доля командников - 80%</v>
      </c>
    </row>
    <row r="19" spans="1:4" x14ac:dyDescent="0.25">
      <c r="A19" s="27" t="s">
        <v>59</v>
      </c>
      <c r="B19" s="27" t="s">
        <v>62</v>
      </c>
      <c r="C19" s="27">
        <v>1</v>
      </c>
      <c r="D19" s="28" t="str">
        <f>IF(NOT(C19=""),IF(C19=0,"Файл отладки создан не будет",IF(C19=1,"Будет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525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9" priority="8">
      <formula>IF(I8="далеко",TRUE,FALSE)</formula>
    </cfRule>
    <cfRule type="expression" dxfId="88" priority="9">
      <formula>IF(I8="Рядом",TRUE,FALSE)</formula>
    </cfRule>
  </conditionalFormatting>
  <conditionalFormatting sqref="R8:X14">
    <cfRule type="expression" dxfId="87" priority="6">
      <formula>IF(R8="далеко",TRUE,FALSE)</formula>
    </cfRule>
    <cfRule type="expression" dxfId="86" priority="7">
      <formula>IF(R8="Рядом",TRUE,FALSE)</formula>
    </cfRule>
  </conditionalFormatting>
  <conditionalFormatting sqref="E9">
    <cfRule type="expression" dxfId="85" priority="3">
      <formula>IF(E9="нет",TRUE,FALSE)</formula>
    </cfRule>
    <cfRule type="expression" dxfId="84" priority="4">
      <formula>IF(E9="да",TRUE,FALSE)</formula>
    </cfRule>
  </conditionalFormatting>
  <conditionalFormatting sqref="E10:E15">
    <cfRule type="expression" dxfId="83" priority="5">
      <formula>IF(E10="Не доступна",TRUE,FALSE)</formula>
    </cfRule>
  </conditionalFormatting>
  <conditionalFormatting sqref="I17:AP35">
    <cfRule type="expression" dxfId="82" priority="1">
      <formula>IF(I17="проход",TRUE,FALSE)</formula>
    </cfRule>
    <cfRule type="expression" dxfId="8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539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0" priority="8">
      <formula>IF(I8="далеко",TRUE,FALSE)</formula>
    </cfRule>
    <cfRule type="expression" dxfId="79" priority="9">
      <formula>IF(I8="Рядом",TRUE,FALSE)</formula>
    </cfRule>
  </conditionalFormatting>
  <conditionalFormatting sqref="R8:X14">
    <cfRule type="expression" dxfId="78" priority="6">
      <formula>IF(R8="далеко",TRUE,FALSE)</formula>
    </cfRule>
    <cfRule type="expression" dxfId="77" priority="7">
      <formula>IF(R8="Рядом",TRUE,FALSE)</formula>
    </cfRule>
  </conditionalFormatting>
  <conditionalFormatting sqref="E9">
    <cfRule type="expression" dxfId="76" priority="3">
      <formula>IF(E9="нет",TRUE,FALSE)</formula>
    </cfRule>
    <cfRule type="expression" dxfId="75" priority="4">
      <formula>IF(E9="да",TRUE,FALSE)</formula>
    </cfRule>
  </conditionalFormatting>
  <conditionalFormatting sqref="E10:E15">
    <cfRule type="expression" dxfId="74" priority="5">
      <formula>IF(E10="Не доступна",TRUE,FALSE)</formula>
    </cfRule>
  </conditionalFormatting>
  <conditionalFormatting sqref="I17:AP35">
    <cfRule type="expression" dxfId="73" priority="1">
      <formula>IF(I17="проход",TRUE,FALSE)</formula>
    </cfRule>
    <cfRule type="expression" dxfId="7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549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0</v>
      </c>
      <c r="S27" s="33" t="s">
        <v>0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1" priority="8">
      <formula>IF(I8="далеко",TRUE,FALSE)</formula>
    </cfRule>
    <cfRule type="expression" dxfId="70" priority="9">
      <formula>IF(I8="Рядом",TRUE,FALSE)</formula>
    </cfRule>
  </conditionalFormatting>
  <conditionalFormatting sqref="R8:X14">
    <cfRule type="expression" dxfId="69" priority="6">
      <formula>IF(R8="далеко",TRUE,FALSE)</formula>
    </cfRule>
    <cfRule type="expression" dxfId="68" priority="7">
      <formula>IF(R8="Рядом",TRUE,FALSE)</formula>
    </cfRule>
  </conditionalFormatting>
  <conditionalFormatting sqref="E9">
    <cfRule type="expression" dxfId="67" priority="3">
      <formula>IF(E9="нет",TRUE,FALSE)</formula>
    </cfRule>
    <cfRule type="expression" dxfId="66" priority="4">
      <formula>IF(E9="да",TRUE,FALSE)</formula>
    </cfRule>
  </conditionalFormatting>
  <conditionalFormatting sqref="E10:E15">
    <cfRule type="expression" dxfId="65" priority="5">
      <formula>IF(E10="Не доступна",TRUE,FALSE)</formula>
    </cfRule>
  </conditionalFormatting>
  <conditionalFormatting sqref="I17:AP35">
    <cfRule type="expression" dxfId="64" priority="1">
      <formula>IF(I17="проход",TRUE,FALSE)</formula>
    </cfRule>
    <cfRule type="expression" dxfId="6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2" priority="10">
      <formula>IF(I8="далеко",TRUE,FALSE)</formula>
    </cfRule>
    <cfRule type="expression" dxfId="61" priority="11">
      <formula>IF(I8="Рядом",TRUE,FALSE)</formula>
    </cfRule>
  </conditionalFormatting>
  <conditionalFormatting sqref="R8:X14">
    <cfRule type="expression" dxfId="60" priority="8">
      <formula>IF(R8="далеко",TRUE,FALSE)</formula>
    </cfRule>
    <cfRule type="expression" dxfId="59" priority="9">
      <formula>IF(R8="Рядом",TRUE,FALSE)</formula>
    </cfRule>
  </conditionalFormatting>
  <conditionalFormatting sqref="E9">
    <cfRule type="expression" dxfId="58" priority="5">
      <formula>IF(E9="нет",TRUE,FALSE)</formula>
    </cfRule>
    <cfRule type="expression" dxfId="57" priority="6">
      <formula>IF(E9="да",TRUE,FALSE)</formula>
    </cfRule>
  </conditionalFormatting>
  <conditionalFormatting sqref="E10:E15">
    <cfRule type="expression" dxfId="56" priority="7">
      <formula>IF(E10="Не доступна",TRUE,FALSE)</formula>
    </cfRule>
  </conditionalFormatting>
  <conditionalFormatting sqref="I17:AP35">
    <cfRule type="expression" dxfId="55" priority="1">
      <formula>IF(I17="проход",TRUE,FALSE)</formula>
    </cfRule>
    <cfRule type="expression" dxfId="5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545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3" priority="10">
      <formula>IF(I8="далеко",TRUE,FALSE)</formula>
    </cfRule>
    <cfRule type="expression" dxfId="52" priority="11">
      <formula>IF(I8="Рядом",TRUE,FALSE)</formula>
    </cfRule>
  </conditionalFormatting>
  <conditionalFormatting sqref="R8:X14">
    <cfRule type="expression" dxfId="51" priority="8">
      <formula>IF(R8="далеко",TRUE,FALSE)</formula>
    </cfRule>
    <cfRule type="expression" dxfId="50" priority="9">
      <formula>IF(R8="Рядом",TRUE,FALSE)</formula>
    </cfRule>
  </conditionalFormatting>
  <conditionalFormatting sqref="E9">
    <cfRule type="expression" dxfId="49" priority="5">
      <formula>IF(E9="нет",TRUE,FALSE)</formula>
    </cfRule>
    <cfRule type="expression" dxfId="48" priority="6">
      <formula>IF(E9="да",TRUE,FALSE)</formula>
    </cfRule>
  </conditionalFormatting>
  <conditionalFormatting sqref="E10:E15">
    <cfRule type="expression" dxfId="47" priority="7">
      <formula>IF(E10="Не доступна",TRUE,FALSE)</formula>
    </cfRule>
  </conditionalFormatting>
  <conditionalFormatting sqref="I17:AP35">
    <cfRule type="expression" dxfId="46" priority="1">
      <formula>IF(I17="проход",TRUE,FALSE)</formula>
    </cfRule>
    <cfRule type="expression" dxfId="4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561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44" priority="10">
      <formula>IF(I8="далеко",TRUE,FALSE)</formula>
    </cfRule>
    <cfRule type="expression" dxfId="43" priority="11">
      <formula>IF(I8="Рядом",TRUE,FALSE)</formula>
    </cfRule>
  </conditionalFormatting>
  <conditionalFormatting sqref="R8:X14">
    <cfRule type="expression" dxfId="42" priority="8">
      <formula>IF(R8="далеко",TRUE,FALSE)</formula>
    </cfRule>
    <cfRule type="expression" dxfId="41" priority="9">
      <formula>IF(R8="Рядом",TRUE,FALSE)</formula>
    </cfRule>
  </conditionalFormatting>
  <conditionalFormatting sqref="E9">
    <cfRule type="expression" dxfId="40" priority="5">
      <formula>IF(E9="нет",TRUE,FALSE)</formula>
    </cfRule>
    <cfRule type="expression" dxfId="39" priority="6">
      <formula>IF(E9="да",TRUE,FALSE)</formula>
    </cfRule>
  </conditionalFormatting>
  <conditionalFormatting sqref="E10:E15">
    <cfRule type="expression" dxfId="38" priority="7">
      <formula>IF(E10="Не доступна",TRUE,FALSE)</formula>
    </cfRule>
  </conditionalFormatting>
  <conditionalFormatting sqref="I17:AP35">
    <cfRule type="expression" dxfId="37" priority="1">
      <formula>IF(I17="проход",TRUE,FALSE)</formula>
    </cfRule>
    <cfRule type="expression" dxfId="3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407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1" t="s">
        <v>0</v>
      </c>
      <c r="J17" s="33" t="s">
        <v>0</v>
      </c>
      <c r="K17" s="33" t="s">
        <v>0</v>
      </c>
      <c r="L17" s="33" t="s">
        <v>0</v>
      </c>
      <c r="M17" s="33" t="s">
        <v>0</v>
      </c>
      <c r="N17" s="33" t="s">
        <v>0</v>
      </c>
      <c r="O17" s="33" t="s">
        <v>0</v>
      </c>
      <c r="P17" s="33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5" priority="10">
      <formula>IF(I8="далеко",TRUE,FALSE)</formula>
    </cfRule>
    <cfRule type="expression" dxfId="34" priority="11">
      <formula>IF(I8="Рядом",TRUE,FALSE)</formula>
    </cfRule>
  </conditionalFormatting>
  <conditionalFormatting sqref="R8:X14">
    <cfRule type="expression" dxfId="33" priority="8">
      <formula>IF(R8="далеко",TRUE,FALSE)</formula>
    </cfRule>
    <cfRule type="expression" dxfId="32" priority="9">
      <formula>IF(R8="Рядом",TRUE,FALSE)</formula>
    </cfRule>
  </conditionalFormatting>
  <conditionalFormatting sqref="E9">
    <cfRule type="expression" dxfId="31" priority="5">
      <formula>IF(E9="нет",TRUE,FALSE)</formula>
    </cfRule>
    <cfRule type="expression" dxfId="30" priority="6">
      <formula>IF(E9="да",TRUE,FALSE)</formula>
    </cfRule>
  </conditionalFormatting>
  <conditionalFormatting sqref="E10:E15">
    <cfRule type="expression" dxfId="29" priority="7">
      <formula>IF(E10="Не доступна",TRUE,FALSE)</formula>
    </cfRule>
  </conditionalFormatting>
  <conditionalFormatting sqref="I17:AP35">
    <cfRule type="expression" dxfId="28" priority="1">
      <formula>IF(I17="проход",TRUE,FALSE)</formula>
    </cfRule>
    <cfRule type="expression" dxfId="2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455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26" priority="10">
      <formula>IF(I8="далеко",TRUE,FALSE)</formula>
    </cfRule>
    <cfRule type="expression" dxfId="25" priority="11">
      <formula>IF(I8="Рядом",TRUE,FALSE)</formula>
    </cfRule>
  </conditionalFormatting>
  <conditionalFormatting sqref="R8:X14">
    <cfRule type="expression" dxfId="24" priority="8">
      <formula>IF(R8="далеко",TRUE,FALSE)</formula>
    </cfRule>
    <cfRule type="expression" dxfId="23" priority="9">
      <formula>IF(R8="Рядом",TRUE,FALSE)</formula>
    </cfRule>
  </conditionalFormatting>
  <conditionalFormatting sqref="E9">
    <cfRule type="expression" dxfId="22" priority="5">
      <formula>IF(E9="нет",TRUE,FALSE)</formula>
    </cfRule>
    <cfRule type="expression" dxfId="21" priority="6">
      <formula>IF(E9="да",TRUE,FALSE)</formula>
    </cfRule>
  </conditionalFormatting>
  <conditionalFormatting sqref="E10:E15">
    <cfRule type="expression" dxfId="20" priority="7">
      <formula>IF(E10="Не доступна",TRUE,FALSE)</formula>
    </cfRule>
  </conditionalFormatting>
  <conditionalFormatting sqref="I17:AP35">
    <cfRule type="expression" dxfId="19" priority="1">
      <formula>IF(I17="проход",TRUE,FALSE)</formula>
    </cfRule>
    <cfRule type="expression" dxfId="1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E13" sqref="E13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227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7" priority="10">
      <formula>IF(I8="далеко",TRUE,FALSE)</formula>
    </cfRule>
    <cfRule type="expression" dxfId="16" priority="11">
      <formula>IF(I8="Рядом",TRUE,FALSE)</formula>
    </cfRule>
  </conditionalFormatting>
  <conditionalFormatting sqref="R8:X14">
    <cfRule type="expression" dxfId="15" priority="8">
      <formula>IF(R8="далеко",TRUE,FALSE)</formula>
    </cfRule>
    <cfRule type="expression" dxfId="14" priority="9">
      <formula>IF(R8="Рядом",TRUE,FALSE)</formula>
    </cfRule>
  </conditionalFormatting>
  <conditionalFormatting sqref="E9">
    <cfRule type="expression" dxfId="13" priority="5">
      <formula>IF(E9="нет",TRUE,FALSE)</formula>
    </cfRule>
    <cfRule type="expression" dxfId="12" priority="6">
      <formula>IF(E9="да",TRUE,FALSE)</formula>
    </cfRule>
  </conditionalFormatting>
  <conditionalFormatting sqref="E10:E15">
    <cfRule type="expression" dxfId="11" priority="7">
      <formula>IF(E10="Не доступна",TRUE,FALSE)</formula>
    </cfRule>
  </conditionalFormatting>
  <conditionalFormatting sqref="I17:AP35">
    <cfRule type="expression" dxfId="10" priority="1">
      <formula>IF(I17="проход",TRUE,FALSE)</formula>
    </cfRule>
    <cfRule type="expression" dxfId="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O23" sqref="O23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66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1" t="s">
        <v>1</v>
      </c>
      <c r="J17" s="33" t="s">
        <v>1</v>
      </c>
      <c r="K17" s="33" t="s">
        <v>1</v>
      </c>
      <c r="L17" s="33" t="s">
        <v>1</v>
      </c>
      <c r="M17" s="33" t="s">
        <v>1</v>
      </c>
      <c r="N17" s="33" t="s">
        <v>1</v>
      </c>
      <c r="O17" s="33" t="s">
        <v>1</v>
      </c>
      <c r="P17" s="33" t="s">
        <v>1</v>
      </c>
      <c r="Q17" s="33" t="s">
        <v>1</v>
      </c>
      <c r="R17" s="33" t="s">
        <v>1</v>
      </c>
      <c r="S17" s="33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1</v>
      </c>
      <c r="J19" s="33" t="s">
        <v>1</v>
      </c>
      <c r="K19" s="33" t="s">
        <v>1</v>
      </c>
      <c r="L19" s="33" t="s">
        <v>1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1</v>
      </c>
      <c r="J22" s="33" t="s">
        <v>1</v>
      </c>
      <c r="K22" s="33" t="s">
        <v>1</v>
      </c>
      <c r="L22" s="33" t="s">
        <v>1</v>
      </c>
      <c r="M22" s="33" t="s">
        <v>1</v>
      </c>
      <c r="N22" s="33" t="s">
        <v>1</v>
      </c>
      <c r="O22" s="33" t="s">
        <v>1</v>
      </c>
      <c r="P22" s="33" t="s">
        <v>1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1</v>
      </c>
      <c r="O23" s="33" t="s">
        <v>1</v>
      </c>
      <c r="P23" s="33" t="s">
        <v>1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" priority="8">
      <formula>IF(I8="далеко",TRUE,FALSE)</formula>
    </cfRule>
    <cfRule type="expression" dxfId="7" priority="9">
      <formula>IF(I8="Рядом",TRUE,FALSE)</formula>
    </cfRule>
  </conditionalFormatting>
  <conditionalFormatting sqref="R8:X14">
    <cfRule type="expression" dxfId="6" priority="6">
      <formula>IF(R8="далеко",TRUE,FALSE)</formula>
    </cfRule>
    <cfRule type="expression" dxfId="5" priority="7">
      <formula>IF(R8="Рядом",TRUE,FALSE)</formula>
    </cfRule>
  </conditionalFormatting>
  <conditionalFormatting sqref="E9">
    <cfRule type="expression" dxfId="4" priority="3">
      <formula>IF(E9="нет",TRUE,FALSE)</formula>
    </cfRule>
    <cfRule type="expression" dxfId="3" priority="4">
      <formula>IF(E9="да",TRUE,FALSE)</formula>
    </cfRule>
  </conditionalFormatting>
  <conditionalFormatting sqref="E10:E15">
    <cfRule type="expression" dxfId="2" priority="5">
      <formula>IF(E10="Не доступна",TRUE,FALSE)</formula>
    </cfRule>
  </conditionalFormatting>
  <conditionalFormatting sqref="I17:AP35">
    <cfRule type="expression" dxfId="1" priority="1">
      <formula>IF(I17="проход",TRUE,FALSE)</formula>
    </cfRule>
    <cfRule type="expression" dxfId="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6" sqref="E16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ht="15.75" thickBot="1" x14ac:dyDescent="0.3"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9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9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9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9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9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9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9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9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9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9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9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9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9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9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9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161" priority="8">
      <formula>IF(I17="проход",TRUE,FALSE)</formula>
    </cfRule>
    <cfRule type="expression" dxfId="160" priority="9">
      <formula>IF(I17="место",TRUE,FALSE)</formula>
    </cfRule>
  </conditionalFormatting>
  <conditionalFormatting sqref="I8:O14">
    <cfRule type="expression" dxfId="159" priority="6">
      <formula>IF(I8="далеко",TRUE,FALSE)</formula>
    </cfRule>
    <cfRule type="expression" dxfId="158" priority="7">
      <formula>IF(I8="Рядом",TRUE,FALSE)</formula>
    </cfRule>
  </conditionalFormatting>
  <conditionalFormatting sqref="R8:X14">
    <cfRule type="expression" dxfId="157" priority="4">
      <formula>IF(R8="далеко",TRUE,FALSE)</formula>
    </cfRule>
    <cfRule type="expression" dxfId="156" priority="5">
      <formula>IF(R8="Рядом",TRUE,FALSE)</formula>
    </cfRule>
  </conditionalFormatting>
  <conditionalFormatting sqref="E9">
    <cfRule type="expression" dxfId="155" priority="1">
      <formula>IF(E9="нет",TRUE,FALSE)</formula>
    </cfRule>
    <cfRule type="expression" dxfId="154" priority="2">
      <formula>IF(E9="да",TRUE,FALSE)</formula>
    </cfRule>
  </conditionalFormatting>
  <conditionalFormatting sqref="E10:E15">
    <cfRule type="expression" dxfId="153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6" zoomScale="89" zoomScaleNormal="89" workbookViewId="0">
      <selection activeCell="E10" sqref="E1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64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H16" t="s">
        <v>2</v>
      </c>
    </row>
    <row r="17" spans="9:42" x14ac:dyDescent="0.25">
      <c r="I17" s="31" t="s">
        <v>1</v>
      </c>
      <c r="J17" s="32" t="s">
        <v>1</v>
      </c>
      <c r="K17" s="32" t="s">
        <v>1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3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3" t="s">
        <v>1</v>
      </c>
      <c r="AH17" s="33" t="s">
        <v>1</v>
      </c>
      <c r="AI17" s="32" t="s">
        <v>1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2" t="s">
        <v>1</v>
      </c>
    </row>
    <row r="18" spans="9:42" x14ac:dyDescent="0.25">
      <c r="I18" s="33" t="s">
        <v>1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0</v>
      </c>
      <c r="AG18" s="33" t="s">
        <v>1</v>
      </c>
      <c r="AH18" s="33" t="s">
        <v>1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3" t="s">
        <v>0</v>
      </c>
    </row>
    <row r="19" spans="9:42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1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0</v>
      </c>
      <c r="AG19" s="33" t="s">
        <v>1</v>
      </c>
      <c r="AH19" s="33" t="s">
        <v>1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</row>
    <row r="20" spans="9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3" t="s">
        <v>1</v>
      </c>
    </row>
    <row r="21" spans="9:42" x14ac:dyDescent="0.25">
      <c r="I21" s="31" t="s">
        <v>1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1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3" t="s">
        <v>0</v>
      </c>
    </row>
    <row r="22" spans="9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1</v>
      </c>
      <c r="AI22" s="33" t="s">
        <v>0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3" t="s">
        <v>1</v>
      </c>
    </row>
    <row r="23" spans="9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0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0</v>
      </c>
      <c r="T25" s="33" t="s">
        <v>0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52" priority="8">
      <formula>IF(I8="далеко",TRUE,FALSE)</formula>
    </cfRule>
    <cfRule type="expression" dxfId="151" priority="9">
      <formula>IF(I8="Рядом",TRUE,FALSE)</formula>
    </cfRule>
  </conditionalFormatting>
  <conditionalFormatting sqref="R8:X14">
    <cfRule type="expression" dxfId="150" priority="6">
      <formula>IF(R8="далеко",TRUE,FALSE)</formula>
    </cfRule>
    <cfRule type="expression" dxfId="149" priority="7">
      <formula>IF(R8="Рядом",TRUE,FALSE)</formula>
    </cfRule>
  </conditionalFormatting>
  <conditionalFormatting sqref="E9">
    <cfRule type="expression" dxfId="148" priority="3">
      <formula>IF(E9="нет",TRUE,FALSE)</formula>
    </cfRule>
    <cfRule type="expression" dxfId="147" priority="4">
      <formula>IF(E9="да",TRUE,FALSE)</formula>
    </cfRule>
  </conditionalFormatting>
  <conditionalFormatting sqref="E10:E15">
    <cfRule type="expression" dxfId="146" priority="5">
      <formula>IF(E10="Не доступна",TRUE,FALSE)</formula>
    </cfRule>
  </conditionalFormatting>
  <conditionalFormatting sqref="I17:AP35">
    <cfRule type="expression" dxfId="145" priority="1">
      <formula>IF(I17="проход",TRUE,FALSE)</formula>
    </cfRule>
    <cfRule type="expression" dxfId="14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0" zoomScaleNormal="80" workbookViewId="0">
      <selection activeCell="E16" sqref="E16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H16" t="s">
        <v>2</v>
      </c>
    </row>
    <row r="17" spans="9:42" x14ac:dyDescent="0.25">
      <c r="I17" s="38" t="s">
        <v>1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0</v>
      </c>
      <c r="T17" s="32" t="s">
        <v>0</v>
      </c>
      <c r="U17" s="32" t="s">
        <v>0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0</v>
      </c>
      <c r="AG17" s="32" t="s">
        <v>1</v>
      </c>
      <c r="AH17" s="32" t="s">
        <v>0</v>
      </c>
      <c r="AI17" s="32" t="s">
        <v>0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0</v>
      </c>
      <c r="T18" s="33" t="s">
        <v>0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1</v>
      </c>
      <c r="AG18" s="33" t="s">
        <v>1</v>
      </c>
      <c r="AH18" s="33" t="s">
        <v>0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4" t="s">
        <v>0</v>
      </c>
    </row>
    <row r="19" spans="9:42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1</v>
      </c>
      <c r="AG19" s="33" t="s">
        <v>1</v>
      </c>
      <c r="AH19" s="33" t="s">
        <v>0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</row>
    <row r="20" spans="9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0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4" t="s">
        <v>0</v>
      </c>
    </row>
    <row r="22" spans="9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0</v>
      </c>
      <c r="AI22" s="33" t="s">
        <v>0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1</v>
      </c>
      <c r="AP22" s="34" t="s">
        <v>1</v>
      </c>
    </row>
    <row r="23" spans="9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0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0</v>
      </c>
      <c r="Q24" s="33" t="s">
        <v>0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1</v>
      </c>
      <c r="AH24" s="33" t="s">
        <v>0</v>
      </c>
      <c r="AI24" s="33" t="s">
        <v>0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43" priority="8">
      <formula>IF(I8="далеко",TRUE,FALSE)</formula>
    </cfRule>
    <cfRule type="expression" dxfId="142" priority="9">
      <formula>IF(I8="Рядом",TRUE,FALSE)</formula>
    </cfRule>
  </conditionalFormatting>
  <conditionalFormatting sqref="R8:X14">
    <cfRule type="expression" dxfId="141" priority="6">
      <formula>IF(R8="далеко",TRUE,FALSE)</formula>
    </cfRule>
    <cfRule type="expression" dxfId="140" priority="7">
      <formula>IF(R8="Рядом",TRUE,FALSE)</formula>
    </cfRule>
  </conditionalFormatting>
  <conditionalFormatting sqref="E9">
    <cfRule type="expression" dxfId="139" priority="3">
      <formula>IF(E9="нет",TRUE,FALSE)</formula>
    </cfRule>
    <cfRule type="expression" dxfId="138" priority="4">
      <formula>IF(E9="да",TRUE,FALSE)</formula>
    </cfRule>
  </conditionalFormatting>
  <conditionalFormatting sqref="E10:E15">
    <cfRule type="expression" dxfId="137" priority="5">
      <formula>IF(E10="Не доступна",TRUE,FALSE)</formula>
    </cfRule>
  </conditionalFormatting>
  <conditionalFormatting sqref="I17:AP35">
    <cfRule type="expression" dxfId="136" priority="1">
      <formula>IF(I17="проход",TRUE,FALSE)</formula>
    </cfRule>
    <cfRule type="expression" dxfId="13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E9" sqref="E9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H16" t="s">
        <v>2</v>
      </c>
    </row>
    <row r="17" spans="9:42" x14ac:dyDescent="0.25">
      <c r="I17" s="38" t="s">
        <v>1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9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9:42" x14ac:dyDescent="0.25">
      <c r="I19" s="31" t="s">
        <v>1</v>
      </c>
      <c r="J19" s="33" t="s">
        <v>1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4" t="s">
        <v>1</v>
      </c>
    </row>
    <row r="20" spans="9:42" x14ac:dyDescent="0.25">
      <c r="I20" s="31" t="s">
        <v>1</v>
      </c>
      <c r="J20" s="33" t="s">
        <v>1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0</v>
      </c>
      <c r="V20" s="33" t="s">
        <v>0</v>
      </c>
      <c r="W20" s="33" t="s">
        <v>0</v>
      </c>
      <c r="X20" s="33" t="s">
        <v>0</v>
      </c>
      <c r="Y20" s="33" t="s">
        <v>0</v>
      </c>
      <c r="Z20" s="33" t="s">
        <v>0</v>
      </c>
      <c r="AA20" s="33" t="s">
        <v>0</v>
      </c>
      <c r="AB20" s="33" t="s">
        <v>0</v>
      </c>
      <c r="AC20" s="33" t="s">
        <v>0</v>
      </c>
      <c r="AD20" s="33" t="s">
        <v>0</v>
      </c>
      <c r="AE20" s="33" t="s">
        <v>0</v>
      </c>
      <c r="AF20" s="33" t="s">
        <v>0</v>
      </c>
      <c r="AG20" s="33" t="s">
        <v>1</v>
      </c>
      <c r="AH20" s="33" t="s">
        <v>1</v>
      </c>
      <c r="AI20" s="33" t="s">
        <v>1</v>
      </c>
      <c r="AJ20" s="33" t="s">
        <v>0</v>
      </c>
      <c r="AK20" s="33" t="s">
        <v>0</v>
      </c>
      <c r="AL20" s="33" t="s">
        <v>0</v>
      </c>
      <c r="AM20" s="33" t="s">
        <v>0</v>
      </c>
      <c r="AN20" s="33" t="s">
        <v>0</v>
      </c>
      <c r="AO20" s="33" t="s">
        <v>0</v>
      </c>
      <c r="AP20" s="34" t="s">
        <v>1</v>
      </c>
    </row>
    <row r="21" spans="9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9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0</v>
      </c>
      <c r="AH22" s="33" t="s">
        <v>1</v>
      </c>
      <c r="AI22" s="33" t="s">
        <v>1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4" t="s">
        <v>1</v>
      </c>
    </row>
    <row r="23" spans="9:42" x14ac:dyDescent="0.25">
      <c r="I23" s="31" t="s">
        <v>1</v>
      </c>
      <c r="J23" s="33" t="s">
        <v>1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0</v>
      </c>
      <c r="T23" s="33" t="s">
        <v>0</v>
      </c>
      <c r="U23" s="33" t="s">
        <v>0</v>
      </c>
      <c r="V23" s="33" t="s">
        <v>0</v>
      </c>
      <c r="W23" s="33" t="s">
        <v>0</v>
      </c>
      <c r="X23" s="33" t="s">
        <v>0</v>
      </c>
      <c r="Y23" s="33" t="s">
        <v>0</v>
      </c>
      <c r="Z23" s="33" t="s">
        <v>0</v>
      </c>
      <c r="AA23" s="33" t="s">
        <v>0</v>
      </c>
      <c r="AB23" s="33" t="s">
        <v>0</v>
      </c>
      <c r="AC23" s="33" t="s">
        <v>0</v>
      </c>
      <c r="AD23" s="33" t="s">
        <v>0</v>
      </c>
      <c r="AE23" s="33" t="s">
        <v>0</v>
      </c>
      <c r="AF23" s="33" t="s">
        <v>0</v>
      </c>
      <c r="AG23" s="33" t="s">
        <v>0</v>
      </c>
      <c r="AH23" s="33" t="s">
        <v>1</v>
      </c>
      <c r="AI23" s="33" t="s">
        <v>1</v>
      </c>
      <c r="AJ23" s="33" t="s">
        <v>0</v>
      </c>
      <c r="AK23" s="33" t="s">
        <v>0</v>
      </c>
      <c r="AL23" s="33" t="s">
        <v>0</v>
      </c>
      <c r="AM23" s="33" t="s">
        <v>0</v>
      </c>
      <c r="AN23" s="33" t="s">
        <v>0</v>
      </c>
      <c r="AO23" s="33" t="s">
        <v>0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0</v>
      </c>
      <c r="P25" s="33" t="s">
        <v>0</v>
      </c>
      <c r="Q25" s="33" t="s">
        <v>1</v>
      </c>
      <c r="R25" s="33" t="s">
        <v>0</v>
      </c>
      <c r="S25" s="33" t="s">
        <v>0</v>
      </c>
      <c r="T25" s="33" t="s">
        <v>0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0</v>
      </c>
      <c r="AK25" s="33" t="s">
        <v>0</v>
      </c>
      <c r="AL25" s="33" t="s">
        <v>0</v>
      </c>
      <c r="AM25" s="33" t="s">
        <v>0</v>
      </c>
      <c r="AN25" s="33" t="s">
        <v>0</v>
      </c>
      <c r="AO25" s="33" t="s">
        <v>0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0</v>
      </c>
      <c r="P26" s="33" t="s">
        <v>0</v>
      </c>
      <c r="Q26" s="33" t="s">
        <v>1</v>
      </c>
      <c r="R26" s="33" t="s">
        <v>0</v>
      </c>
      <c r="S26" s="33" t="s">
        <v>0</v>
      </c>
      <c r="T26" s="33" t="s">
        <v>0</v>
      </c>
      <c r="U26" s="33" t="s">
        <v>0</v>
      </c>
      <c r="V26" s="33" t="s">
        <v>0</v>
      </c>
      <c r="W26" s="33" t="s">
        <v>0</v>
      </c>
      <c r="X26" s="33" t="s">
        <v>0</v>
      </c>
      <c r="Y26" s="33" t="s">
        <v>0</v>
      </c>
      <c r="Z26" s="33" t="s">
        <v>0</v>
      </c>
      <c r="AA26" s="33" t="s">
        <v>0</v>
      </c>
      <c r="AB26" s="33" t="s">
        <v>0</v>
      </c>
      <c r="AC26" s="33" t="s">
        <v>0</v>
      </c>
      <c r="AD26" s="33" t="s">
        <v>0</v>
      </c>
      <c r="AE26" s="33" t="s">
        <v>0</v>
      </c>
      <c r="AF26" s="33" t="s">
        <v>0</v>
      </c>
      <c r="AG26" s="33" t="s">
        <v>0</v>
      </c>
      <c r="AH26" s="33" t="s">
        <v>0</v>
      </c>
      <c r="AI26" s="33" t="s">
        <v>1</v>
      </c>
      <c r="AJ26" s="33" t="s">
        <v>0</v>
      </c>
      <c r="AK26" s="33" t="s">
        <v>0</v>
      </c>
      <c r="AL26" s="33" t="s">
        <v>0</v>
      </c>
      <c r="AM26" s="33" t="s">
        <v>0</v>
      </c>
      <c r="AN26" s="33" t="s">
        <v>0</v>
      </c>
      <c r="AO26" s="33" t="s">
        <v>0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0</v>
      </c>
      <c r="N28" s="33" t="s">
        <v>0</v>
      </c>
      <c r="O28" s="33" t="s">
        <v>0</v>
      </c>
      <c r="P28" s="33" t="s">
        <v>0</v>
      </c>
      <c r="Q28" s="33" t="s">
        <v>1</v>
      </c>
      <c r="R28" s="33" t="s">
        <v>0</v>
      </c>
      <c r="S28" s="33" t="s">
        <v>0</v>
      </c>
      <c r="T28" s="33" t="s">
        <v>0</v>
      </c>
      <c r="U28" s="33" t="s">
        <v>0</v>
      </c>
      <c r="V28" s="33" t="s">
        <v>0</v>
      </c>
      <c r="W28" s="33" t="s">
        <v>0</v>
      </c>
      <c r="X28" s="33" t="s">
        <v>0</v>
      </c>
      <c r="Y28" s="33" t="s">
        <v>0</v>
      </c>
      <c r="Z28" s="33" t="s">
        <v>0</v>
      </c>
      <c r="AA28" s="33" t="s">
        <v>0</v>
      </c>
      <c r="AB28" s="33" t="s">
        <v>0</v>
      </c>
      <c r="AC28" s="33" t="s">
        <v>0</v>
      </c>
      <c r="AD28" s="33" t="s">
        <v>0</v>
      </c>
      <c r="AE28" s="33" t="s">
        <v>0</v>
      </c>
      <c r="AF28" s="33" t="s">
        <v>0</v>
      </c>
      <c r="AG28" s="33" t="s">
        <v>0</v>
      </c>
      <c r="AH28" s="33" t="s">
        <v>0</v>
      </c>
      <c r="AI28" s="33" t="s">
        <v>1</v>
      </c>
      <c r="AJ28" s="33" t="s">
        <v>0</v>
      </c>
      <c r="AK28" s="33" t="s">
        <v>0</v>
      </c>
      <c r="AL28" s="33" t="s">
        <v>0</v>
      </c>
      <c r="AM28" s="33" t="s">
        <v>0</v>
      </c>
      <c r="AN28" s="33" t="s">
        <v>0</v>
      </c>
      <c r="AO28" s="33" t="s">
        <v>0</v>
      </c>
      <c r="AP28" s="34" t="s">
        <v>0</v>
      </c>
    </row>
    <row r="29" spans="9:42" x14ac:dyDescent="0.25">
      <c r="I29" s="33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3" t="s">
        <v>1</v>
      </c>
    </row>
    <row r="30" spans="9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0</v>
      </c>
      <c r="N30" s="33" t="s">
        <v>0</v>
      </c>
      <c r="O30" s="33" t="s">
        <v>0</v>
      </c>
      <c r="P30" s="33" t="s">
        <v>0</v>
      </c>
      <c r="Q30" s="33" t="s">
        <v>1</v>
      </c>
      <c r="R30" s="33" t="s">
        <v>0</v>
      </c>
      <c r="S30" s="33" t="s">
        <v>0</v>
      </c>
      <c r="T30" s="33" t="s">
        <v>0</v>
      </c>
      <c r="U30" s="33" t="s">
        <v>0</v>
      </c>
      <c r="V30" s="33" t="s">
        <v>0</v>
      </c>
      <c r="W30" s="33" t="s">
        <v>0</v>
      </c>
      <c r="X30" s="33" t="s">
        <v>0</v>
      </c>
      <c r="Y30" s="33" t="s">
        <v>0</v>
      </c>
      <c r="Z30" s="33" t="s">
        <v>0</v>
      </c>
      <c r="AA30" s="33" t="s">
        <v>0</v>
      </c>
      <c r="AB30" s="33" t="s">
        <v>0</v>
      </c>
      <c r="AC30" s="33" t="s">
        <v>0</v>
      </c>
      <c r="AD30" s="33" t="s">
        <v>0</v>
      </c>
      <c r="AE30" s="33" t="s">
        <v>0</v>
      </c>
      <c r="AF30" s="33" t="s">
        <v>0</v>
      </c>
      <c r="AG30" s="33" t="s">
        <v>0</v>
      </c>
      <c r="AH30" s="33" t="s">
        <v>0</v>
      </c>
      <c r="AI30" s="33" t="s">
        <v>1</v>
      </c>
      <c r="AJ30" s="33" t="s">
        <v>0</v>
      </c>
      <c r="AK30" s="33" t="s">
        <v>0</v>
      </c>
      <c r="AL30" s="33" t="s">
        <v>0</v>
      </c>
      <c r="AM30" s="33" t="s">
        <v>0</v>
      </c>
      <c r="AN30" s="33" t="s">
        <v>0</v>
      </c>
      <c r="AO30" s="33" t="s">
        <v>0</v>
      </c>
      <c r="AP30" s="34" t="s">
        <v>0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3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0</v>
      </c>
      <c r="M32" s="33" t="s">
        <v>0</v>
      </c>
      <c r="N32" s="33" t="s">
        <v>0</v>
      </c>
      <c r="O32" s="33" t="s">
        <v>1</v>
      </c>
      <c r="P32" s="33" t="s">
        <v>0</v>
      </c>
      <c r="Q32" s="33" t="s">
        <v>0</v>
      </c>
      <c r="R32" s="33" t="s">
        <v>0</v>
      </c>
      <c r="S32" s="33" t="s">
        <v>0</v>
      </c>
      <c r="T32" s="33" t="s">
        <v>0</v>
      </c>
      <c r="U32" s="33" t="s">
        <v>0</v>
      </c>
      <c r="V32" s="33" t="s">
        <v>0</v>
      </c>
      <c r="W32" s="33" t="s">
        <v>0</v>
      </c>
      <c r="X32" s="33" t="s">
        <v>0</v>
      </c>
      <c r="Y32" s="33" t="s">
        <v>0</v>
      </c>
      <c r="Z32" s="33" t="s">
        <v>0</v>
      </c>
      <c r="AA32" s="33" t="s">
        <v>0</v>
      </c>
      <c r="AB32" s="33" t="s">
        <v>0</v>
      </c>
      <c r="AC32" s="33" t="s">
        <v>0</v>
      </c>
      <c r="AD32" s="33" t="s">
        <v>0</v>
      </c>
      <c r="AE32" s="33" t="s">
        <v>0</v>
      </c>
      <c r="AF32" s="33" t="s">
        <v>0</v>
      </c>
      <c r="AG32" s="33" t="s">
        <v>0</v>
      </c>
      <c r="AH32" s="33" t="s">
        <v>0</v>
      </c>
      <c r="AI32" s="33" t="s">
        <v>0</v>
      </c>
      <c r="AJ32" s="33" t="s">
        <v>1</v>
      </c>
      <c r="AK32" s="33" t="s">
        <v>0</v>
      </c>
      <c r="AL32" s="33" t="s">
        <v>0</v>
      </c>
      <c r="AM32" s="33" t="s">
        <v>0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0</v>
      </c>
      <c r="Q33" s="33" t="s">
        <v>0</v>
      </c>
      <c r="R33" s="33" t="s">
        <v>0</v>
      </c>
      <c r="S33" s="33" t="s">
        <v>0</v>
      </c>
      <c r="T33" s="33" t="s">
        <v>0</v>
      </c>
      <c r="U33" s="33" t="s">
        <v>0</v>
      </c>
      <c r="V33" s="33" t="s">
        <v>0</v>
      </c>
      <c r="W33" s="33" t="s">
        <v>0</v>
      </c>
      <c r="X33" s="33" t="s">
        <v>0</v>
      </c>
      <c r="Y33" s="33" t="s">
        <v>0</v>
      </c>
      <c r="Z33" s="33" t="s">
        <v>0</v>
      </c>
      <c r="AA33" s="33" t="s">
        <v>0</v>
      </c>
      <c r="AB33" s="33" t="s">
        <v>0</v>
      </c>
      <c r="AC33" s="33" t="s">
        <v>0</v>
      </c>
      <c r="AD33" s="33" t="s">
        <v>0</v>
      </c>
      <c r="AE33" s="33" t="s">
        <v>0</v>
      </c>
      <c r="AF33" s="33" t="s">
        <v>0</v>
      </c>
      <c r="AG33" s="33" t="s">
        <v>0</v>
      </c>
      <c r="AH33" s="33" t="s">
        <v>0</v>
      </c>
      <c r="AI33" s="33" t="s">
        <v>0</v>
      </c>
      <c r="AJ33" s="33" t="s">
        <v>0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0</v>
      </c>
      <c r="Q35" s="36" t="s">
        <v>0</v>
      </c>
      <c r="R35" s="36" t="s">
        <v>0</v>
      </c>
      <c r="S35" s="36" t="s">
        <v>0</v>
      </c>
      <c r="T35" s="36" t="s">
        <v>0</v>
      </c>
      <c r="U35" s="36" t="s">
        <v>0</v>
      </c>
      <c r="V35" s="36" t="s">
        <v>0</v>
      </c>
      <c r="W35" s="36" t="s">
        <v>0</v>
      </c>
      <c r="X35" s="36" t="s">
        <v>0</v>
      </c>
      <c r="Y35" s="36" t="s">
        <v>0</v>
      </c>
      <c r="Z35" s="36" t="s">
        <v>0</v>
      </c>
      <c r="AA35" s="36" t="s">
        <v>0</v>
      </c>
      <c r="AB35" s="36" t="s">
        <v>0</v>
      </c>
      <c r="AC35" s="36" t="s">
        <v>0</v>
      </c>
      <c r="AD35" s="36" t="s">
        <v>0</v>
      </c>
      <c r="AE35" s="36" t="s">
        <v>0</v>
      </c>
      <c r="AF35" s="36" t="s">
        <v>0</v>
      </c>
      <c r="AG35" s="36" t="s">
        <v>0</v>
      </c>
      <c r="AH35" s="36" t="s">
        <v>0</v>
      </c>
      <c r="AI35" s="36" t="s">
        <v>0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34" priority="8">
      <formula>IF(I8="далеко",TRUE,FALSE)</formula>
    </cfRule>
    <cfRule type="expression" dxfId="133" priority="9">
      <formula>IF(I8="Рядом",TRUE,FALSE)</formula>
    </cfRule>
  </conditionalFormatting>
  <conditionalFormatting sqref="R8:X14">
    <cfRule type="expression" dxfId="132" priority="6">
      <formula>IF(R8="далеко",TRUE,FALSE)</formula>
    </cfRule>
    <cfRule type="expression" dxfId="131" priority="7">
      <formula>IF(R8="Рядом",TRUE,FALSE)</formula>
    </cfRule>
  </conditionalFormatting>
  <conditionalFormatting sqref="E9">
    <cfRule type="expression" dxfId="130" priority="3">
      <formula>IF(E9="нет",TRUE,FALSE)</formula>
    </cfRule>
    <cfRule type="expression" dxfId="129" priority="4">
      <formula>IF(E9="да",TRUE,FALSE)</formula>
    </cfRule>
  </conditionalFormatting>
  <conditionalFormatting sqref="E10:E15">
    <cfRule type="expression" dxfId="128" priority="5">
      <formula>IF(E10="Не доступна",TRUE,FALSE)</formula>
    </cfRule>
  </conditionalFormatting>
  <conditionalFormatting sqref="I17:AP35">
    <cfRule type="expression" dxfId="127" priority="1">
      <formula>IF(I17="проход",TRUE,FALSE)</formula>
    </cfRule>
    <cfRule type="expression" dxfId="12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5" priority="8">
      <formula>IF(I8="далеко",TRUE,FALSE)</formula>
    </cfRule>
    <cfRule type="expression" dxfId="124" priority="9">
      <formula>IF(I8="Рядом",TRUE,FALSE)</formula>
    </cfRule>
  </conditionalFormatting>
  <conditionalFormatting sqref="R8:X14">
    <cfRule type="expression" dxfId="123" priority="6">
      <formula>IF(R8="далеко",TRUE,FALSE)</formula>
    </cfRule>
    <cfRule type="expression" dxfId="122" priority="7">
      <formula>IF(R8="Рядом",TRUE,FALSE)</formula>
    </cfRule>
  </conditionalFormatting>
  <conditionalFormatting sqref="E9">
    <cfRule type="expression" dxfId="121" priority="3">
      <formula>IF(E9="нет",TRUE,FALSE)</formula>
    </cfRule>
    <cfRule type="expression" dxfId="120" priority="4">
      <formula>IF(E9="да",TRUE,FALSE)</formula>
    </cfRule>
  </conditionalFormatting>
  <conditionalFormatting sqref="E10:E15">
    <cfRule type="expression" dxfId="119" priority="5">
      <formula>IF(E10="Не доступна",TRUE,FALSE)</formula>
    </cfRule>
  </conditionalFormatting>
  <conditionalFormatting sqref="I17:AP35">
    <cfRule type="expression" dxfId="118" priority="1">
      <formula>IF(I17="проход",TRUE,FALSE)</formula>
    </cfRule>
    <cfRule type="expression" dxfId="11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421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6" priority="8">
      <formula>IF(I8="далеко",TRUE,FALSE)</formula>
    </cfRule>
    <cfRule type="expression" dxfId="115" priority="9">
      <formula>IF(I8="Рядом",TRUE,FALSE)</formula>
    </cfRule>
  </conditionalFormatting>
  <conditionalFormatting sqref="R8:X14">
    <cfRule type="expression" dxfId="114" priority="6">
      <formula>IF(R8="далеко",TRUE,FALSE)</formula>
    </cfRule>
    <cfRule type="expression" dxfId="113" priority="7">
      <formula>IF(R8="Рядом",TRUE,FALSE)</formula>
    </cfRule>
  </conditionalFormatting>
  <conditionalFormatting sqref="E9">
    <cfRule type="expression" dxfId="112" priority="3">
      <formula>IF(E9="нет",TRUE,FALSE)</formula>
    </cfRule>
    <cfRule type="expression" dxfId="111" priority="4">
      <formula>IF(E9="да",TRUE,FALSE)</formula>
    </cfRule>
  </conditionalFormatting>
  <conditionalFormatting sqref="E10:E15">
    <cfRule type="expression" dxfId="110" priority="5">
      <formula>IF(E10="Не доступна",TRUE,FALSE)</formula>
    </cfRule>
  </conditionalFormatting>
  <conditionalFormatting sqref="I17:AP35">
    <cfRule type="expression" dxfId="109" priority="1">
      <formula>IF(I17="проход",TRUE,FALSE)</formula>
    </cfRule>
    <cfRule type="expression" dxfId="10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429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07" priority="8">
      <formula>IF(I8="далеко",TRUE,FALSE)</formula>
    </cfRule>
    <cfRule type="expression" dxfId="106" priority="9">
      <formula>IF(I8="Рядом",TRUE,FALSE)</formula>
    </cfRule>
  </conditionalFormatting>
  <conditionalFormatting sqref="R8:X14">
    <cfRule type="expression" dxfId="105" priority="6">
      <formula>IF(R8="далеко",TRUE,FALSE)</formula>
    </cfRule>
    <cfRule type="expression" dxfId="104" priority="7">
      <formula>IF(R8="Рядом",TRUE,FALSE)</formula>
    </cfRule>
  </conditionalFormatting>
  <conditionalFormatting sqref="E9">
    <cfRule type="expression" dxfId="103" priority="3">
      <formula>IF(E9="нет",TRUE,FALSE)</formula>
    </cfRule>
    <cfRule type="expression" dxfId="102" priority="4">
      <formula>IF(E9="да",TRUE,FALSE)</formula>
    </cfRule>
  </conditionalFormatting>
  <conditionalFormatting sqref="E10:E15">
    <cfRule type="expression" dxfId="101" priority="5">
      <formula>IF(E10="Не доступна",TRUE,FALSE)</formula>
    </cfRule>
  </conditionalFormatting>
  <conditionalFormatting sqref="I17:AP35">
    <cfRule type="expression" dxfId="100" priority="1">
      <formula>IF(I17="проход",TRUE,FALSE)</formula>
    </cfRule>
    <cfRule type="expression" dxfId="9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F4" zoomScale="85" zoomScaleNormal="85" workbookViewId="0">
      <selection activeCell="O20" sqref="O2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519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1</v>
      </c>
      <c r="N28" s="33" t="s">
        <v>0</v>
      </c>
      <c r="O28" s="33" t="s">
        <v>0</v>
      </c>
      <c r="P28" s="33" t="s">
        <v>0</v>
      </c>
      <c r="Q28" s="33" t="s">
        <v>0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0</v>
      </c>
      <c r="J29" s="33" t="s">
        <v>0</v>
      </c>
      <c r="K29" s="33" t="s">
        <v>0</v>
      </c>
      <c r="L29" s="33" t="s">
        <v>0</v>
      </c>
      <c r="M29" s="33" t="s">
        <v>1</v>
      </c>
      <c r="N29" s="33" t="s">
        <v>0</v>
      </c>
      <c r="O29" s="33" t="s">
        <v>0</v>
      </c>
      <c r="P29" s="33" t="s">
        <v>0</v>
      </c>
      <c r="Q29" s="33" t="s">
        <v>0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1</v>
      </c>
      <c r="N30" s="33" t="s">
        <v>0</v>
      </c>
      <c r="O30" s="33" t="s">
        <v>0</v>
      </c>
      <c r="P30" s="33" t="s">
        <v>0</v>
      </c>
      <c r="Q30" s="33" t="s">
        <v>0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0</v>
      </c>
      <c r="O31" s="33" t="s">
        <v>0</v>
      </c>
      <c r="P31" s="33" t="s">
        <v>0</v>
      </c>
      <c r="Q31" s="33" t="s">
        <v>0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98" priority="8">
      <formula>IF(I8="далеко",TRUE,FALSE)</formula>
    </cfRule>
    <cfRule type="expression" dxfId="97" priority="9">
      <formula>IF(I8="Рядом",TRUE,FALSE)</formula>
    </cfRule>
  </conditionalFormatting>
  <conditionalFormatting sqref="R8:X14">
    <cfRule type="expression" dxfId="96" priority="6">
      <formula>IF(R8="далеко",TRUE,FALSE)</formula>
    </cfRule>
    <cfRule type="expression" dxfId="95" priority="7">
      <formula>IF(R8="Рядом",TRUE,FALSE)</formula>
    </cfRule>
  </conditionalFormatting>
  <conditionalFormatting sqref="E9">
    <cfRule type="expression" dxfId="94" priority="3">
      <formula>IF(E9="нет",TRUE,FALSE)</formula>
    </cfRule>
    <cfRule type="expression" dxfId="93" priority="4">
      <formula>IF(E9="да",TRUE,FALSE)</formula>
    </cfRule>
  </conditionalFormatting>
  <conditionalFormatting sqref="E10:E15">
    <cfRule type="expression" dxfId="92" priority="5">
      <formula>IF(E10="Не доступна",TRUE,FALSE)</formula>
    </cfRule>
  </conditionalFormatting>
  <conditionalFormatting sqref="I17:AP35">
    <cfRule type="expression" dxfId="91" priority="1">
      <formula>IF(I17="проход",TRUE,FALSE)</formula>
    </cfRule>
    <cfRule type="expression" dxfId="9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Общие настройки</vt:lpstr>
      <vt:lpstr>П1</vt:lpstr>
      <vt:lpstr>П2</vt:lpstr>
      <vt:lpstr>П3</vt:lpstr>
      <vt:lpstr>П5</vt:lpstr>
      <vt:lpstr>413</vt:lpstr>
      <vt:lpstr>421</vt:lpstr>
      <vt:lpstr>429</vt:lpstr>
      <vt:lpstr>519</vt:lpstr>
      <vt:lpstr>525</vt:lpstr>
      <vt:lpstr>539</vt:lpstr>
      <vt:lpstr>549</vt:lpstr>
      <vt:lpstr>513</vt:lpstr>
      <vt:lpstr>545</vt:lpstr>
      <vt:lpstr>561</vt:lpstr>
      <vt:lpstr>407</vt:lpstr>
      <vt:lpstr>455</vt:lpstr>
      <vt:lpstr>227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2016-01-30T20:52:12Z</dcterms:modified>
</cp:coreProperties>
</file>