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6915" firstSheet="1" activeTab="4"/>
  </bookViews>
  <sheets>
    <sheet name="Общие настройки" sheetId="2" r:id="rId1"/>
    <sheet name="П1" sheetId="1" r:id="rId2"/>
    <sheet name="П2" sheetId="3" r:id="rId3"/>
    <sheet name="П3" sheetId="4" r:id="rId4"/>
    <sheet name="П5" sheetId="5" r:id="rId5"/>
    <sheet name="413" sheetId="6" r:id="rId6"/>
    <sheet name="421" sheetId="7" r:id="rId7"/>
    <sheet name="429" sheetId="8" r:id="rId8"/>
    <sheet name="519" sheetId="9" r:id="rId9"/>
    <sheet name="525" sheetId="10" r:id="rId10"/>
    <sheet name="539" sheetId="11" r:id="rId11"/>
    <sheet name="549" sheetId="12" r:id="rId12"/>
    <sheet name="513" sheetId="13" r:id="rId13"/>
    <sheet name="545" sheetId="14" r:id="rId14"/>
    <sheet name="561" sheetId="15" r:id="rId15"/>
    <sheet name="407" sheetId="16" r:id="rId16"/>
    <sheet name="455" sheetId="17" r:id="rId17"/>
    <sheet name="227" sheetId="18" r:id="rId18"/>
    <sheet name="Template" sheetId="19" r:id="rId19"/>
  </sheets>
  <calcPr calcId="152511"/>
</workbook>
</file>

<file path=xl/calcChain.xml><?xml version="1.0" encoding="utf-8"?>
<calcChain xmlns="http://schemas.openxmlformats.org/spreadsheetml/2006/main">
  <c r="F17" i="19" l="1"/>
  <c r="F16" i="19"/>
  <c r="F17" i="18"/>
  <c r="F16" i="18"/>
  <c r="F17" i="17"/>
  <c r="F16" i="17"/>
  <c r="F17" i="16"/>
  <c r="F16" i="16"/>
  <c r="F17" i="15"/>
  <c r="F16" i="15"/>
  <c r="F17" i="14"/>
  <c r="F16" i="14"/>
  <c r="F17" i="13"/>
  <c r="F16" i="13"/>
  <c r="F17" i="12"/>
  <c r="F16" i="12"/>
  <c r="F17" i="11"/>
  <c r="F16" i="11"/>
  <c r="F17" i="10"/>
  <c r="F16" i="10"/>
  <c r="F17" i="9"/>
  <c r="F16" i="9"/>
  <c r="F17" i="8"/>
  <c r="F16" i="8"/>
  <c r="F17" i="7"/>
  <c r="F16" i="7"/>
  <c r="F17" i="6"/>
  <c r="F16" i="6"/>
  <c r="F17" i="5"/>
  <c r="F16" i="5"/>
  <c r="F17" i="4"/>
  <c r="F16" i="4"/>
  <c r="F17" i="3"/>
  <c r="F16" i="3"/>
  <c r="F17" i="1"/>
  <c r="F16" i="1"/>
  <c r="F15" i="19" l="1"/>
  <c r="F14" i="19"/>
  <c r="F13" i="19"/>
  <c r="F12" i="19"/>
  <c r="F11" i="19"/>
  <c r="F10" i="19"/>
  <c r="F9" i="19"/>
  <c r="F8" i="19"/>
  <c r="F15" i="18"/>
  <c r="F14" i="18"/>
  <c r="F13" i="18"/>
  <c r="F12" i="18"/>
  <c r="F11" i="18"/>
  <c r="F10" i="18"/>
  <c r="F9" i="18"/>
  <c r="F8" i="18"/>
  <c r="F15" i="17"/>
  <c r="F14" i="17"/>
  <c r="F13" i="17"/>
  <c r="F12" i="17"/>
  <c r="F11" i="17"/>
  <c r="F10" i="17"/>
  <c r="F9" i="17"/>
  <c r="F8" i="17"/>
  <c r="F15" i="16"/>
  <c r="F14" i="16"/>
  <c r="F13" i="16"/>
  <c r="F12" i="16"/>
  <c r="F11" i="16"/>
  <c r="F10" i="16"/>
  <c r="F9" i="16"/>
  <c r="F8" i="16"/>
  <c r="F15" i="15"/>
  <c r="F14" i="15"/>
  <c r="F13" i="15"/>
  <c r="F12" i="15"/>
  <c r="F11" i="15"/>
  <c r="F10" i="15"/>
  <c r="F9" i="15"/>
  <c r="F8" i="15"/>
  <c r="F15" i="14"/>
  <c r="F14" i="14"/>
  <c r="F13" i="14"/>
  <c r="F12" i="14"/>
  <c r="F11" i="14"/>
  <c r="F10" i="14"/>
  <c r="F9" i="14"/>
  <c r="F8" i="14"/>
  <c r="F15" i="13"/>
  <c r="F14" i="13"/>
  <c r="F13" i="13"/>
  <c r="F12" i="13"/>
  <c r="F11" i="13"/>
  <c r="F10" i="13"/>
  <c r="F9" i="13"/>
  <c r="F8" i="13"/>
  <c r="F15" i="12" l="1"/>
  <c r="F14" i="12"/>
  <c r="F13" i="12"/>
  <c r="F12" i="12"/>
  <c r="F11" i="12"/>
  <c r="F10" i="12"/>
  <c r="F9" i="12"/>
  <c r="F8" i="12"/>
  <c r="F15" i="11"/>
  <c r="F14" i="11"/>
  <c r="F13" i="11"/>
  <c r="F12" i="11"/>
  <c r="F11" i="11"/>
  <c r="F10" i="11"/>
  <c r="F9" i="11"/>
  <c r="F8" i="11"/>
  <c r="F15" i="10"/>
  <c r="F14" i="10"/>
  <c r="F13" i="10"/>
  <c r="F12" i="10"/>
  <c r="F11" i="10"/>
  <c r="F10" i="10"/>
  <c r="F9" i="10"/>
  <c r="F8" i="10"/>
  <c r="F15" i="9"/>
  <c r="F14" i="9"/>
  <c r="F13" i="9"/>
  <c r="F12" i="9"/>
  <c r="F11" i="9"/>
  <c r="F10" i="9"/>
  <c r="F9" i="9"/>
  <c r="F8" i="9"/>
  <c r="F15" i="8"/>
  <c r="F14" i="8"/>
  <c r="F13" i="8"/>
  <c r="F12" i="8"/>
  <c r="F11" i="8"/>
  <c r="F10" i="8"/>
  <c r="F9" i="8"/>
  <c r="F8" i="8"/>
  <c r="F15" i="7"/>
  <c r="F14" i="7"/>
  <c r="F13" i="7"/>
  <c r="F12" i="7"/>
  <c r="F11" i="7"/>
  <c r="F10" i="7"/>
  <c r="F9" i="7"/>
  <c r="F8" i="7"/>
  <c r="F15" i="6"/>
  <c r="F14" i="6"/>
  <c r="F13" i="6"/>
  <c r="F12" i="6"/>
  <c r="F11" i="6"/>
  <c r="F10" i="6"/>
  <c r="F9" i="6"/>
  <c r="F8" i="6"/>
  <c r="F15" i="5"/>
  <c r="F14" i="5"/>
  <c r="F13" i="5"/>
  <c r="F12" i="5"/>
  <c r="F11" i="5"/>
  <c r="F10" i="5"/>
  <c r="F9" i="5"/>
  <c r="F8" i="5"/>
  <c r="F15" i="4"/>
  <c r="F14" i="4"/>
  <c r="F13" i="4"/>
  <c r="F12" i="4"/>
  <c r="F11" i="4"/>
  <c r="F10" i="4"/>
  <c r="F9" i="4"/>
  <c r="F8" i="4"/>
  <c r="F15" i="3"/>
  <c r="F14" i="3"/>
  <c r="F13" i="3"/>
  <c r="F12" i="3"/>
  <c r="F11" i="3"/>
  <c r="F10" i="3"/>
  <c r="F9" i="3"/>
  <c r="F8" i="3"/>
  <c r="D15" i="2"/>
  <c r="D17" i="2" l="1"/>
  <c r="F8" i="1" l="1"/>
  <c r="F10" i="1" l="1"/>
  <c r="F11" i="1"/>
  <c r="F12" i="1"/>
  <c r="F13" i="1"/>
  <c r="F14" i="1"/>
  <c r="F15" i="1"/>
  <c r="F9" i="1"/>
  <c r="D13" i="2" l="1"/>
  <c r="D14" i="2"/>
  <c r="D11" i="2"/>
  <c r="D12" i="2"/>
  <c r="D10" i="2"/>
  <c r="D8" i="2"/>
  <c r="D9" i="2"/>
  <c r="D7" i="2"/>
  <c r="D16" i="2"/>
</calcChain>
</file>

<file path=xl/sharedStrings.xml><?xml version="1.0" encoding="utf-8"?>
<sst xmlns="http://schemas.openxmlformats.org/spreadsheetml/2006/main" count="14211" uniqueCount="70">
  <si>
    <t>Место</t>
  </si>
  <si>
    <t>Проход</t>
  </si>
  <si>
    <t>seats</t>
  </si>
  <si>
    <t>Далеко</t>
  </si>
  <si>
    <t>Рядом</t>
  </si>
  <si>
    <t>Участник</t>
  </si>
  <si>
    <t>school</t>
  </si>
  <si>
    <t>Что будет означать рядом для школы</t>
  </si>
  <si>
    <t>Что будет означать рядом для класса</t>
  </si>
  <si>
    <t>П1</t>
  </si>
  <si>
    <t>Ключ</t>
  </si>
  <si>
    <t>Название аудитории</t>
  </si>
  <si>
    <t>Значение</t>
  </si>
  <si>
    <t>name</t>
  </si>
  <si>
    <t>Используется?</t>
  </si>
  <si>
    <t>class_8</t>
  </si>
  <si>
    <t>class_9</t>
  </si>
  <si>
    <t>class_10</t>
  </si>
  <si>
    <t>class_11</t>
  </si>
  <si>
    <t>Настройка доступности</t>
  </si>
  <si>
    <t>settings</t>
  </si>
  <si>
    <t>individual</t>
  </si>
  <si>
    <t>command</t>
  </si>
  <si>
    <t>Правила рассадка</t>
  </si>
  <si>
    <t>1. Сплошная рассадка(1) или через место(2)?</t>
  </si>
  <si>
    <t>3. Все ряды заняты или есть свободные? (Заняты все ряды - 1, Каждый второй ряд свободен -2, Каждый третий ряд свободен - 3)</t>
  </si>
  <si>
    <t>main_settings</t>
  </si>
  <si>
    <t>one_school</t>
  </si>
  <si>
    <t>one_town</t>
  </si>
  <si>
    <t>Результат</t>
  </si>
  <si>
    <t>Описание результата выбора</t>
  </si>
  <si>
    <t>cl8_9</t>
  </si>
  <si>
    <t>cl8_10</t>
  </si>
  <si>
    <t>cl8_11</t>
  </si>
  <si>
    <t>cl9_10</t>
  </si>
  <si>
    <t>cl9_11</t>
  </si>
  <si>
    <t>cl10_11</t>
  </si>
  <si>
    <t>Необходимо проставить значения по всем опциям. Ключи трогать запрещено.</t>
  </si>
  <si>
    <t>Доступна для 8 класса?</t>
  </si>
  <si>
    <t>Доступна для 9 класса?</t>
  </si>
  <si>
    <t>Доступна для 10 класса?</t>
  </si>
  <si>
    <t>Доступна для 11 класса?</t>
  </si>
  <si>
    <t>Доступна для индивидуальных участников?</t>
  </si>
  <si>
    <t>Доступна для участников с командой?</t>
  </si>
  <si>
    <t>Ключи не менять, они используются в программе; не ставить таблички близко друг к другу</t>
  </si>
  <si>
    <t>13. Максимальный процент командников в аудитории</t>
  </si>
  <si>
    <t>com_in_one</t>
  </si>
  <si>
    <t>4. Участники из 8 и 9 класса могут сидеть рядом?</t>
  </si>
  <si>
    <t>5. Участники из 8 и 10 класса могут сидеть рядом?</t>
  </si>
  <si>
    <t>6. Участники из 8 и 11 класса могут сидеть рядом?</t>
  </si>
  <si>
    <t>7. Участники из 9 и 10 класса могут сидеть рядом?</t>
  </si>
  <si>
    <t>8. Участники из 9 и 11 класса могут сидеть рядом?</t>
  </si>
  <si>
    <t>9. Участники из 10 и 11 класса могут сидеть рядом?</t>
  </si>
  <si>
    <t>10. Участники из одной школы могут сидеть рядом?</t>
  </si>
  <si>
    <t>11. Участники из одного города (кроме Москвы) могут сидеть рядом вне зависимости от класса?</t>
  </si>
  <si>
    <t>max_compart</t>
  </si>
  <si>
    <t>Выбор(1 = да, 0 = нет)</t>
  </si>
  <si>
    <t>over_place</t>
  </si>
  <si>
    <t>over_row</t>
  </si>
  <si>
    <t>debug_mode</t>
  </si>
  <si>
    <t>klass</t>
  </si>
  <si>
    <t>available</t>
  </si>
  <si>
    <t>14. Вести протокол исключений?</t>
  </si>
  <si>
    <t>Настройка ( 1 - да, 0 - нет)</t>
  </si>
  <si>
    <t>П2</t>
  </si>
  <si>
    <t>П3</t>
  </si>
  <si>
    <t>Template</t>
  </si>
  <si>
    <t>П5</t>
  </si>
  <si>
    <t>12. Все командники сидят в одной аудитории?</t>
  </si>
  <si>
    <t>Не Место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</si>
</sst>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3"/>
      <name val="Calibri"/>
      <family val="2"/>
      <scheme val="minor"/>
    </font>
    <font>
      <i/>
      <sz val="11"/>
      <color theme="4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rgb="FF1F497D"/>
      </left>
      <right style="thin">
        <color rgb="FF1F497D"/>
      </right>
      <top style="medium">
        <color rgb="FF1F497D"/>
      </top>
      <bottom style="thin">
        <color rgb="FF1F497D"/>
      </bottom>
      <diagonal/>
    </border>
    <border>
      <left style="thin">
        <color rgb="FF1F497D"/>
      </left>
      <right style="medium">
        <color rgb="FF1F497D"/>
      </right>
      <top style="medium">
        <color rgb="FF1F497D"/>
      </top>
      <bottom style="thin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thin">
        <color rgb="FF1F497D"/>
      </left>
      <right style="medium">
        <color rgb="FF1F497D"/>
      </right>
      <top style="thin">
        <color rgb="FF1F497D"/>
      </top>
      <bottom style="thin">
        <color rgb="FF1F497D"/>
      </bottom>
      <diagonal/>
    </border>
    <border>
      <left style="medium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medium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rgb="FF1F497D"/>
      </left>
      <right style="medium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right" vertical="center"/>
    </xf>
    <xf numFmtId="0" fontId="1" fillId="0" borderId="15" xfId="0" applyFont="1" applyBorder="1"/>
    <xf numFmtId="0" fontId="0" fillId="0" borderId="0" xfId="0" applyFill="1" applyBorder="1" applyAlignment="1">
      <alignment textRotation="90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15" xfId="0" applyFont="1" applyBorder="1" applyAlignment="1">
      <alignment horizontal="right"/>
    </xf>
    <xf numFmtId="0" fontId="0" fillId="0" borderId="15" xfId="0" applyBorder="1" applyAlignment="1">
      <alignment horizontal="right"/>
    </xf>
    <xf numFmtId="0" fontId="0" fillId="3" borderId="15" xfId="0" applyFill="1" applyBorder="1" applyAlignment="1">
      <alignment horizontal="right"/>
    </xf>
    <xf numFmtId="0" fontId="6" fillId="0" borderId="0" xfId="0" applyFont="1" applyFill="1"/>
    <xf numFmtId="0" fontId="0" fillId="0" borderId="0" xfId="0" applyFill="1"/>
    <xf numFmtId="0" fontId="0" fillId="0" borderId="16" xfId="0" applyFill="1" applyBorder="1"/>
    <xf numFmtId="0" fontId="0" fillId="0" borderId="15" xfId="0" applyFill="1" applyBorder="1"/>
    <xf numFmtId="0" fontId="7" fillId="0" borderId="15" xfId="0" applyFont="1" applyFill="1" applyBorder="1"/>
    <xf numFmtId="0" fontId="0" fillId="0" borderId="15" xfId="0" applyFill="1" applyBorder="1" applyAlignment="1">
      <alignment wrapText="1"/>
    </xf>
    <xf numFmtId="0" fontId="1" fillId="0" borderId="15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11" xfId="0" applyFill="1" applyBorder="1"/>
    <xf numFmtId="0" fontId="0" fillId="2" borderId="25" xfId="0" applyFill="1" applyBorder="1"/>
    <xf numFmtId="0" fontId="7" fillId="0" borderId="15" xfId="0" applyFont="1" applyFill="1" applyBorder="1" applyAlignment="1">
      <alignment wrapText="1"/>
    </xf>
    <xf numFmtId="0" fontId="0" fillId="2" borderId="1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1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textRotation="90"/>
    </xf>
  </cellXfs>
  <cellStyles count="1">
    <cellStyle name="Обычный" xfId="0" builtinId="0"/>
  </cellStyles>
  <dxfs count="170"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7" sqref="A7:XFD8"/>
    </sheetView>
  </sheetViews>
  <sheetFormatPr defaultRowHeight="15" x14ac:dyDescent="0.25"/>
  <cols>
    <col min="1" max="1" width="13.5703125" style="25" bestFit="1" customWidth="1"/>
    <col min="2" max="2" width="102.42578125" style="25" customWidth="1"/>
    <col min="3" max="3" width="9.7109375" style="25" bestFit="1" customWidth="1"/>
    <col min="4" max="4" width="94.85546875" style="25" bestFit="1" customWidth="1"/>
    <col min="5" max="7" width="9.140625" style="25"/>
    <col min="8" max="8" width="9.7109375" style="25" customWidth="1"/>
    <col min="9" max="16384" width="9.140625" style="25"/>
  </cols>
  <sheetData>
    <row r="1" spans="1:4" ht="18.75" x14ac:dyDescent="0.3">
      <c r="B1" s="24" t="s">
        <v>23</v>
      </c>
    </row>
    <row r="3" spans="1:4" x14ac:dyDescent="0.25">
      <c r="B3" s="25" t="s">
        <v>37</v>
      </c>
    </row>
    <row r="4" spans="1:4" ht="15.75" thickBot="1" x14ac:dyDescent="0.3"/>
    <row r="5" spans="1:4" x14ac:dyDescent="0.25">
      <c r="A5" s="26" t="s">
        <v>26</v>
      </c>
    </row>
    <row r="6" spans="1:4" x14ac:dyDescent="0.25">
      <c r="A6" s="30" t="s">
        <v>10</v>
      </c>
      <c r="B6" s="30" t="s">
        <v>56</v>
      </c>
      <c r="C6" s="30" t="s">
        <v>12</v>
      </c>
      <c r="D6" s="30" t="s">
        <v>30</v>
      </c>
    </row>
    <row r="7" spans="1:4" x14ac:dyDescent="0.25">
      <c r="A7" s="27" t="s">
        <v>31</v>
      </c>
      <c r="B7" s="27" t="s">
        <v>47</v>
      </c>
      <c r="C7" s="27">
        <v>1</v>
      </c>
      <c r="D7" s="28" t="str">
        <f>IF(NOT(C7=""),IF(C7=0,"В целях рассадки участники из 8 и 9 классов равны одноклассникам",IF(C7=1,"Участники из 8 и 9 классов могут сидеть рядом","Ошибка, надо выбрать 0 или 1")),"Необходимо ввести значение")</f>
        <v>Участники из 8 и 9 классов могут сидеть рядом</v>
      </c>
    </row>
    <row r="8" spans="1:4" x14ac:dyDescent="0.25">
      <c r="A8" s="27" t="s">
        <v>32</v>
      </c>
      <c r="B8" s="27" t="s">
        <v>48</v>
      </c>
      <c r="C8" s="27">
        <v>1</v>
      </c>
      <c r="D8" s="28" t="str">
        <f>IF(NOT(C8=""),IF(C8=0,"В целях рассадки участники из 8 и 10 классов равны одноклассникам",IF(C8=1,"Участники из 8 и 10 классов могут сидеть рядом","Ошибка, надо выбрать 0 или 1")),"Необходимо ввести значение")</f>
        <v>Участники из 8 и 10 классов могут сидеть рядом</v>
      </c>
    </row>
    <row r="9" spans="1:4" x14ac:dyDescent="0.25">
      <c r="A9" s="27" t="s">
        <v>33</v>
      </c>
      <c r="B9" s="27" t="s">
        <v>49</v>
      </c>
      <c r="C9" s="27">
        <v>1</v>
      </c>
      <c r="D9" s="28" t="str">
        <f>IF(NOT(C9=""),IF(C9=0,"В целях рассадки участники из 8 и 11 классов равны одноклассникам",IF(C9=1,"Участники из 8 и 11 классов могут сидеть рядом","Ошибка, надо выбрать 0 или 1")),"Необходимо ввести значение")</f>
        <v>Участники из 8 и 11 классов могут сидеть рядом</v>
      </c>
    </row>
    <row r="10" spans="1:4" x14ac:dyDescent="0.25">
      <c r="A10" s="27" t="s">
        <v>34</v>
      </c>
      <c r="B10" s="27" t="s">
        <v>50</v>
      </c>
      <c r="C10" s="27">
        <v>1</v>
      </c>
      <c r="D10" s="28" t="str">
        <f>IF(NOT(C10=""),IF(C10=0,"В целях рассадки участники из 9 и 10 классов равны одноклассникам",IF(C10=1,"Участники из 9 и 10 классов могут сидеть рядом","Ошибка, надо выбрать 0 или 1")),"Необходимо ввести значение")</f>
        <v>Участники из 9 и 10 классов могут сидеть рядом</v>
      </c>
    </row>
    <row r="11" spans="1:4" x14ac:dyDescent="0.25">
      <c r="A11" s="27" t="s">
        <v>35</v>
      </c>
      <c r="B11" s="27" t="s">
        <v>51</v>
      </c>
      <c r="C11" s="27">
        <v>1</v>
      </c>
      <c r="D11" s="28" t="str">
        <f>IF(NOT(C11=""),IF(C11=0,"В целях рассадки участники из 9 и 11 классов равны одноклассникам",IF(C11=1,"Участники из 9 и 11 классов могут сидеть рядом","Ошибка, надо выбрать 0 или 1")),"Необходимо ввести значение")</f>
        <v>Участники из 9 и 11 классов могут сидеть рядом</v>
      </c>
    </row>
    <row r="12" spans="1:4" x14ac:dyDescent="0.25">
      <c r="A12" s="27" t="s">
        <v>36</v>
      </c>
      <c r="B12" s="27" t="s">
        <v>52</v>
      </c>
      <c r="C12" s="27">
        <v>1</v>
      </c>
      <c r="D12" s="28" t="str">
        <f>IF(NOT(C12=""),IF(C12=0,"В целях рассадки участники из 10 и 11 классов равны одноклассникам",IF(C12=1,"Участники из 10 и 11 классов могут сидеть рядом","Ошибка, надо выбрать 0 или 1")),"Необходимо ввести значение")</f>
        <v>Участники из 10 и 11 классов могут сидеть рядом</v>
      </c>
    </row>
    <row r="13" spans="1:4" x14ac:dyDescent="0.25">
      <c r="A13" s="27" t="s">
        <v>27</v>
      </c>
      <c r="B13" s="27" t="s">
        <v>53</v>
      </c>
      <c r="C13" s="27">
        <v>1</v>
      </c>
      <c r="D13" s="28" t="str">
        <f>IF(NOT(C13=""),IF(C13=0,"Участники из одной школы не сидят рядом. Что такое РЯДОМ настраивается ниже",IF(C13=1,"Участники из одной школы могут сидеть рядом","Ошибка, надо выбрать 1 или 2")),"Необходимо ввести значение")</f>
        <v>Участники из одной школы могут сидеть рядом</v>
      </c>
    </row>
    <row r="14" spans="1:4" x14ac:dyDescent="0.25">
      <c r="A14" s="27" t="s">
        <v>28</v>
      </c>
      <c r="B14" s="27" t="s">
        <v>54</v>
      </c>
      <c r="C14" s="27">
        <v>1</v>
      </c>
      <c r="D14" s="28" t="str">
        <f>IF(NOT(C14=""),IF(C14=0,"Участники из одного города не сидят рядом. Что такое РЯДОМ настраивается ниже",IF(C14=1,"Участники из одного города могут сидеть рядом","Ошибка, надо выбрать 1 или 2")),"Необходимо ввести значение")</f>
        <v>Участники из одного города могут сидеть рядом</v>
      </c>
    </row>
    <row r="15" spans="1:4" x14ac:dyDescent="0.25">
      <c r="A15" s="27" t="s">
        <v>46</v>
      </c>
      <c r="B15" s="27" t="s">
        <v>68</v>
      </c>
      <c r="C15" s="27">
        <v>1</v>
      </c>
      <c r="D15" s="28" t="str">
        <f>IF(NOT(C15=""),IF(C15=1,"Командные участники сидят в одной аудитории",IF(C15=0,"Командные участники могут сидеть в разных аудиториях","Ошибка, надо выбрать 1 или 0")),"Необходимо ввести значение")</f>
        <v>Командные участники сидят в одной аудитории</v>
      </c>
    </row>
    <row r="16" spans="1:4" x14ac:dyDescent="0.25">
      <c r="A16" s="27" t="s">
        <v>55</v>
      </c>
      <c r="B16" s="27" t="s">
        <v>45</v>
      </c>
      <c r="C16" s="27">
        <v>0.8</v>
      </c>
      <c r="D16" s="28" t="str">
        <f>IF(AND(C16&gt;0,C16&lt;=1),CONCATENATE("Максимальная доля командников - ", C16*100, "%"),"Необходимо ввести число больше 0 и до 1")</f>
        <v>Максимальная доля командников - 80%</v>
      </c>
    </row>
    <row r="17" spans="1:4" x14ac:dyDescent="0.25">
      <c r="A17" s="27" t="s">
        <v>59</v>
      </c>
      <c r="B17" s="27" t="s">
        <v>62</v>
      </c>
      <c r="C17" s="27">
        <v>1</v>
      </c>
      <c r="D17" s="28" t="str">
        <f>IF(NOT(C17=""),IF(C17=0,"Файл отладки создан не будет",IF(C17=1,"Будет создан файл отладки debug.txt","Ошибка, надо выбрать 0 или 1")),"Необходимо ввести значение")</f>
        <v>Будет создан файл отладки debug.txt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525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97" priority="8">
      <formula>IF(I8="далеко",TRUE,FALSE)</formula>
    </cfRule>
    <cfRule type="expression" dxfId="96" priority="9">
      <formula>IF(I8="Рядом",TRUE,FALSE)</formula>
    </cfRule>
  </conditionalFormatting>
  <conditionalFormatting sqref="R8:X14">
    <cfRule type="expression" dxfId="95" priority="6">
      <formula>IF(R8="далеко",TRUE,FALSE)</formula>
    </cfRule>
    <cfRule type="expression" dxfId="94" priority="7">
      <formula>IF(R8="Рядом",TRUE,FALSE)</formula>
    </cfRule>
  </conditionalFormatting>
  <conditionalFormatting sqref="E9">
    <cfRule type="expression" dxfId="93" priority="3">
      <formula>IF(E9="нет",TRUE,FALSE)</formula>
    </cfRule>
    <cfRule type="expression" dxfId="92" priority="4">
      <formula>IF(E9="да",TRUE,FALSE)</formula>
    </cfRule>
  </conditionalFormatting>
  <conditionalFormatting sqref="E10:E15">
    <cfRule type="expression" dxfId="91" priority="5">
      <formula>IF(E10="Не доступна",TRUE,FALSE)</formula>
    </cfRule>
  </conditionalFormatting>
  <conditionalFormatting sqref="I17:AP35">
    <cfRule type="expression" dxfId="90" priority="1">
      <formula>IF(I17="проход",TRUE,FALSE)</formula>
    </cfRule>
    <cfRule type="expression" dxfId="89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3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539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88" priority="8">
      <formula>IF(I8="далеко",TRUE,FALSE)</formula>
    </cfRule>
    <cfRule type="expression" dxfId="87" priority="9">
      <formula>IF(I8="Рядом",TRUE,FALSE)</formula>
    </cfRule>
  </conditionalFormatting>
  <conditionalFormatting sqref="R8:X14">
    <cfRule type="expression" dxfId="86" priority="6">
      <formula>IF(R8="далеко",TRUE,FALSE)</formula>
    </cfRule>
    <cfRule type="expression" dxfId="85" priority="7">
      <formula>IF(R8="Рядом",TRUE,FALSE)</formula>
    </cfRule>
  </conditionalFormatting>
  <conditionalFormatting sqref="E9">
    <cfRule type="expression" dxfId="84" priority="3">
      <formula>IF(E9="нет",TRUE,FALSE)</formula>
    </cfRule>
    <cfRule type="expression" dxfId="83" priority="4">
      <formula>IF(E9="да",TRUE,FALSE)</formula>
    </cfRule>
  </conditionalFormatting>
  <conditionalFormatting sqref="E10:E15">
    <cfRule type="expression" dxfId="82" priority="5">
      <formula>IF(E10="Не доступна",TRUE,FALSE)</formula>
    </cfRule>
  </conditionalFormatting>
  <conditionalFormatting sqref="I17:AP35">
    <cfRule type="expression" dxfId="81" priority="1">
      <formula>IF(I17="проход",TRUE,FALSE)</formula>
    </cfRule>
    <cfRule type="expression" dxfId="80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549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1</v>
      </c>
      <c r="N17" s="32" t="s">
        <v>0</v>
      </c>
      <c r="O17" s="32" t="s">
        <v>0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1</v>
      </c>
      <c r="N18" s="33" t="s">
        <v>0</v>
      </c>
      <c r="O18" s="33" t="s">
        <v>0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1</v>
      </c>
      <c r="N19" s="33" t="s">
        <v>0</v>
      </c>
      <c r="O19" s="33" t="s">
        <v>0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1</v>
      </c>
      <c r="N20" s="33" t="s">
        <v>0</v>
      </c>
      <c r="O20" s="33" t="s">
        <v>0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1</v>
      </c>
      <c r="N21" s="33" t="s">
        <v>0</v>
      </c>
      <c r="O21" s="33" t="s">
        <v>0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1</v>
      </c>
      <c r="N22" s="33" t="s">
        <v>0</v>
      </c>
      <c r="O22" s="33" t="s">
        <v>0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1</v>
      </c>
      <c r="N23" s="33" t="s">
        <v>0</v>
      </c>
      <c r="O23" s="33" t="s">
        <v>0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1</v>
      </c>
      <c r="N24" s="33" t="s">
        <v>0</v>
      </c>
      <c r="O24" s="33" t="s">
        <v>0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1</v>
      </c>
      <c r="N25" s="33" t="s">
        <v>0</v>
      </c>
      <c r="O25" s="33" t="s">
        <v>0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1</v>
      </c>
      <c r="N26" s="33" t="s">
        <v>0</v>
      </c>
      <c r="O26" s="33" t="s">
        <v>0</v>
      </c>
      <c r="P26" s="33" t="s">
        <v>0</v>
      </c>
      <c r="Q26" s="33" t="s">
        <v>0</v>
      </c>
      <c r="R26" s="33" t="s">
        <v>0</v>
      </c>
      <c r="S26" s="33" t="s">
        <v>0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0</v>
      </c>
      <c r="J27" s="33" t="s">
        <v>0</v>
      </c>
      <c r="K27" s="33" t="s">
        <v>0</v>
      </c>
      <c r="L27" s="33" t="s">
        <v>0</v>
      </c>
      <c r="M27" s="33" t="s">
        <v>1</v>
      </c>
      <c r="N27" s="33" t="s">
        <v>0</v>
      </c>
      <c r="O27" s="33" t="s">
        <v>0</v>
      </c>
      <c r="P27" s="33" t="s">
        <v>0</v>
      </c>
      <c r="Q27" s="33" t="s">
        <v>0</v>
      </c>
      <c r="R27" s="33" t="s">
        <v>0</v>
      </c>
      <c r="S27" s="33" t="s">
        <v>0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79" priority="8">
      <formula>IF(I8="далеко",TRUE,FALSE)</formula>
    </cfRule>
    <cfRule type="expression" dxfId="78" priority="9">
      <formula>IF(I8="Рядом",TRUE,FALSE)</formula>
    </cfRule>
  </conditionalFormatting>
  <conditionalFormatting sqref="R8:X14">
    <cfRule type="expression" dxfId="77" priority="6">
      <formula>IF(R8="далеко",TRUE,FALSE)</formula>
    </cfRule>
    <cfRule type="expression" dxfId="76" priority="7">
      <formula>IF(R8="Рядом",TRUE,FALSE)</formula>
    </cfRule>
  </conditionalFormatting>
  <conditionalFormatting sqref="E9">
    <cfRule type="expression" dxfId="75" priority="3">
      <formula>IF(E9="нет",TRUE,FALSE)</formula>
    </cfRule>
    <cfRule type="expression" dxfId="74" priority="4">
      <formula>IF(E9="да",TRUE,FALSE)</formula>
    </cfRule>
  </conditionalFormatting>
  <conditionalFormatting sqref="E10:E15">
    <cfRule type="expression" dxfId="73" priority="5">
      <formula>IF(E10="Не доступна",TRUE,FALSE)</formula>
    </cfRule>
  </conditionalFormatting>
  <conditionalFormatting sqref="I17:AP35">
    <cfRule type="expression" dxfId="72" priority="1">
      <formula>IF(I17="проход",TRUE,FALSE)</formula>
    </cfRule>
    <cfRule type="expression" dxfId="71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513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70" priority="10">
      <formula>IF(I8="далеко",TRUE,FALSE)</formula>
    </cfRule>
    <cfRule type="expression" dxfId="69" priority="11">
      <formula>IF(I8="Рядом",TRUE,FALSE)</formula>
    </cfRule>
  </conditionalFormatting>
  <conditionalFormatting sqref="R8:X14">
    <cfRule type="expression" dxfId="68" priority="8">
      <formula>IF(R8="далеко",TRUE,FALSE)</formula>
    </cfRule>
    <cfRule type="expression" dxfId="67" priority="9">
      <formula>IF(R8="Рядом",TRUE,FALSE)</formula>
    </cfRule>
  </conditionalFormatting>
  <conditionalFormatting sqref="E9">
    <cfRule type="expression" dxfId="66" priority="5">
      <formula>IF(E9="нет",TRUE,FALSE)</formula>
    </cfRule>
    <cfRule type="expression" dxfId="65" priority="6">
      <formula>IF(E9="да",TRUE,FALSE)</formula>
    </cfRule>
  </conditionalFormatting>
  <conditionalFormatting sqref="E10:E15">
    <cfRule type="expression" dxfId="64" priority="7">
      <formula>IF(E10="Не доступна",TRUE,FALSE)</formula>
    </cfRule>
  </conditionalFormatting>
  <conditionalFormatting sqref="I17:AP35">
    <cfRule type="expression" dxfId="63" priority="1">
      <formula>IF(I17="проход",TRUE,FALSE)</formula>
    </cfRule>
    <cfRule type="expression" dxfId="62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545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0</v>
      </c>
      <c r="N26" s="33" t="s">
        <v>0</v>
      </c>
      <c r="O26" s="33" t="s">
        <v>1</v>
      </c>
      <c r="P26" s="33" t="s">
        <v>0</v>
      </c>
      <c r="Q26" s="33" t="s">
        <v>0</v>
      </c>
      <c r="R26" s="33" t="s">
        <v>0</v>
      </c>
      <c r="S26" s="33" t="s">
        <v>0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61" priority="10">
      <formula>IF(I8="далеко",TRUE,FALSE)</formula>
    </cfRule>
    <cfRule type="expression" dxfId="60" priority="11">
      <formula>IF(I8="Рядом",TRUE,FALSE)</formula>
    </cfRule>
  </conditionalFormatting>
  <conditionalFormatting sqref="R8:X14">
    <cfRule type="expression" dxfId="59" priority="8">
      <formula>IF(R8="далеко",TRUE,FALSE)</formula>
    </cfRule>
    <cfRule type="expression" dxfId="58" priority="9">
      <formula>IF(R8="Рядом",TRUE,FALSE)</formula>
    </cfRule>
  </conditionalFormatting>
  <conditionalFormatting sqref="E9">
    <cfRule type="expression" dxfId="57" priority="5">
      <formula>IF(E9="нет",TRUE,FALSE)</formula>
    </cfRule>
    <cfRule type="expression" dxfId="56" priority="6">
      <formula>IF(E9="да",TRUE,FALSE)</formula>
    </cfRule>
  </conditionalFormatting>
  <conditionalFormatting sqref="E10:E15">
    <cfRule type="expression" dxfId="55" priority="7">
      <formula>IF(E10="Не доступна",TRUE,FALSE)</formula>
    </cfRule>
  </conditionalFormatting>
  <conditionalFormatting sqref="I17:AP35">
    <cfRule type="expression" dxfId="54" priority="1">
      <formula>IF(I17="проход",TRUE,FALSE)</formula>
    </cfRule>
    <cfRule type="expression" dxfId="53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561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1</v>
      </c>
      <c r="Q17" s="32" t="s">
        <v>1</v>
      </c>
      <c r="R17" s="32" t="s">
        <v>1</v>
      </c>
      <c r="S17" s="32" t="s">
        <v>1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1</v>
      </c>
      <c r="Q24" s="33" t="s">
        <v>1</v>
      </c>
      <c r="R24" s="33" t="s">
        <v>1</v>
      </c>
      <c r="S24" s="33" t="s">
        <v>1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1</v>
      </c>
      <c r="J25" s="33" t="s">
        <v>1</v>
      </c>
      <c r="K25" s="33" t="s">
        <v>1</v>
      </c>
      <c r="L25" s="33" t="s">
        <v>1</v>
      </c>
      <c r="M25" s="33" t="s">
        <v>1</v>
      </c>
      <c r="N25" s="33" t="s">
        <v>1</v>
      </c>
      <c r="O25" s="33" t="s">
        <v>1</v>
      </c>
      <c r="P25" s="33" t="s">
        <v>1</v>
      </c>
      <c r="Q25" s="33" t="s">
        <v>1</v>
      </c>
      <c r="R25" s="33" t="s">
        <v>1</v>
      </c>
      <c r="S25" s="33" t="s">
        <v>1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52" priority="10">
      <formula>IF(I8="далеко",TRUE,FALSE)</formula>
    </cfRule>
    <cfRule type="expression" dxfId="51" priority="11">
      <formula>IF(I8="Рядом",TRUE,FALSE)</formula>
    </cfRule>
  </conditionalFormatting>
  <conditionalFormatting sqref="R8:X14">
    <cfRule type="expression" dxfId="50" priority="8">
      <formula>IF(R8="далеко",TRUE,FALSE)</formula>
    </cfRule>
    <cfRule type="expression" dxfId="49" priority="9">
      <formula>IF(R8="Рядом",TRUE,FALSE)</formula>
    </cfRule>
  </conditionalFormatting>
  <conditionalFormatting sqref="E9">
    <cfRule type="expression" dxfId="48" priority="5">
      <formula>IF(E9="нет",TRUE,FALSE)</formula>
    </cfRule>
    <cfRule type="expression" dxfId="47" priority="6">
      <formula>IF(E9="да",TRUE,FALSE)</formula>
    </cfRule>
  </conditionalFormatting>
  <conditionalFormatting sqref="E10:E15">
    <cfRule type="expression" dxfId="46" priority="7">
      <formula>IF(E10="Не доступна",TRUE,FALSE)</formula>
    </cfRule>
  </conditionalFormatting>
  <conditionalFormatting sqref="I17:AP35">
    <cfRule type="expression" dxfId="45" priority="1">
      <formula>IF(I17="проход",TRUE,FALSE)</formula>
    </cfRule>
    <cfRule type="expression" dxfId="44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407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1" t="s">
        <v>0</v>
      </c>
      <c r="J17" s="33" t="s">
        <v>0</v>
      </c>
      <c r="K17" s="33" t="s">
        <v>0</v>
      </c>
      <c r="L17" s="33" t="s">
        <v>0</v>
      </c>
      <c r="M17" s="33" t="s">
        <v>0</v>
      </c>
      <c r="N17" s="33" t="s">
        <v>0</v>
      </c>
      <c r="O17" s="33" t="s">
        <v>0</v>
      </c>
      <c r="P17" s="33" t="s">
        <v>0</v>
      </c>
      <c r="Q17" s="32" t="s">
        <v>1</v>
      </c>
      <c r="R17" s="32" t="s">
        <v>1</v>
      </c>
      <c r="S17" s="32" t="s">
        <v>1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0</v>
      </c>
      <c r="P18" s="33" t="s">
        <v>0</v>
      </c>
      <c r="Q18" s="33" t="s">
        <v>1</v>
      </c>
      <c r="R18" s="33" t="s">
        <v>1</v>
      </c>
      <c r="S18" s="33" t="s">
        <v>1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0</v>
      </c>
      <c r="P19" s="33" t="s">
        <v>0</v>
      </c>
      <c r="Q19" s="33" t="s">
        <v>1</v>
      </c>
      <c r="R19" s="33" t="s">
        <v>1</v>
      </c>
      <c r="S19" s="33" t="s">
        <v>1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0</v>
      </c>
      <c r="P20" s="33" t="s">
        <v>0</v>
      </c>
      <c r="Q20" s="33" t="s">
        <v>1</v>
      </c>
      <c r="R20" s="33" t="s">
        <v>1</v>
      </c>
      <c r="S20" s="33" t="s">
        <v>1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0</v>
      </c>
      <c r="P21" s="33" t="s">
        <v>0</v>
      </c>
      <c r="Q21" s="33" t="s">
        <v>1</v>
      </c>
      <c r="R21" s="33" t="s">
        <v>1</v>
      </c>
      <c r="S21" s="33" t="s">
        <v>1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0</v>
      </c>
      <c r="P22" s="33" t="s">
        <v>0</v>
      </c>
      <c r="Q22" s="33" t="s">
        <v>1</v>
      </c>
      <c r="R22" s="33" t="s">
        <v>1</v>
      </c>
      <c r="S22" s="33" t="s">
        <v>1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0</v>
      </c>
      <c r="P23" s="33" t="s">
        <v>0</v>
      </c>
      <c r="Q23" s="33" t="s">
        <v>1</v>
      </c>
      <c r="R23" s="33" t="s">
        <v>1</v>
      </c>
      <c r="S23" s="33" t="s">
        <v>1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1</v>
      </c>
      <c r="Q24" s="33" t="s">
        <v>1</v>
      </c>
      <c r="R24" s="33" t="s">
        <v>1</v>
      </c>
      <c r="S24" s="33" t="s">
        <v>1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1</v>
      </c>
      <c r="J25" s="33" t="s">
        <v>1</v>
      </c>
      <c r="K25" s="33" t="s">
        <v>1</v>
      </c>
      <c r="L25" s="33" t="s">
        <v>1</v>
      </c>
      <c r="M25" s="33" t="s">
        <v>1</v>
      </c>
      <c r="N25" s="33" t="s">
        <v>1</v>
      </c>
      <c r="O25" s="33" t="s">
        <v>1</v>
      </c>
      <c r="P25" s="33" t="s">
        <v>1</v>
      </c>
      <c r="Q25" s="33" t="s">
        <v>1</v>
      </c>
      <c r="R25" s="33" t="s">
        <v>1</v>
      </c>
      <c r="S25" s="33" t="s">
        <v>1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43" priority="10">
      <formula>IF(I8="далеко",TRUE,FALSE)</formula>
    </cfRule>
    <cfRule type="expression" dxfId="42" priority="11">
      <formula>IF(I8="Рядом",TRUE,FALSE)</formula>
    </cfRule>
  </conditionalFormatting>
  <conditionalFormatting sqref="R8:X14">
    <cfRule type="expression" dxfId="41" priority="8">
      <formula>IF(R8="далеко",TRUE,FALSE)</formula>
    </cfRule>
    <cfRule type="expression" dxfId="40" priority="9">
      <formula>IF(R8="Рядом",TRUE,FALSE)</formula>
    </cfRule>
  </conditionalFormatting>
  <conditionalFormatting sqref="E9">
    <cfRule type="expression" dxfId="39" priority="5">
      <formula>IF(E9="нет",TRUE,FALSE)</formula>
    </cfRule>
    <cfRule type="expression" dxfId="38" priority="6">
      <formula>IF(E9="да",TRUE,FALSE)</formula>
    </cfRule>
  </conditionalFormatting>
  <conditionalFormatting sqref="E10:E15">
    <cfRule type="expression" dxfId="37" priority="7">
      <formula>IF(E10="Не доступна",TRUE,FALSE)</formula>
    </cfRule>
  </conditionalFormatting>
  <conditionalFormatting sqref="I17:AP35">
    <cfRule type="expression" dxfId="36" priority="1">
      <formula>IF(I17="проход",TRUE,FALSE)</formula>
    </cfRule>
    <cfRule type="expression" dxfId="35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455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0</v>
      </c>
      <c r="N26" s="33" t="s">
        <v>0</v>
      </c>
      <c r="O26" s="33" t="s">
        <v>1</v>
      </c>
      <c r="P26" s="33" t="s">
        <v>0</v>
      </c>
      <c r="Q26" s="33" t="s">
        <v>0</v>
      </c>
      <c r="R26" s="33" t="s">
        <v>0</v>
      </c>
      <c r="S26" s="33" t="s">
        <v>0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34" priority="10">
      <formula>IF(I8="далеко",TRUE,FALSE)</formula>
    </cfRule>
    <cfRule type="expression" dxfId="33" priority="11">
      <formula>IF(I8="Рядом",TRUE,FALSE)</formula>
    </cfRule>
  </conditionalFormatting>
  <conditionalFormatting sqref="R8:X14">
    <cfRule type="expression" dxfId="32" priority="8">
      <formula>IF(R8="далеко",TRUE,FALSE)</formula>
    </cfRule>
    <cfRule type="expression" dxfId="31" priority="9">
      <formula>IF(R8="Рядом",TRUE,FALSE)</formula>
    </cfRule>
  </conditionalFormatting>
  <conditionalFormatting sqref="E9">
    <cfRule type="expression" dxfId="30" priority="5">
      <formula>IF(E9="нет",TRUE,FALSE)</formula>
    </cfRule>
    <cfRule type="expression" dxfId="29" priority="6">
      <formula>IF(E9="да",TRUE,FALSE)</formula>
    </cfRule>
  </conditionalFormatting>
  <conditionalFormatting sqref="E10:E15">
    <cfRule type="expression" dxfId="28" priority="7">
      <formula>IF(E10="Не доступна",TRUE,FALSE)</formula>
    </cfRule>
  </conditionalFormatting>
  <conditionalFormatting sqref="I17:AP35">
    <cfRule type="expression" dxfId="27" priority="1">
      <formula>IF(I17="проход",TRUE,FALSE)</formula>
    </cfRule>
    <cfRule type="expression" dxfId="26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45.28515625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227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0</v>
      </c>
      <c r="F9" t="str">
        <f>IF(NOT(E9=""),IF(E9=1,"Да",IF(E9=0,"Нет","Ошибка, надо выбрать 0 или 1")),"Введите значение")</f>
        <v>Нет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45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25" priority="10">
      <formula>IF(I8="далеко",TRUE,FALSE)</formula>
    </cfRule>
    <cfRule type="expression" dxfId="24" priority="11">
      <formula>IF(I8="Рядом",TRUE,FALSE)</formula>
    </cfRule>
  </conditionalFormatting>
  <conditionalFormatting sqref="R8:X14">
    <cfRule type="expression" dxfId="23" priority="8">
      <formula>IF(R8="далеко",TRUE,FALSE)</formula>
    </cfRule>
    <cfRule type="expression" dxfId="22" priority="9">
      <formula>IF(R8="Рядом",TRUE,FALSE)</formula>
    </cfRule>
  </conditionalFormatting>
  <conditionalFormatting sqref="E9">
    <cfRule type="expression" dxfId="21" priority="5">
      <formula>IF(E9="нет",TRUE,FALSE)</formula>
    </cfRule>
    <cfRule type="expression" dxfId="20" priority="6">
      <formula>IF(E9="да",TRUE,FALSE)</formula>
    </cfRule>
  </conditionalFormatting>
  <conditionalFormatting sqref="E10:E15">
    <cfRule type="expression" dxfId="19" priority="7">
      <formula>IF(E10="Не доступна",TRUE,FALSE)</formula>
    </cfRule>
  </conditionalFormatting>
  <conditionalFormatting sqref="I17:AP35">
    <cfRule type="expression" dxfId="18" priority="1">
      <formula>IF(I17="проход",TRUE,FALSE)</formula>
    </cfRule>
    <cfRule type="expression" dxfId="17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zoomScale="85" zoomScaleNormal="85" workbookViewId="0">
      <selection activeCell="D20" sqref="D20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 t="s">
        <v>66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0</v>
      </c>
      <c r="F9" t="str">
        <f>IF(NOT(E9=""),IF(E9=1,"Да",IF(E9=0,"Нет","Ошибка, надо выбрать 0 или 1")),"Введите значение")</f>
        <v>Нет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1" t="s">
        <v>1</v>
      </c>
      <c r="J17" s="33" t="s">
        <v>1</v>
      </c>
      <c r="K17" s="33" t="s">
        <v>1</v>
      </c>
      <c r="L17" s="33" t="s">
        <v>1</v>
      </c>
      <c r="M17" s="33" t="s">
        <v>1</v>
      </c>
      <c r="N17" s="33" t="s">
        <v>1</v>
      </c>
      <c r="O17" s="33" t="s">
        <v>1</v>
      </c>
      <c r="P17" s="33" t="s">
        <v>1</v>
      </c>
      <c r="Q17" s="33" t="s">
        <v>1</v>
      </c>
      <c r="R17" s="33" t="s">
        <v>1</v>
      </c>
      <c r="S17" s="33" t="s">
        <v>1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1</v>
      </c>
      <c r="J18" s="33" t="s">
        <v>1</v>
      </c>
      <c r="K18" s="33" t="s">
        <v>1</v>
      </c>
      <c r="L18" s="33" t="s">
        <v>1</v>
      </c>
      <c r="M18" s="33" t="s">
        <v>1</v>
      </c>
      <c r="N18" s="33" t="s">
        <v>1</v>
      </c>
      <c r="O18" s="33" t="s">
        <v>1</v>
      </c>
      <c r="P18" s="33" t="s">
        <v>1</v>
      </c>
      <c r="Q18" s="33" t="s">
        <v>1</v>
      </c>
      <c r="R18" s="33" t="s">
        <v>1</v>
      </c>
      <c r="S18" s="33" t="s">
        <v>1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1</v>
      </c>
      <c r="J19" s="33" t="s">
        <v>1</v>
      </c>
      <c r="K19" s="33" t="s">
        <v>1</v>
      </c>
      <c r="L19" s="33" t="s">
        <v>1</v>
      </c>
      <c r="M19" s="33" t="s">
        <v>1</v>
      </c>
      <c r="N19" s="33" t="s">
        <v>1</v>
      </c>
      <c r="O19" s="33" t="s">
        <v>1</v>
      </c>
      <c r="P19" s="33" t="s">
        <v>1</v>
      </c>
      <c r="Q19" s="33" t="s">
        <v>1</v>
      </c>
      <c r="R19" s="33" t="s">
        <v>1</v>
      </c>
      <c r="S19" s="33" t="s">
        <v>1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1</v>
      </c>
      <c r="J20" s="33" t="s">
        <v>1</v>
      </c>
      <c r="K20" s="33" t="s">
        <v>1</v>
      </c>
      <c r="L20" s="33" t="s">
        <v>1</v>
      </c>
      <c r="M20" s="33" t="s">
        <v>1</v>
      </c>
      <c r="N20" s="33" t="s">
        <v>1</v>
      </c>
      <c r="O20" s="33" t="s">
        <v>1</v>
      </c>
      <c r="P20" s="33" t="s">
        <v>1</v>
      </c>
      <c r="Q20" s="33" t="s">
        <v>1</v>
      </c>
      <c r="R20" s="33" t="s">
        <v>1</v>
      </c>
      <c r="S20" s="33" t="s">
        <v>1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1</v>
      </c>
      <c r="J21" s="33" t="s">
        <v>1</v>
      </c>
      <c r="K21" s="33" t="s">
        <v>1</v>
      </c>
      <c r="L21" s="33" t="s">
        <v>1</v>
      </c>
      <c r="M21" s="33" t="s">
        <v>1</v>
      </c>
      <c r="N21" s="33" t="s">
        <v>1</v>
      </c>
      <c r="O21" s="33" t="s">
        <v>1</v>
      </c>
      <c r="P21" s="33" t="s">
        <v>1</v>
      </c>
      <c r="Q21" s="33" t="s">
        <v>1</v>
      </c>
      <c r="R21" s="33" t="s">
        <v>1</v>
      </c>
      <c r="S21" s="33" t="s">
        <v>1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1</v>
      </c>
      <c r="J22" s="33" t="s">
        <v>1</v>
      </c>
      <c r="K22" s="33" t="s">
        <v>1</v>
      </c>
      <c r="L22" s="33" t="s">
        <v>1</v>
      </c>
      <c r="M22" s="33" t="s">
        <v>1</v>
      </c>
      <c r="N22" s="33" t="s">
        <v>1</v>
      </c>
      <c r="O22" s="33" t="s">
        <v>1</v>
      </c>
      <c r="P22" s="33" t="s">
        <v>1</v>
      </c>
      <c r="Q22" s="33" t="s">
        <v>1</v>
      </c>
      <c r="R22" s="33" t="s">
        <v>1</v>
      </c>
      <c r="S22" s="33" t="s">
        <v>1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1</v>
      </c>
      <c r="J23" s="33" t="s">
        <v>1</v>
      </c>
      <c r="K23" s="33" t="s">
        <v>1</v>
      </c>
      <c r="L23" s="33" t="s">
        <v>1</v>
      </c>
      <c r="M23" s="33" t="s">
        <v>1</v>
      </c>
      <c r="N23" s="33" t="s">
        <v>1</v>
      </c>
      <c r="O23" s="33" t="s">
        <v>1</v>
      </c>
      <c r="P23" s="33" t="s">
        <v>1</v>
      </c>
      <c r="Q23" s="33" t="s">
        <v>1</v>
      </c>
      <c r="R23" s="33" t="s">
        <v>1</v>
      </c>
      <c r="S23" s="33" t="s">
        <v>1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1</v>
      </c>
      <c r="Q24" s="33" t="s">
        <v>1</v>
      </c>
      <c r="R24" s="33" t="s">
        <v>1</v>
      </c>
      <c r="S24" s="33" t="s">
        <v>1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1</v>
      </c>
      <c r="J25" s="33" t="s">
        <v>1</v>
      </c>
      <c r="K25" s="33" t="s">
        <v>1</v>
      </c>
      <c r="L25" s="33" t="s">
        <v>1</v>
      </c>
      <c r="M25" s="33" t="s">
        <v>1</v>
      </c>
      <c r="N25" s="33" t="s">
        <v>1</v>
      </c>
      <c r="O25" s="33" t="s">
        <v>1</v>
      </c>
      <c r="P25" s="33" t="s">
        <v>1</v>
      </c>
      <c r="Q25" s="33" t="s">
        <v>1</v>
      </c>
      <c r="R25" s="33" t="s">
        <v>1</v>
      </c>
      <c r="S25" s="33" t="s">
        <v>1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6" priority="8">
      <formula>IF(I8="далеко",TRUE,FALSE)</formula>
    </cfRule>
    <cfRule type="expression" dxfId="15" priority="9">
      <formula>IF(I8="Рядом",TRUE,FALSE)</formula>
    </cfRule>
  </conditionalFormatting>
  <conditionalFormatting sqref="R8:X14">
    <cfRule type="expression" dxfId="14" priority="6">
      <formula>IF(R8="далеко",TRUE,FALSE)</formula>
    </cfRule>
    <cfRule type="expression" dxfId="13" priority="7">
      <formula>IF(R8="Рядом",TRUE,FALSE)</formula>
    </cfRule>
  </conditionalFormatting>
  <conditionalFormatting sqref="E9">
    <cfRule type="expression" dxfId="12" priority="3">
      <formula>IF(E9="нет",TRUE,FALSE)</formula>
    </cfRule>
    <cfRule type="expression" dxfId="11" priority="4">
      <formula>IF(E9="да",TRUE,FALSE)</formula>
    </cfRule>
  </conditionalFormatting>
  <conditionalFormatting sqref="E10:E15">
    <cfRule type="expression" dxfId="10" priority="5">
      <formula>IF(E10="Не доступна",TRUE,FALSE)</formula>
    </cfRule>
  </conditionalFormatting>
  <conditionalFormatting sqref="I17:AP35">
    <cfRule type="expression" dxfId="9" priority="1">
      <formula>IF(I17="проход",TRUE,FALSE)</formula>
    </cfRule>
    <cfRule type="expression" dxfId="8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H4" zoomScale="85" zoomScaleNormal="85" workbookViewId="0">
      <selection activeCell="M21" sqref="M21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 t="s">
        <v>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10" t="s">
        <v>4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14" t="s">
        <v>4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.75" thickBot="1" x14ac:dyDescent="0.3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1" t="s">
        <v>1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1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1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1</v>
      </c>
      <c r="AO17" s="1" t="s">
        <v>1</v>
      </c>
      <c r="AP17" s="2" t="s">
        <v>1</v>
      </c>
    </row>
    <row r="18" spans="3:42" x14ac:dyDescent="0.25">
      <c r="I18" s="3" t="s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O18" s="3" t="s">
        <v>0</v>
      </c>
      <c r="P18" s="3" t="s">
        <v>0</v>
      </c>
      <c r="Q18" s="3" t="s">
        <v>0</v>
      </c>
      <c r="R18" s="3" t="s">
        <v>1</v>
      </c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 t="s">
        <v>0</v>
      </c>
      <c r="AB18" s="3" t="s">
        <v>0</v>
      </c>
      <c r="AC18" s="3" t="s">
        <v>0</v>
      </c>
      <c r="AD18" s="3" t="s">
        <v>0</v>
      </c>
      <c r="AE18" s="3" t="s">
        <v>1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3" t="s">
        <v>1</v>
      </c>
      <c r="AO18" s="3" t="s">
        <v>1</v>
      </c>
      <c r="AP18" s="4" t="s">
        <v>1</v>
      </c>
    </row>
    <row r="19" spans="3:42" x14ac:dyDescent="0.25"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3" t="s">
        <v>0</v>
      </c>
      <c r="Q19" s="3" t="s">
        <v>0</v>
      </c>
      <c r="R19" s="3" t="s">
        <v>1</v>
      </c>
      <c r="S19" s="3" t="s">
        <v>0</v>
      </c>
      <c r="T19" s="3" t="s">
        <v>0</v>
      </c>
      <c r="U19" s="3" t="s">
        <v>0</v>
      </c>
      <c r="V19" s="3" t="s">
        <v>0</v>
      </c>
      <c r="W19" s="3" t="s">
        <v>0</v>
      </c>
      <c r="X19" s="3" t="s">
        <v>0</v>
      </c>
      <c r="Y19" s="3" t="s">
        <v>0</v>
      </c>
      <c r="Z19" s="3" t="s">
        <v>0</v>
      </c>
      <c r="AA19" s="3" t="s">
        <v>0</v>
      </c>
      <c r="AB19" s="3" t="s">
        <v>0</v>
      </c>
      <c r="AC19" s="3" t="s">
        <v>0</v>
      </c>
      <c r="AD19" s="3" t="s">
        <v>0</v>
      </c>
      <c r="AE19" s="3" t="s">
        <v>1</v>
      </c>
      <c r="AF19" s="3" t="s">
        <v>0</v>
      </c>
      <c r="AG19" s="3" t="s">
        <v>0</v>
      </c>
      <c r="AH19" s="3" t="s">
        <v>0</v>
      </c>
      <c r="AI19" s="3" t="s">
        <v>0</v>
      </c>
      <c r="AJ19" s="3" t="s">
        <v>0</v>
      </c>
      <c r="AK19" s="3" t="s">
        <v>0</v>
      </c>
      <c r="AL19" s="3" t="s">
        <v>0</v>
      </c>
      <c r="AM19" s="3" t="s">
        <v>0</v>
      </c>
      <c r="AN19" s="3" t="s">
        <v>1</v>
      </c>
      <c r="AO19" s="3" t="s">
        <v>1</v>
      </c>
      <c r="AP19" s="4" t="s">
        <v>1</v>
      </c>
    </row>
    <row r="20" spans="3:42" x14ac:dyDescent="0.25">
      <c r="I20" s="5" t="s">
        <v>1</v>
      </c>
      <c r="J20" s="3" t="s">
        <v>1</v>
      </c>
      <c r="K20" s="3" t="s">
        <v>1</v>
      </c>
      <c r="L20" s="3" t="s">
        <v>1</v>
      </c>
      <c r="M20" s="3" t="s">
        <v>1</v>
      </c>
      <c r="N20" s="3" t="s">
        <v>1</v>
      </c>
      <c r="O20" s="3" t="s">
        <v>1</v>
      </c>
      <c r="P20" s="3" t="s">
        <v>1</v>
      </c>
      <c r="Q20" s="3" t="s">
        <v>1</v>
      </c>
      <c r="R20" s="3" t="s">
        <v>1</v>
      </c>
      <c r="S20" s="3" t="s">
        <v>1</v>
      </c>
      <c r="T20" s="3" t="s">
        <v>1</v>
      </c>
      <c r="U20" s="3" t="s">
        <v>1</v>
      </c>
      <c r="V20" s="3" t="s">
        <v>1</v>
      </c>
      <c r="W20" s="3" t="s">
        <v>1</v>
      </c>
      <c r="X20" s="3" t="s">
        <v>1</v>
      </c>
      <c r="Y20" s="3" t="s">
        <v>1</v>
      </c>
      <c r="Z20" s="3" t="s">
        <v>1</v>
      </c>
      <c r="AA20" s="3" t="s">
        <v>1</v>
      </c>
      <c r="AB20" s="3" t="s">
        <v>1</v>
      </c>
      <c r="AC20" s="3" t="s">
        <v>1</v>
      </c>
      <c r="AD20" s="3" t="s">
        <v>1</v>
      </c>
      <c r="AE20" s="3" t="s">
        <v>1</v>
      </c>
      <c r="AF20" s="3" t="s">
        <v>1</v>
      </c>
      <c r="AG20" s="3" t="s">
        <v>1</v>
      </c>
      <c r="AH20" s="3" t="s">
        <v>1</v>
      </c>
      <c r="AI20" s="3" t="s">
        <v>1</v>
      </c>
      <c r="AJ20" s="3" t="s">
        <v>1</v>
      </c>
      <c r="AK20" s="3" t="s">
        <v>1</v>
      </c>
      <c r="AL20" s="3" t="s">
        <v>1</v>
      </c>
      <c r="AM20" s="3" t="s">
        <v>1</v>
      </c>
      <c r="AN20" s="3" t="s">
        <v>1</v>
      </c>
      <c r="AO20" s="3" t="s">
        <v>1</v>
      </c>
      <c r="AP20" s="4" t="s">
        <v>1</v>
      </c>
    </row>
    <row r="21" spans="3:42" x14ac:dyDescent="0.25">
      <c r="I21" s="5" t="s">
        <v>1</v>
      </c>
      <c r="J21" s="3" t="s">
        <v>0</v>
      </c>
      <c r="K21" s="3" t="s">
        <v>0</v>
      </c>
      <c r="L21" s="3" t="s">
        <v>0</v>
      </c>
      <c r="M21" s="3" t="s">
        <v>0</v>
      </c>
      <c r="N21" s="3" t="s">
        <v>0</v>
      </c>
      <c r="O21" s="3" t="s">
        <v>0</v>
      </c>
      <c r="P21" s="3" t="s">
        <v>0</v>
      </c>
      <c r="Q21" s="3" t="s">
        <v>0</v>
      </c>
      <c r="R21" s="3" t="s">
        <v>1</v>
      </c>
      <c r="S21" s="3" t="s">
        <v>0</v>
      </c>
      <c r="T21" s="3" t="s">
        <v>0</v>
      </c>
      <c r="U21" s="3" t="s">
        <v>0</v>
      </c>
      <c r="V21" s="3" t="s">
        <v>0</v>
      </c>
      <c r="W21" s="3" t="s">
        <v>0</v>
      </c>
      <c r="X21" s="3" t="s">
        <v>0</v>
      </c>
      <c r="Y21" s="3" t="s">
        <v>0</v>
      </c>
      <c r="Z21" s="3" t="s">
        <v>0</v>
      </c>
      <c r="AA21" s="3" t="s">
        <v>0</v>
      </c>
      <c r="AB21" s="3" t="s">
        <v>0</v>
      </c>
      <c r="AC21" s="3" t="s">
        <v>0</v>
      </c>
      <c r="AD21" s="3" t="s">
        <v>0</v>
      </c>
      <c r="AE21" s="3" t="s">
        <v>1</v>
      </c>
      <c r="AF21" s="3" t="s">
        <v>0</v>
      </c>
      <c r="AG21" s="3" t="s">
        <v>0</v>
      </c>
      <c r="AH21" s="3" t="s">
        <v>0</v>
      </c>
      <c r="AI21" s="3" t="s">
        <v>0</v>
      </c>
      <c r="AJ21" s="3" t="s">
        <v>0</v>
      </c>
      <c r="AK21" s="3" t="s">
        <v>0</v>
      </c>
      <c r="AL21" s="3" t="s">
        <v>0</v>
      </c>
      <c r="AM21" s="3" t="s">
        <v>0</v>
      </c>
      <c r="AN21" s="3" t="s">
        <v>1</v>
      </c>
      <c r="AO21" s="3" t="s">
        <v>1</v>
      </c>
      <c r="AP21" s="4" t="s">
        <v>1</v>
      </c>
    </row>
    <row r="22" spans="3:42" x14ac:dyDescent="0.25">
      <c r="I22" s="5" t="s">
        <v>1</v>
      </c>
      <c r="J22" s="3" t="s">
        <v>1</v>
      </c>
      <c r="K22" s="3" t="s">
        <v>1</v>
      </c>
      <c r="L22" s="3" t="s">
        <v>0</v>
      </c>
      <c r="M22" s="3" t="s">
        <v>0</v>
      </c>
      <c r="N22" s="3" t="s">
        <v>0</v>
      </c>
      <c r="O22" s="3" t="s">
        <v>0</v>
      </c>
      <c r="P22" s="3" t="s">
        <v>0</v>
      </c>
      <c r="Q22" s="3" t="s">
        <v>0</v>
      </c>
      <c r="R22" s="3" t="s">
        <v>1</v>
      </c>
      <c r="S22" s="3" t="s">
        <v>0</v>
      </c>
      <c r="T22" s="3" t="s">
        <v>0</v>
      </c>
      <c r="U22" s="3" t="s">
        <v>0</v>
      </c>
      <c r="V22" s="3" t="s">
        <v>0</v>
      </c>
      <c r="W22" s="3" t="s">
        <v>0</v>
      </c>
      <c r="X22" s="3" t="s">
        <v>0</v>
      </c>
      <c r="Y22" s="3" t="s">
        <v>0</v>
      </c>
      <c r="Z22" s="3" t="s">
        <v>0</v>
      </c>
      <c r="AA22" s="3" t="s">
        <v>0</v>
      </c>
      <c r="AB22" s="3" t="s">
        <v>0</v>
      </c>
      <c r="AC22" s="3" t="s">
        <v>0</v>
      </c>
      <c r="AD22" s="3" t="s">
        <v>0</v>
      </c>
      <c r="AE22" s="3" t="s">
        <v>1</v>
      </c>
      <c r="AF22" s="3" t="s">
        <v>0</v>
      </c>
      <c r="AG22" s="3" t="s">
        <v>0</v>
      </c>
      <c r="AH22" s="3" t="s">
        <v>0</v>
      </c>
      <c r="AI22" s="3" t="s">
        <v>0</v>
      </c>
      <c r="AJ22" s="3" t="s">
        <v>0</v>
      </c>
      <c r="AK22" s="3" t="s">
        <v>0</v>
      </c>
      <c r="AL22" s="3" t="s">
        <v>1</v>
      </c>
      <c r="AM22" s="3" t="s">
        <v>1</v>
      </c>
      <c r="AN22" s="3" t="s">
        <v>1</v>
      </c>
      <c r="AO22" s="3" t="s">
        <v>1</v>
      </c>
      <c r="AP22" s="4" t="s">
        <v>1</v>
      </c>
    </row>
    <row r="23" spans="3:42" x14ac:dyDescent="0.25">
      <c r="I23" s="5" t="s">
        <v>1</v>
      </c>
      <c r="J23" s="3" t="s">
        <v>1</v>
      </c>
      <c r="K23" s="3" t="s">
        <v>1</v>
      </c>
      <c r="L23" s="3" t="s">
        <v>1</v>
      </c>
      <c r="M23" s="3" t="s">
        <v>1</v>
      </c>
      <c r="N23" s="3" t="s">
        <v>0</v>
      </c>
      <c r="O23" s="3" t="s">
        <v>0</v>
      </c>
      <c r="P23" s="3" t="s">
        <v>0</v>
      </c>
      <c r="Q23" s="3" t="s">
        <v>0</v>
      </c>
      <c r="R23" s="3" t="s">
        <v>1</v>
      </c>
      <c r="S23" s="3" t="s">
        <v>1</v>
      </c>
      <c r="T23" s="3" t="s">
        <v>1</v>
      </c>
      <c r="U23" s="3" t="s">
        <v>1</v>
      </c>
      <c r="V23" s="3" t="s">
        <v>1</v>
      </c>
      <c r="W23" s="3" t="s">
        <v>1</v>
      </c>
      <c r="X23" s="3" t="s">
        <v>1</v>
      </c>
      <c r="Y23" s="3" t="s">
        <v>1</v>
      </c>
      <c r="Z23" s="3" t="s">
        <v>1</v>
      </c>
      <c r="AA23" s="3" t="s">
        <v>1</v>
      </c>
      <c r="AB23" s="3" t="s">
        <v>1</v>
      </c>
      <c r="AC23" s="3" t="s">
        <v>1</v>
      </c>
      <c r="AD23" s="3" t="s">
        <v>1</v>
      </c>
      <c r="AE23" s="3" t="s">
        <v>1</v>
      </c>
      <c r="AF23" s="3" t="s">
        <v>0</v>
      </c>
      <c r="AG23" s="3" t="s">
        <v>0</v>
      </c>
      <c r="AH23" s="3" t="s">
        <v>0</v>
      </c>
      <c r="AI23" s="3" t="s">
        <v>0</v>
      </c>
      <c r="AJ23" s="3" t="s">
        <v>1</v>
      </c>
      <c r="AK23" s="3" t="s">
        <v>1</v>
      </c>
      <c r="AL23" s="3" t="s">
        <v>1</v>
      </c>
      <c r="AM23" s="3" t="s">
        <v>1</v>
      </c>
      <c r="AN23" s="3" t="s">
        <v>1</v>
      </c>
      <c r="AO23" s="3" t="s">
        <v>1</v>
      </c>
      <c r="AP23" s="4" t="s">
        <v>1</v>
      </c>
    </row>
    <row r="24" spans="3:42" x14ac:dyDescent="0.25">
      <c r="I24" s="5" t="s">
        <v>1</v>
      </c>
      <c r="J24" s="3" t="s">
        <v>1</v>
      </c>
      <c r="K24" s="3" t="s">
        <v>1</v>
      </c>
      <c r="L24" s="3" t="s">
        <v>1</v>
      </c>
      <c r="M24" s="3" t="s">
        <v>1</v>
      </c>
      <c r="N24" s="3" t="s">
        <v>1</v>
      </c>
      <c r="O24" s="3" t="s">
        <v>1</v>
      </c>
      <c r="P24" s="3" t="s">
        <v>0</v>
      </c>
      <c r="Q24" s="3" t="s">
        <v>0</v>
      </c>
      <c r="R24" s="3" t="s">
        <v>1</v>
      </c>
      <c r="S24" s="3" t="s">
        <v>0</v>
      </c>
      <c r="T24" s="3" t="s">
        <v>0</v>
      </c>
      <c r="U24" s="3" t="s">
        <v>0</v>
      </c>
      <c r="V24" s="3" t="s">
        <v>0</v>
      </c>
      <c r="W24" s="3" t="s">
        <v>0</v>
      </c>
      <c r="X24" s="3" t="s">
        <v>0</v>
      </c>
      <c r="Y24" s="3" t="s">
        <v>0</v>
      </c>
      <c r="Z24" s="3" t="s">
        <v>0</v>
      </c>
      <c r="AA24" s="3" t="s">
        <v>0</v>
      </c>
      <c r="AB24" s="3" t="s">
        <v>0</v>
      </c>
      <c r="AC24" s="3" t="s">
        <v>0</v>
      </c>
      <c r="AD24" s="3" t="s">
        <v>0</v>
      </c>
      <c r="AE24" s="3" t="s">
        <v>1</v>
      </c>
      <c r="AF24" s="3" t="s">
        <v>0</v>
      </c>
      <c r="AG24" s="3" t="s">
        <v>0</v>
      </c>
      <c r="AH24" s="3" t="s">
        <v>1</v>
      </c>
      <c r="AI24" s="3" t="s">
        <v>1</v>
      </c>
      <c r="AJ24" s="3" t="s">
        <v>1</v>
      </c>
      <c r="AK24" s="3" t="s">
        <v>1</v>
      </c>
      <c r="AL24" s="3" t="s">
        <v>1</v>
      </c>
      <c r="AM24" s="3" t="s">
        <v>1</v>
      </c>
      <c r="AN24" s="3" t="s">
        <v>1</v>
      </c>
      <c r="AO24" s="3" t="s">
        <v>1</v>
      </c>
      <c r="AP24" s="4" t="s">
        <v>1</v>
      </c>
    </row>
    <row r="25" spans="3:42" x14ac:dyDescent="0.25">
      <c r="I25" s="5" t="s">
        <v>1</v>
      </c>
      <c r="J25" s="3" t="s">
        <v>1</v>
      </c>
      <c r="K25" s="3" t="s">
        <v>1</v>
      </c>
      <c r="L25" s="3" t="s">
        <v>1</v>
      </c>
      <c r="M25" s="3" t="s">
        <v>1</v>
      </c>
      <c r="N25" s="3" t="s">
        <v>1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0</v>
      </c>
      <c r="T25" s="3" t="s">
        <v>0</v>
      </c>
      <c r="U25" s="3" t="s">
        <v>0</v>
      </c>
      <c r="V25" s="3" t="s">
        <v>0</v>
      </c>
      <c r="W25" s="3" t="s">
        <v>0</v>
      </c>
      <c r="X25" s="3" t="s">
        <v>0</v>
      </c>
      <c r="Y25" s="3" t="s">
        <v>0</v>
      </c>
      <c r="Z25" s="3" t="s">
        <v>0</v>
      </c>
      <c r="AA25" s="3" t="s">
        <v>0</v>
      </c>
      <c r="AB25" s="3" t="s">
        <v>0</v>
      </c>
      <c r="AC25" s="3" t="s">
        <v>0</v>
      </c>
      <c r="AD25" s="3" t="s">
        <v>0</v>
      </c>
      <c r="AE25" s="3" t="s">
        <v>1</v>
      </c>
      <c r="AF25" s="3" t="s">
        <v>1</v>
      </c>
      <c r="AG25" s="3" t="s">
        <v>1</v>
      </c>
      <c r="AH25" s="3" t="s">
        <v>1</v>
      </c>
      <c r="AI25" s="3" t="s">
        <v>1</v>
      </c>
      <c r="AJ25" s="3" t="s">
        <v>1</v>
      </c>
      <c r="AK25" s="3" t="s">
        <v>1</v>
      </c>
      <c r="AL25" s="3" t="s">
        <v>1</v>
      </c>
      <c r="AM25" s="3" t="s">
        <v>1</v>
      </c>
      <c r="AN25" s="3" t="s">
        <v>1</v>
      </c>
      <c r="AO25" s="3" t="s">
        <v>1</v>
      </c>
      <c r="AP25" s="4" t="s">
        <v>1</v>
      </c>
    </row>
    <row r="26" spans="3:42" x14ac:dyDescent="0.25">
      <c r="I26" s="5" t="s">
        <v>1</v>
      </c>
      <c r="J26" s="3" t="s">
        <v>1</v>
      </c>
      <c r="K26" s="3" t="s">
        <v>1</v>
      </c>
      <c r="L26" s="3" t="s">
        <v>1</v>
      </c>
      <c r="M26" s="3" t="s">
        <v>1</v>
      </c>
      <c r="N26" s="3" t="s">
        <v>1</v>
      </c>
      <c r="O26" s="3" t="s">
        <v>1</v>
      </c>
      <c r="P26" s="3" t="s">
        <v>1</v>
      </c>
      <c r="Q26" s="3" t="s">
        <v>1</v>
      </c>
      <c r="R26" s="3" t="s">
        <v>1</v>
      </c>
      <c r="S26" s="3" t="s">
        <v>1</v>
      </c>
      <c r="T26" s="3" t="s">
        <v>1</v>
      </c>
      <c r="U26" s="3" t="s">
        <v>1</v>
      </c>
      <c r="V26" s="3" t="s">
        <v>1</v>
      </c>
      <c r="W26" s="3" t="s">
        <v>1</v>
      </c>
      <c r="X26" s="3" t="s">
        <v>1</v>
      </c>
      <c r="Y26" s="3" t="s">
        <v>1</v>
      </c>
      <c r="Z26" s="3" t="s">
        <v>1</v>
      </c>
      <c r="AA26" s="3" t="s">
        <v>1</v>
      </c>
      <c r="AB26" s="3" t="s">
        <v>1</v>
      </c>
      <c r="AC26" s="3" t="s">
        <v>1</v>
      </c>
      <c r="AD26" s="3" t="s">
        <v>1</v>
      </c>
      <c r="AE26" s="3" t="s">
        <v>1</v>
      </c>
      <c r="AF26" s="3" t="s">
        <v>1</v>
      </c>
      <c r="AG26" s="3" t="s">
        <v>1</v>
      </c>
      <c r="AH26" s="3" t="s">
        <v>1</v>
      </c>
      <c r="AI26" s="3" t="s">
        <v>1</v>
      </c>
      <c r="AJ26" s="3" t="s">
        <v>1</v>
      </c>
      <c r="AK26" s="3" t="s">
        <v>1</v>
      </c>
      <c r="AL26" s="3" t="s">
        <v>1</v>
      </c>
      <c r="AM26" s="3" t="s">
        <v>1</v>
      </c>
      <c r="AN26" s="3" t="s">
        <v>1</v>
      </c>
      <c r="AO26" s="3" t="s">
        <v>1</v>
      </c>
      <c r="AP26" s="4" t="s">
        <v>1</v>
      </c>
    </row>
    <row r="27" spans="3:42" x14ac:dyDescent="0.25">
      <c r="I27" s="5" t="s">
        <v>1</v>
      </c>
      <c r="J27" s="3" t="s">
        <v>1</v>
      </c>
      <c r="K27" s="3" t="s">
        <v>1</v>
      </c>
      <c r="L27" s="3" t="s">
        <v>1</v>
      </c>
      <c r="M27" s="3" t="s">
        <v>1</v>
      </c>
      <c r="N27" s="3" t="s">
        <v>1</v>
      </c>
      <c r="O27" s="3" t="s">
        <v>1</v>
      </c>
      <c r="P27" s="3" t="s">
        <v>1</v>
      </c>
      <c r="Q27" s="3" t="s">
        <v>1</v>
      </c>
      <c r="R27" s="3" t="s">
        <v>1</v>
      </c>
      <c r="S27" s="3" t="s">
        <v>1</v>
      </c>
      <c r="T27" s="3" t="s">
        <v>1</v>
      </c>
      <c r="U27" s="3" t="s">
        <v>1</v>
      </c>
      <c r="V27" s="3" t="s">
        <v>1</v>
      </c>
      <c r="W27" s="3" t="s">
        <v>1</v>
      </c>
      <c r="X27" s="3" t="s">
        <v>1</v>
      </c>
      <c r="Y27" s="3" t="s">
        <v>1</v>
      </c>
      <c r="Z27" s="3" t="s">
        <v>1</v>
      </c>
      <c r="AA27" s="3" t="s">
        <v>1</v>
      </c>
      <c r="AB27" s="3" t="s">
        <v>1</v>
      </c>
      <c r="AC27" s="3" t="s">
        <v>1</v>
      </c>
      <c r="AD27" s="3" t="s">
        <v>1</v>
      </c>
      <c r="AE27" s="3" t="s">
        <v>1</v>
      </c>
      <c r="AF27" s="3" t="s">
        <v>1</v>
      </c>
      <c r="AG27" s="3" t="s">
        <v>1</v>
      </c>
      <c r="AH27" s="3" t="s">
        <v>1</v>
      </c>
      <c r="AI27" s="3" t="s">
        <v>1</v>
      </c>
      <c r="AJ27" s="3" t="s">
        <v>1</v>
      </c>
      <c r="AK27" s="3" t="s">
        <v>1</v>
      </c>
      <c r="AL27" s="3" t="s">
        <v>1</v>
      </c>
      <c r="AM27" s="3" t="s">
        <v>1</v>
      </c>
      <c r="AN27" s="3" t="s">
        <v>1</v>
      </c>
      <c r="AO27" s="3" t="s">
        <v>1</v>
      </c>
      <c r="AP27" s="4" t="s">
        <v>1</v>
      </c>
    </row>
    <row r="28" spans="3:42" x14ac:dyDescent="0.25">
      <c r="I28" s="5" t="s">
        <v>1</v>
      </c>
      <c r="J28" s="3" t="s">
        <v>1</v>
      </c>
      <c r="K28" s="3" t="s">
        <v>1</v>
      </c>
      <c r="L28" s="3" t="s">
        <v>1</v>
      </c>
      <c r="M28" s="3" t="s">
        <v>1</v>
      </c>
      <c r="N28" s="3" t="s">
        <v>1</v>
      </c>
      <c r="O28" s="3" t="s">
        <v>1</v>
      </c>
      <c r="P28" s="3" t="s">
        <v>1</v>
      </c>
      <c r="Q28" s="3" t="s">
        <v>1</v>
      </c>
      <c r="R28" s="3" t="s">
        <v>1</v>
      </c>
      <c r="S28" s="3" t="s">
        <v>1</v>
      </c>
      <c r="T28" s="3" t="s">
        <v>1</v>
      </c>
      <c r="U28" s="3" t="s">
        <v>1</v>
      </c>
      <c r="V28" s="3" t="s">
        <v>1</v>
      </c>
      <c r="W28" s="3" t="s">
        <v>1</v>
      </c>
      <c r="X28" s="3" t="s">
        <v>1</v>
      </c>
      <c r="Y28" s="3" t="s">
        <v>1</v>
      </c>
      <c r="Z28" s="3" t="s">
        <v>1</v>
      </c>
      <c r="AA28" s="3" t="s">
        <v>1</v>
      </c>
      <c r="AB28" s="3" t="s">
        <v>1</v>
      </c>
      <c r="AC28" s="3" t="s">
        <v>1</v>
      </c>
      <c r="AD28" s="3" t="s">
        <v>1</v>
      </c>
      <c r="AE28" s="3" t="s">
        <v>1</v>
      </c>
      <c r="AF28" s="3" t="s">
        <v>1</v>
      </c>
      <c r="AG28" s="3" t="s">
        <v>1</v>
      </c>
      <c r="AH28" s="3" t="s">
        <v>1</v>
      </c>
      <c r="AI28" s="3" t="s">
        <v>1</v>
      </c>
      <c r="AJ28" s="3" t="s">
        <v>1</v>
      </c>
      <c r="AK28" s="3" t="s">
        <v>1</v>
      </c>
      <c r="AL28" s="3" t="s">
        <v>1</v>
      </c>
      <c r="AM28" s="3" t="s">
        <v>1</v>
      </c>
      <c r="AN28" s="3" t="s">
        <v>1</v>
      </c>
      <c r="AO28" s="3" t="s">
        <v>1</v>
      </c>
      <c r="AP28" s="4" t="s">
        <v>1</v>
      </c>
    </row>
    <row r="29" spans="3:42" x14ac:dyDescent="0.25">
      <c r="I29" s="5" t="s">
        <v>1</v>
      </c>
      <c r="J29" s="3" t="s">
        <v>1</v>
      </c>
      <c r="K29" s="3" t="s">
        <v>1</v>
      </c>
      <c r="L29" s="3" t="s">
        <v>1</v>
      </c>
      <c r="M29" s="3" t="s">
        <v>1</v>
      </c>
      <c r="N29" s="3" t="s">
        <v>1</v>
      </c>
      <c r="O29" s="3" t="s">
        <v>1</v>
      </c>
      <c r="P29" s="3" t="s">
        <v>1</v>
      </c>
      <c r="Q29" s="3" t="s">
        <v>1</v>
      </c>
      <c r="R29" s="3" t="s">
        <v>1</v>
      </c>
      <c r="S29" s="3" t="s">
        <v>1</v>
      </c>
      <c r="T29" s="3" t="s">
        <v>1</v>
      </c>
      <c r="U29" s="3" t="s">
        <v>1</v>
      </c>
      <c r="V29" s="3" t="s">
        <v>1</v>
      </c>
      <c r="W29" s="3" t="s">
        <v>1</v>
      </c>
      <c r="X29" s="3" t="s">
        <v>1</v>
      </c>
      <c r="Y29" s="3" t="s">
        <v>1</v>
      </c>
      <c r="Z29" s="3" t="s">
        <v>1</v>
      </c>
      <c r="AA29" s="3" t="s">
        <v>1</v>
      </c>
      <c r="AB29" s="3" t="s">
        <v>1</v>
      </c>
      <c r="AC29" s="3" t="s">
        <v>1</v>
      </c>
      <c r="AD29" s="3" t="s">
        <v>1</v>
      </c>
      <c r="AE29" s="3" t="s">
        <v>1</v>
      </c>
      <c r="AF29" s="3" t="s">
        <v>1</v>
      </c>
      <c r="AG29" s="3" t="s">
        <v>1</v>
      </c>
      <c r="AH29" s="3" t="s">
        <v>1</v>
      </c>
      <c r="AI29" s="3" t="s">
        <v>1</v>
      </c>
      <c r="AJ29" s="3" t="s">
        <v>1</v>
      </c>
      <c r="AK29" s="3" t="s">
        <v>1</v>
      </c>
      <c r="AL29" s="3" t="s">
        <v>1</v>
      </c>
      <c r="AM29" s="3" t="s">
        <v>1</v>
      </c>
      <c r="AN29" s="3" t="s">
        <v>1</v>
      </c>
      <c r="AO29" s="3" t="s">
        <v>1</v>
      </c>
      <c r="AP29" s="4" t="s">
        <v>1</v>
      </c>
    </row>
    <row r="30" spans="3:42" x14ac:dyDescent="0.25">
      <c r="I30" s="5" t="s">
        <v>1</v>
      </c>
      <c r="J30" s="3" t="s">
        <v>1</v>
      </c>
      <c r="K30" s="3" t="s">
        <v>1</v>
      </c>
      <c r="L30" s="3" t="s">
        <v>1</v>
      </c>
      <c r="M30" s="3" t="s">
        <v>1</v>
      </c>
      <c r="N30" s="3" t="s">
        <v>1</v>
      </c>
      <c r="O30" s="3" t="s">
        <v>1</v>
      </c>
      <c r="P30" s="3" t="s">
        <v>1</v>
      </c>
      <c r="Q30" s="3" t="s">
        <v>1</v>
      </c>
      <c r="R30" s="3" t="s">
        <v>1</v>
      </c>
      <c r="S30" s="3" t="s">
        <v>1</v>
      </c>
      <c r="T30" s="3" t="s">
        <v>1</v>
      </c>
      <c r="U30" s="3" t="s">
        <v>1</v>
      </c>
      <c r="V30" s="3" t="s">
        <v>1</v>
      </c>
      <c r="W30" s="3" t="s">
        <v>1</v>
      </c>
      <c r="X30" s="3" t="s">
        <v>1</v>
      </c>
      <c r="Y30" s="3" t="s">
        <v>1</v>
      </c>
      <c r="Z30" s="3" t="s">
        <v>1</v>
      </c>
      <c r="AA30" s="3" t="s">
        <v>1</v>
      </c>
      <c r="AB30" s="3" t="s">
        <v>1</v>
      </c>
      <c r="AC30" s="3" t="s">
        <v>1</v>
      </c>
      <c r="AD30" s="3" t="s">
        <v>1</v>
      </c>
      <c r="AE30" s="3" t="s">
        <v>1</v>
      </c>
      <c r="AF30" s="3" t="s">
        <v>1</v>
      </c>
      <c r="AG30" s="3" t="s">
        <v>1</v>
      </c>
      <c r="AH30" s="3" t="s">
        <v>1</v>
      </c>
      <c r="AI30" s="3" t="s">
        <v>1</v>
      </c>
      <c r="AJ30" s="3" t="s">
        <v>1</v>
      </c>
      <c r="AK30" s="3" t="s">
        <v>1</v>
      </c>
      <c r="AL30" s="3" t="s">
        <v>1</v>
      </c>
      <c r="AM30" s="3" t="s">
        <v>1</v>
      </c>
      <c r="AN30" s="3" t="s">
        <v>1</v>
      </c>
      <c r="AO30" s="3" t="s">
        <v>1</v>
      </c>
      <c r="AP30" s="4" t="s">
        <v>1</v>
      </c>
    </row>
    <row r="31" spans="3:42" x14ac:dyDescent="0.25">
      <c r="I31" s="5" t="s">
        <v>1</v>
      </c>
      <c r="J31" s="3" t="s">
        <v>1</v>
      </c>
      <c r="K31" s="3" t="s">
        <v>1</v>
      </c>
      <c r="L31" s="3" t="s">
        <v>1</v>
      </c>
      <c r="M31" s="3" t="s">
        <v>1</v>
      </c>
      <c r="N31" s="3" t="s">
        <v>1</v>
      </c>
      <c r="O31" s="3" t="s">
        <v>1</v>
      </c>
      <c r="P31" s="3" t="s">
        <v>1</v>
      </c>
      <c r="Q31" s="3" t="s">
        <v>1</v>
      </c>
      <c r="R31" s="3" t="s">
        <v>1</v>
      </c>
      <c r="S31" s="3" t="s">
        <v>1</v>
      </c>
      <c r="T31" s="3" t="s">
        <v>1</v>
      </c>
      <c r="U31" s="3" t="s">
        <v>1</v>
      </c>
      <c r="V31" s="3" t="s">
        <v>1</v>
      </c>
      <c r="W31" s="3" t="s">
        <v>1</v>
      </c>
      <c r="X31" s="3" t="s">
        <v>1</v>
      </c>
      <c r="Y31" s="3" t="s">
        <v>1</v>
      </c>
      <c r="Z31" s="3" t="s">
        <v>1</v>
      </c>
      <c r="AA31" s="3" t="s">
        <v>1</v>
      </c>
      <c r="AB31" s="3" t="s">
        <v>1</v>
      </c>
      <c r="AC31" s="3" t="s">
        <v>1</v>
      </c>
      <c r="AD31" s="3" t="s">
        <v>1</v>
      </c>
      <c r="AE31" s="3" t="s">
        <v>1</v>
      </c>
      <c r="AF31" s="3" t="s">
        <v>1</v>
      </c>
      <c r="AG31" s="3" t="s">
        <v>1</v>
      </c>
      <c r="AH31" s="3" t="s">
        <v>1</v>
      </c>
      <c r="AI31" s="3" t="s">
        <v>1</v>
      </c>
      <c r="AJ31" s="3" t="s">
        <v>1</v>
      </c>
      <c r="AK31" s="3" t="s">
        <v>1</v>
      </c>
      <c r="AL31" s="3" t="s">
        <v>1</v>
      </c>
      <c r="AM31" s="3" t="s">
        <v>1</v>
      </c>
      <c r="AN31" s="3" t="s">
        <v>1</v>
      </c>
      <c r="AO31" s="3" t="s">
        <v>1</v>
      </c>
      <c r="AP31" s="4" t="s">
        <v>1</v>
      </c>
    </row>
    <row r="32" spans="3:42" x14ac:dyDescent="0.25">
      <c r="I32" s="5" t="s">
        <v>1</v>
      </c>
      <c r="J32" s="3" t="s">
        <v>1</v>
      </c>
      <c r="K32" s="3" t="s">
        <v>1</v>
      </c>
      <c r="L32" s="3" t="s">
        <v>1</v>
      </c>
      <c r="M32" s="3" t="s">
        <v>1</v>
      </c>
      <c r="N32" s="3" t="s">
        <v>1</v>
      </c>
      <c r="O32" s="3" t="s">
        <v>1</v>
      </c>
      <c r="P32" s="3" t="s">
        <v>1</v>
      </c>
      <c r="Q32" s="3" t="s">
        <v>1</v>
      </c>
      <c r="R32" s="3" t="s">
        <v>1</v>
      </c>
      <c r="S32" s="3" t="s">
        <v>1</v>
      </c>
      <c r="T32" s="3" t="s">
        <v>1</v>
      </c>
      <c r="U32" s="3" t="s">
        <v>1</v>
      </c>
      <c r="V32" s="3" t="s">
        <v>1</v>
      </c>
      <c r="W32" s="3" t="s">
        <v>1</v>
      </c>
      <c r="X32" s="3" t="s">
        <v>1</v>
      </c>
      <c r="Y32" s="3" t="s">
        <v>1</v>
      </c>
      <c r="Z32" s="3" t="s">
        <v>1</v>
      </c>
      <c r="AA32" s="3" t="s">
        <v>1</v>
      </c>
      <c r="AB32" s="3" t="s">
        <v>1</v>
      </c>
      <c r="AC32" s="3" t="s">
        <v>1</v>
      </c>
      <c r="AD32" s="3" t="s">
        <v>1</v>
      </c>
      <c r="AE32" s="3" t="s">
        <v>1</v>
      </c>
      <c r="AF32" s="3" t="s">
        <v>1</v>
      </c>
      <c r="AG32" s="3" t="s">
        <v>1</v>
      </c>
      <c r="AH32" s="3" t="s">
        <v>1</v>
      </c>
      <c r="AI32" s="3" t="s">
        <v>1</v>
      </c>
      <c r="AJ32" s="3" t="s">
        <v>1</v>
      </c>
      <c r="AK32" s="3" t="s">
        <v>1</v>
      </c>
      <c r="AL32" s="3" t="s">
        <v>1</v>
      </c>
      <c r="AM32" s="3" t="s">
        <v>1</v>
      </c>
      <c r="AN32" s="3" t="s">
        <v>1</v>
      </c>
      <c r="AO32" s="3" t="s">
        <v>1</v>
      </c>
      <c r="AP32" s="4" t="s">
        <v>1</v>
      </c>
    </row>
    <row r="33" spans="9:42" x14ac:dyDescent="0.25">
      <c r="I33" s="5" t="s">
        <v>1</v>
      </c>
      <c r="J33" s="3" t="s">
        <v>1</v>
      </c>
      <c r="K33" s="3" t="s">
        <v>1</v>
      </c>
      <c r="L33" s="3" t="s">
        <v>1</v>
      </c>
      <c r="M33" s="3" t="s">
        <v>1</v>
      </c>
      <c r="N33" s="3" t="s">
        <v>1</v>
      </c>
      <c r="O33" s="3" t="s">
        <v>1</v>
      </c>
      <c r="P33" s="3" t="s">
        <v>1</v>
      </c>
      <c r="Q33" s="3" t="s">
        <v>1</v>
      </c>
      <c r="R33" s="3" t="s">
        <v>1</v>
      </c>
      <c r="S33" s="3" t="s">
        <v>1</v>
      </c>
      <c r="T33" s="3" t="s">
        <v>1</v>
      </c>
      <c r="U33" s="3" t="s">
        <v>1</v>
      </c>
      <c r="V33" s="3" t="s">
        <v>1</v>
      </c>
      <c r="W33" s="3" t="s">
        <v>1</v>
      </c>
      <c r="X33" s="3" t="s">
        <v>1</v>
      </c>
      <c r="Y33" s="3" t="s">
        <v>1</v>
      </c>
      <c r="Z33" s="3" t="s">
        <v>1</v>
      </c>
      <c r="AA33" s="3" t="s">
        <v>1</v>
      </c>
      <c r="AB33" s="3" t="s">
        <v>1</v>
      </c>
      <c r="AC33" s="3" t="s">
        <v>1</v>
      </c>
      <c r="AD33" s="3" t="s">
        <v>1</v>
      </c>
      <c r="AE33" s="3" t="s">
        <v>1</v>
      </c>
      <c r="AF33" s="3" t="s">
        <v>1</v>
      </c>
      <c r="AG33" s="3" t="s">
        <v>1</v>
      </c>
      <c r="AH33" s="3" t="s">
        <v>1</v>
      </c>
      <c r="AI33" s="3" t="s">
        <v>1</v>
      </c>
      <c r="AJ33" s="3" t="s">
        <v>1</v>
      </c>
      <c r="AK33" s="3" t="s">
        <v>1</v>
      </c>
      <c r="AL33" s="3" t="s">
        <v>1</v>
      </c>
      <c r="AM33" s="3" t="s">
        <v>1</v>
      </c>
      <c r="AN33" s="3" t="s">
        <v>1</v>
      </c>
      <c r="AO33" s="3" t="s">
        <v>1</v>
      </c>
      <c r="AP33" s="4" t="s">
        <v>1</v>
      </c>
    </row>
    <row r="34" spans="9:42" x14ac:dyDescent="0.25">
      <c r="I34" s="5" t="s">
        <v>1</v>
      </c>
      <c r="J34" s="3" t="s">
        <v>1</v>
      </c>
      <c r="K34" s="3" t="s">
        <v>1</v>
      </c>
      <c r="L34" s="3" t="s">
        <v>1</v>
      </c>
      <c r="M34" s="3" t="s">
        <v>1</v>
      </c>
      <c r="N34" s="3" t="s">
        <v>1</v>
      </c>
      <c r="O34" s="3" t="s">
        <v>1</v>
      </c>
      <c r="P34" s="3" t="s">
        <v>1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  <c r="V34" s="3" t="s">
        <v>1</v>
      </c>
      <c r="W34" s="3" t="s">
        <v>1</v>
      </c>
      <c r="X34" s="3" t="s">
        <v>1</v>
      </c>
      <c r="Y34" s="3" t="s">
        <v>1</v>
      </c>
      <c r="Z34" s="3" t="s">
        <v>1</v>
      </c>
      <c r="AA34" s="3" t="s">
        <v>1</v>
      </c>
      <c r="AB34" s="3" t="s">
        <v>1</v>
      </c>
      <c r="AC34" s="3" t="s">
        <v>1</v>
      </c>
      <c r="AD34" s="3" t="s">
        <v>1</v>
      </c>
      <c r="AE34" s="3" t="s">
        <v>1</v>
      </c>
      <c r="AF34" s="3" t="s">
        <v>1</v>
      </c>
      <c r="AG34" s="3" t="s">
        <v>1</v>
      </c>
      <c r="AH34" s="3" t="s">
        <v>1</v>
      </c>
      <c r="AI34" s="3" t="s">
        <v>1</v>
      </c>
      <c r="AJ34" s="3" t="s">
        <v>1</v>
      </c>
      <c r="AK34" s="3" t="s">
        <v>1</v>
      </c>
      <c r="AL34" s="3" t="s">
        <v>1</v>
      </c>
      <c r="AM34" s="3" t="s">
        <v>1</v>
      </c>
      <c r="AN34" s="3" t="s">
        <v>1</v>
      </c>
      <c r="AO34" s="3" t="s">
        <v>1</v>
      </c>
      <c r="AP34" s="4" t="s">
        <v>1</v>
      </c>
    </row>
    <row r="35" spans="9:42" ht="15.75" thickBot="1" x14ac:dyDescent="0.3">
      <c r="I35" s="6" t="s">
        <v>1</v>
      </c>
      <c r="J35" s="7" t="s">
        <v>1</v>
      </c>
      <c r="K35" s="7" t="s">
        <v>1</v>
      </c>
      <c r="L35" s="7" t="s">
        <v>1</v>
      </c>
      <c r="M35" s="7" t="s">
        <v>1</v>
      </c>
      <c r="N35" s="7" t="s">
        <v>1</v>
      </c>
      <c r="O35" s="7" t="s">
        <v>1</v>
      </c>
      <c r="P35" s="7" t="s">
        <v>1</v>
      </c>
      <c r="Q35" s="7" t="s">
        <v>1</v>
      </c>
      <c r="R35" s="7" t="s">
        <v>1</v>
      </c>
      <c r="S35" s="7" t="s">
        <v>1</v>
      </c>
      <c r="T35" s="7" t="s">
        <v>1</v>
      </c>
      <c r="U35" s="7" t="s">
        <v>1</v>
      </c>
      <c r="V35" s="7" t="s">
        <v>1</v>
      </c>
      <c r="W35" s="7" t="s">
        <v>1</v>
      </c>
      <c r="X35" s="7" t="s">
        <v>1</v>
      </c>
      <c r="Y35" s="7" t="s">
        <v>1</v>
      </c>
      <c r="Z35" s="7" t="s">
        <v>1</v>
      </c>
      <c r="AA35" s="7" t="s">
        <v>1</v>
      </c>
      <c r="AB35" s="7" t="s">
        <v>1</v>
      </c>
      <c r="AC35" s="7" t="s">
        <v>1</v>
      </c>
      <c r="AD35" s="7" t="s">
        <v>1</v>
      </c>
      <c r="AE35" s="7" t="s">
        <v>1</v>
      </c>
      <c r="AF35" s="7" t="s">
        <v>1</v>
      </c>
      <c r="AG35" s="7" t="s">
        <v>1</v>
      </c>
      <c r="AH35" s="7" t="s">
        <v>1</v>
      </c>
      <c r="AI35" s="7" t="s">
        <v>1</v>
      </c>
      <c r="AJ35" s="7" t="s">
        <v>1</v>
      </c>
      <c r="AK35" s="7" t="s">
        <v>1</v>
      </c>
      <c r="AL35" s="7" t="s">
        <v>1</v>
      </c>
      <c r="AM35" s="7" t="s">
        <v>1</v>
      </c>
      <c r="AN35" s="7" t="s">
        <v>1</v>
      </c>
      <c r="AO35" s="7" t="s">
        <v>1</v>
      </c>
      <c r="AP35" s="8" t="s">
        <v>1</v>
      </c>
    </row>
  </sheetData>
  <mergeCells count="4">
    <mergeCell ref="H5:O5"/>
    <mergeCell ref="R5:X5"/>
    <mergeCell ref="C3:F4"/>
    <mergeCell ref="A7:A15"/>
  </mergeCells>
  <conditionalFormatting sqref="I17:AP35">
    <cfRule type="expression" dxfId="169" priority="8">
      <formula>IF(I17="проход",TRUE,FALSE)</formula>
    </cfRule>
    <cfRule type="expression" dxfId="168" priority="9">
      <formula>IF(I17="место",TRUE,FALSE)</formula>
    </cfRule>
  </conditionalFormatting>
  <conditionalFormatting sqref="I8:O14">
    <cfRule type="expression" dxfId="167" priority="6">
      <formula>IF(I8="далеко",TRUE,FALSE)</formula>
    </cfRule>
    <cfRule type="expression" dxfId="166" priority="7">
      <formula>IF(I8="Рядом",TRUE,FALSE)</formula>
    </cfRule>
  </conditionalFormatting>
  <conditionalFormatting sqref="R8:X14">
    <cfRule type="expression" dxfId="165" priority="4">
      <formula>IF(R8="далеко",TRUE,FALSE)</formula>
    </cfRule>
    <cfRule type="expression" dxfId="164" priority="5">
      <formula>IF(R8="Рядом",TRUE,FALSE)</formula>
    </cfRule>
  </conditionalFormatting>
  <conditionalFormatting sqref="E9">
    <cfRule type="expression" dxfId="163" priority="1">
      <formula>IF(E9="нет",TRUE,FALSE)</formula>
    </cfRule>
    <cfRule type="expression" dxfId="162" priority="2">
      <formula>IF(E9="да",TRUE,FALSE)</formula>
    </cfRule>
  </conditionalFormatting>
  <conditionalFormatting sqref="E10:E15">
    <cfRule type="expression" dxfId="161" priority="3">
      <formula>IF(E10="Не доступна",TRUE,FALSE)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35"/>
  <sheetViews>
    <sheetView topLeftCell="F15" zoomScale="89" zoomScaleNormal="89" workbookViewId="0">
      <selection activeCell="N26" sqref="N26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 t="s">
        <v>64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0</v>
      </c>
      <c r="F9" t="str">
        <f>IF(NOT(E9=""),IF(E9=1,"Да",IF(E9=0,"Нет","Ошибка, надо выбрать 0 или 1")),"Введите значение")</f>
        <v>Нет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10" t="s">
        <v>4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14" t="s">
        <v>4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0</v>
      </c>
      <c r="F15" t="str">
        <f t="shared" si="0"/>
        <v>Нет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3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44" t="s">
        <v>1</v>
      </c>
      <c r="J17" s="45" t="s">
        <v>1</v>
      </c>
      <c r="K17" s="45" t="s">
        <v>1</v>
      </c>
      <c r="L17" s="45" t="s">
        <v>0</v>
      </c>
      <c r="M17" s="45" t="s">
        <v>0</v>
      </c>
      <c r="N17" s="45" t="s">
        <v>0</v>
      </c>
      <c r="O17" s="45" t="s">
        <v>0</v>
      </c>
      <c r="P17" s="45" t="s">
        <v>0</v>
      </c>
      <c r="Q17" s="45" t="s">
        <v>0</v>
      </c>
      <c r="R17" s="45" t="s">
        <v>1</v>
      </c>
      <c r="S17" s="45" t="s">
        <v>1</v>
      </c>
      <c r="T17" s="45" t="s">
        <v>1</v>
      </c>
      <c r="U17" s="45" t="s">
        <v>1</v>
      </c>
      <c r="V17" s="45" t="s">
        <v>0</v>
      </c>
      <c r="W17" s="45" t="s">
        <v>0</v>
      </c>
      <c r="X17" s="45" t="s">
        <v>0</v>
      </c>
      <c r="Y17" s="45" t="s">
        <v>0</v>
      </c>
      <c r="Z17" s="45" t="s">
        <v>0</v>
      </c>
      <c r="AA17" s="45" t="s">
        <v>0</v>
      </c>
      <c r="AB17" s="45" t="s">
        <v>0</v>
      </c>
      <c r="AC17" s="45" t="s">
        <v>0</v>
      </c>
      <c r="AD17" s="45" t="s">
        <v>0</v>
      </c>
      <c r="AE17" s="45" t="s">
        <v>0</v>
      </c>
      <c r="AF17" s="45" t="s">
        <v>1</v>
      </c>
      <c r="AG17" s="45" t="s">
        <v>1</v>
      </c>
      <c r="AH17" s="45" t="s">
        <v>1</v>
      </c>
      <c r="AI17" s="45" t="s">
        <v>1</v>
      </c>
      <c r="AJ17" s="45" t="s">
        <v>0</v>
      </c>
      <c r="AK17" s="45" t="s">
        <v>0</v>
      </c>
      <c r="AL17" s="45" t="s">
        <v>0</v>
      </c>
      <c r="AM17" s="45" t="s">
        <v>0</v>
      </c>
      <c r="AN17" s="45" t="s">
        <v>0</v>
      </c>
      <c r="AO17" s="45" t="s">
        <v>0</v>
      </c>
      <c r="AP17" s="45" t="s">
        <v>1</v>
      </c>
      <c r="AQ17" s="46" t="s">
        <v>1</v>
      </c>
    </row>
    <row r="18" spans="3:43" x14ac:dyDescent="0.25">
      <c r="I18" s="47" t="s">
        <v>1</v>
      </c>
      <c r="J18" s="43" t="s">
        <v>0</v>
      </c>
      <c r="K18" s="43" t="s">
        <v>0</v>
      </c>
      <c r="L18" s="43" t="s">
        <v>0</v>
      </c>
      <c r="M18" s="43" t="s">
        <v>0</v>
      </c>
      <c r="N18" s="43" t="s">
        <v>0</v>
      </c>
      <c r="O18" s="43" t="s">
        <v>0</v>
      </c>
      <c r="P18" s="43" t="s">
        <v>0</v>
      </c>
      <c r="Q18" s="43" t="s">
        <v>0</v>
      </c>
      <c r="R18" s="43" t="s">
        <v>1</v>
      </c>
      <c r="S18" s="43" t="s">
        <v>1</v>
      </c>
      <c r="T18" s="43" t="s">
        <v>1</v>
      </c>
      <c r="U18" s="43" t="s">
        <v>0</v>
      </c>
      <c r="V18" s="43" t="s">
        <v>0</v>
      </c>
      <c r="W18" s="43" t="s">
        <v>0</v>
      </c>
      <c r="X18" s="43" t="s">
        <v>0</v>
      </c>
      <c r="Y18" s="43" t="s">
        <v>0</v>
      </c>
      <c r="Z18" s="43" t="s">
        <v>0</v>
      </c>
      <c r="AA18" s="43" t="s">
        <v>0</v>
      </c>
      <c r="AB18" s="43" t="s">
        <v>0</v>
      </c>
      <c r="AC18" s="43" t="s">
        <v>0</v>
      </c>
      <c r="AD18" s="43" t="s">
        <v>0</v>
      </c>
      <c r="AE18" s="43" t="s">
        <v>0</v>
      </c>
      <c r="AF18" s="43" t="s">
        <v>0</v>
      </c>
      <c r="AG18" s="43" t="s">
        <v>1</v>
      </c>
      <c r="AH18" s="43" t="s">
        <v>1</v>
      </c>
      <c r="AI18" s="43" t="s">
        <v>0</v>
      </c>
      <c r="AJ18" s="43" t="s">
        <v>0</v>
      </c>
      <c r="AK18" s="43" t="s">
        <v>0</v>
      </c>
      <c r="AL18" s="43" t="s">
        <v>0</v>
      </c>
      <c r="AM18" s="43" t="s">
        <v>0</v>
      </c>
      <c r="AN18" s="43" t="s">
        <v>0</v>
      </c>
      <c r="AO18" s="43" t="s">
        <v>0</v>
      </c>
      <c r="AP18" s="43" t="s">
        <v>0</v>
      </c>
      <c r="AQ18" s="48" t="s">
        <v>1</v>
      </c>
    </row>
    <row r="19" spans="3:43" x14ac:dyDescent="0.25">
      <c r="I19" s="47" t="s">
        <v>0</v>
      </c>
      <c r="J19" s="43" t="s">
        <v>0</v>
      </c>
      <c r="K19" s="43" t="s">
        <v>0</v>
      </c>
      <c r="L19" s="43" t="s">
        <v>0</v>
      </c>
      <c r="M19" s="43" t="s">
        <v>0</v>
      </c>
      <c r="N19" s="43" t="s">
        <v>0</v>
      </c>
      <c r="O19" s="43" t="s">
        <v>0</v>
      </c>
      <c r="P19" s="43" t="s">
        <v>0</v>
      </c>
      <c r="Q19" s="43" t="s">
        <v>0</v>
      </c>
      <c r="R19" s="43" t="s">
        <v>1</v>
      </c>
      <c r="S19" s="43" t="s">
        <v>1</v>
      </c>
      <c r="T19" s="43" t="s">
        <v>0</v>
      </c>
      <c r="U19" s="43" t="s">
        <v>0</v>
      </c>
      <c r="V19" s="43" t="s">
        <v>0</v>
      </c>
      <c r="W19" s="43" t="s">
        <v>0</v>
      </c>
      <c r="X19" s="43" t="s">
        <v>0</v>
      </c>
      <c r="Y19" s="43" t="s">
        <v>0</v>
      </c>
      <c r="Z19" s="43" t="s">
        <v>0</v>
      </c>
      <c r="AA19" s="43" t="s">
        <v>0</v>
      </c>
      <c r="AB19" s="43" t="s">
        <v>0</v>
      </c>
      <c r="AC19" s="43" t="s">
        <v>0</v>
      </c>
      <c r="AD19" s="43" t="s">
        <v>0</v>
      </c>
      <c r="AE19" s="43" t="s">
        <v>0</v>
      </c>
      <c r="AF19" s="43" t="s">
        <v>0</v>
      </c>
      <c r="AG19" s="43" t="s">
        <v>1</v>
      </c>
      <c r="AH19" s="43" t="s">
        <v>1</v>
      </c>
      <c r="AI19" s="43" t="s">
        <v>0</v>
      </c>
      <c r="AJ19" s="43" t="s">
        <v>0</v>
      </c>
      <c r="AK19" s="43" t="s">
        <v>0</v>
      </c>
      <c r="AL19" s="43" t="s">
        <v>0</v>
      </c>
      <c r="AM19" s="43" t="s">
        <v>0</v>
      </c>
      <c r="AN19" s="43" t="s">
        <v>0</v>
      </c>
      <c r="AO19" s="43" t="s">
        <v>0</v>
      </c>
      <c r="AP19" s="43" t="s">
        <v>0</v>
      </c>
      <c r="AQ19" s="48" t="s">
        <v>1</v>
      </c>
    </row>
    <row r="20" spans="3:43" x14ac:dyDescent="0.25">
      <c r="I20" s="47" t="s">
        <v>69</v>
      </c>
      <c r="J20" s="43" t="s">
        <v>69</v>
      </c>
      <c r="K20" s="43" t="s">
        <v>69</v>
      </c>
      <c r="L20" s="43" t="s">
        <v>69</v>
      </c>
      <c r="M20" s="43" t="s">
        <v>69</v>
      </c>
      <c r="N20" s="43" t="s">
        <v>69</v>
      </c>
      <c r="O20" s="43" t="s">
        <v>69</v>
      </c>
      <c r="P20" s="43" t="s">
        <v>69</v>
      </c>
      <c r="Q20" s="43" t="s">
        <v>69</v>
      </c>
      <c r="R20" s="43" t="s">
        <v>1</v>
      </c>
      <c r="S20" s="43" t="s">
        <v>1</v>
      </c>
      <c r="T20" s="43" t="s">
        <v>69</v>
      </c>
      <c r="U20" s="43" t="s">
        <v>69</v>
      </c>
      <c r="V20" s="43" t="s">
        <v>69</v>
      </c>
      <c r="W20" s="43" t="s">
        <v>69</v>
      </c>
      <c r="X20" s="43" t="s">
        <v>69</v>
      </c>
      <c r="Y20" s="43" t="s">
        <v>69</v>
      </c>
      <c r="Z20" s="43" t="s">
        <v>69</v>
      </c>
      <c r="AA20" s="43" t="s">
        <v>69</v>
      </c>
      <c r="AB20" s="43" t="s">
        <v>69</v>
      </c>
      <c r="AC20" s="43" t="s">
        <v>69</v>
      </c>
      <c r="AD20" s="43" t="s">
        <v>69</v>
      </c>
      <c r="AE20" s="43" t="s">
        <v>69</v>
      </c>
      <c r="AF20" s="43" t="s">
        <v>69</v>
      </c>
      <c r="AG20" s="43" t="s">
        <v>1</v>
      </c>
      <c r="AH20" s="43" t="s">
        <v>1</v>
      </c>
      <c r="AI20" s="43" t="s">
        <v>69</v>
      </c>
      <c r="AJ20" s="43" t="s">
        <v>69</v>
      </c>
      <c r="AK20" s="43" t="s">
        <v>69</v>
      </c>
      <c r="AL20" s="43" t="s">
        <v>69</v>
      </c>
      <c r="AM20" s="43" t="s">
        <v>69</v>
      </c>
      <c r="AN20" s="43" t="s">
        <v>69</v>
      </c>
      <c r="AO20" s="43" t="s">
        <v>69</v>
      </c>
      <c r="AP20" s="43" t="s">
        <v>69</v>
      </c>
      <c r="AQ20" s="48" t="s">
        <v>69</v>
      </c>
    </row>
    <row r="21" spans="3:43" x14ac:dyDescent="0.25">
      <c r="I21" s="47" t="s">
        <v>1</v>
      </c>
      <c r="J21" s="43" t="s">
        <v>0</v>
      </c>
      <c r="K21" s="43" t="s">
        <v>0</v>
      </c>
      <c r="L21" s="43" t="s">
        <v>0</v>
      </c>
      <c r="M21" s="43" t="s">
        <v>0</v>
      </c>
      <c r="N21" s="43" t="s">
        <v>0</v>
      </c>
      <c r="O21" s="43" t="s">
        <v>0</v>
      </c>
      <c r="P21" s="43" t="s">
        <v>0</v>
      </c>
      <c r="Q21" s="43" t="s">
        <v>0</v>
      </c>
      <c r="R21" s="43" t="s">
        <v>1</v>
      </c>
      <c r="S21" s="43" t="s">
        <v>0</v>
      </c>
      <c r="T21" s="43" t="s">
        <v>0</v>
      </c>
      <c r="U21" s="43" t="s">
        <v>0</v>
      </c>
      <c r="V21" s="43" t="s">
        <v>0</v>
      </c>
      <c r="W21" s="43" t="s">
        <v>0</v>
      </c>
      <c r="X21" s="43" t="s">
        <v>0</v>
      </c>
      <c r="Y21" s="43" t="s">
        <v>0</v>
      </c>
      <c r="Z21" s="43" t="s">
        <v>0</v>
      </c>
      <c r="AA21" s="43" t="s">
        <v>0</v>
      </c>
      <c r="AB21" s="43" t="s">
        <v>0</v>
      </c>
      <c r="AC21" s="43" t="s">
        <v>0</v>
      </c>
      <c r="AD21" s="43" t="s">
        <v>0</v>
      </c>
      <c r="AE21" s="43" t="s">
        <v>0</v>
      </c>
      <c r="AF21" s="43" t="s">
        <v>0</v>
      </c>
      <c r="AG21" s="43" t="s">
        <v>1</v>
      </c>
      <c r="AH21" s="43" t="s">
        <v>1</v>
      </c>
      <c r="AI21" s="43" t="s">
        <v>0</v>
      </c>
      <c r="AJ21" s="43" t="s">
        <v>0</v>
      </c>
      <c r="AK21" s="43" t="s">
        <v>0</v>
      </c>
      <c r="AL21" s="43" t="s">
        <v>0</v>
      </c>
      <c r="AM21" s="43" t="s">
        <v>0</v>
      </c>
      <c r="AN21" s="43" t="s">
        <v>0</v>
      </c>
      <c r="AO21" s="43" t="s">
        <v>0</v>
      </c>
      <c r="AP21" s="43" t="s">
        <v>0</v>
      </c>
      <c r="AQ21" s="48" t="s">
        <v>1</v>
      </c>
    </row>
    <row r="22" spans="3:43" x14ac:dyDescent="0.25">
      <c r="I22" s="47" t="s">
        <v>1</v>
      </c>
      <c r="J22" s="43" t="s">
        <v>1</v>
      </c>
      <c r="K22" s="43" t="s">
        <v>0</v>
      </c>
      <c r="L22" s="43" t="s">
        <v>0</v>
      </c>
      <c r="M22" s="43" t="s">
        <v>0</v>
      </c>
      <c r="N22" s="43" t="s">
        <v>0</v>
      </c>
      <c r="O22" s="43" t="s">
        <v>0</v>
      </c>
      <c r="P22" s="43" t="s">
        <v>0</v>
      </c>
      <c r="Q22" s="43" t="s">
        <v>0</v>
      </c>
      <c r="R22" s="43" t="s">
        <v>1</v>
      </c>
      <c r="S22" s="43" t="s">
        <v>0</v>
      </c>
      <c r="T22" s="43" t="s">
        <v>0</v>
      </c>
      <c r="U22" s="43" t="s">
        <v>0</v>
      </c>
      <c r="V22" s="43" t="s">
        <v>0</v>
      </c>
      <c r="W22" s="43" t="s">
        <v>0</v>
      </c>
      <c r="X22" s="43" t="s">
        <v>0</v>
      </c>
      <c r="Y22" s="43" t="s">
        <v>0</v>
      </c>
      <c r="Z22" s="43" t="s">
        <v>0</v>
      </c>
      <c r="AA22" s="43" t="s">
        <v>0</v>
      </c>
      <c r="AB22" s="43" t="s">
        <v>0</v>
      </c>
      <c r="AC22" s="43" t="s">
        <v>0</v>
      </c>
      <c r="AD22" s="43" t="s">
        <v>0</v>
      </c>
      <c r="AE22" s="43" t="s">
        <v>0</v>
      </c>
      <c r="AF22" s="43" t="s">
        <v>0</v>
      </c>
      <c r="AG22" s="43" t="s">
        <v>1</v>
      </c>
      <c r="AH22" s="43" t="s">
        <v>1</v>
      </c>
      <c r="AI22" s="43" t="s">
        <v>69</v>
      </c>
      <c r="AJ22" s="43" t="s">
        <v>0</v>
      </c>
      <c r="AK22" s="43" t="s">
        <v>0</v>
      </c>
      <c r="AL22" s="43" t="s">
        <v>0</v>
      </c>
      <c r="AM22" s="43" t="s">
        <v>0</v>
      </c>
      <c r="AN22" s="43" t="s">
        <v>0</v>
      </c>
      <c r="AO22" s="43" t="s">
        <v>0</v>
      </c>
      <c r="AP22" s="43" t="s">
        <v>1</v>
      </c>
      <c r="AQ22" s="48" t="s">
        <v>1</v>
      </c>
    </row>
    <row r="23" spans="3:43" x14ac:dyDescent="0.25">
      <c r="I23" s="47" t="s">
        <v>1</v>
      </c>
      <c r="J23" s="43" t="s">
        <v>1</v>
      </c>
      <c r="K23" s="43" t="s">
        <v>1</v>
      </c>
      <c r="L23" s="43" t="s">
        <v>1</v>
      </c>
      <c r="M23" s="43" t="s">
        <v>1</v>
      </c>
      <c r="N23" s="43" t="s">
        <v>0</v>
      </c>
      <c r="O23" s="43" t="s">
        <v>69</v>
      </c>
      <c r="P23" s="43" t="s">
        <v>69</v>
      </c>
      <c r="Q23" s="43" t="s">
        <v>0</v>
      </c>
      <c r="R23" s="43" t="s">
        <v>1</v>
      </c>
      <c r="S23" s="43" t="s">
        <v>69</v>
      </c>
      <c r="T23" s="43" t="s">
        <v>69</v>
      </c>
      <c r="U23" s="43" t="s">
        <v>69</v>
      </c>
      <c r="V23" s="43" t="s">
        <v>69</v>
      </c>
      <c r="W23" s="43" t="s">
        <v>69</v>
      </c>
      <c r="X23" s="43" t="s">
        <v>69</v>
      </c>
      <c r="Y23" s="43" t="s">
        <v>69</v>
      </c>
      <c r="Z23" s="43" t="s">
        <v>69</v>
      </c>
      <c r="AA23" s="43" t="s">
        <v>69</v>
      </c>
      <c r="AB23" s="43" t="s">
        <v>69</v>
      </c>
      <c r="AC23" s="43" t="s">
        <v>69</v>
      </c>
      <c r="AD23" s="43" t="s">
        <v>69</v>
      </c>
      <c r="AE23" s="43" t="s">
        <v>69</v>
      </c>
      <c r="AF23" s="43" t="s">
        <v>69</v>
      </c>
      <c r="AG23" s="43" t="s">
        <v>69</v>
      </c>
      <c r="AH23" s="43" t="s">
        <v>1</v>
      </c>
      <c r="AI23" s="43" t="s">
        <v>0</v>
      </c>
      <c r="AJ23" s="43" t="s">
        <v>0</v>
      </c>
      <c r="AK23" s="43" t="s">
        <v>0</v>
      </c>
      <c r="AL23" s="43" t="s">
        <v>0</v>
      </c>
      <c r="AM23" s="43" t="s">
        <v>1</v>
      </c>
      <c r="AN23" s="43" t="s">
        <v>1</v>
      </c>
      <c r="AO23" s="43" t="s">
        <v>1</v>
      </c>
      <c r="AP23" s="43" t="s">
        <v>1</v>
      </c>
      <c r="AQ23" s="48" t="s">
        <v>1</v>
      </c>
    </row>
    <row r="24" spans="3:43" x14ac:dyDescent="0.25">
      <c r="I24" s="47" t="s">
        <v>1</v>
      </c>
      <c r="J24" s="43" t="s">
        <v>1</v>
      </c>
      <c r="K24" s="43" t="s">
        <v>1</v>
      </c>
      <c r="L24" s="43" t="s">
        <v>1</v>
      </c>
      <c r="M24" s="43" t="s">
        <v>1</v>
      </c>
      <c r="N24" s="43" t="s">
        <v>1</v>
      </c>
      <c r="O24" s="43" t="s">
        <v>1</v>
      </c>
      <c r="P24" s="43" t="s">
        <v>1</v>
      </c>
      <c r="Q24" s="43" t="s">
        <v>1</v>
      </c>
      <c r="R24" s="43" t="s">
        <v>1</v>
      </c>
      <c r="S24" s="43" t="s">
        <v>0</v>
      </c>
      <c r="T24" s="43" t="s">
        <v>0</v>
      </c>
      <c r="U24" s="43" t="s">
        <v>0</v>
      </c>
      <c r="V24" s="43" t="s">
        <v>0</v>
      </c>
      <c r="W24" s="43" t="s">
        <v>0</v>
      </c>
      <c r="X24" s="43" t="s">
        <v>0</v>
      </c>
      <c r="Y24" s="43" t="s">
        <v>0</v>
      </c>
      <c r="Z24" s="43" t="s">
        <v>0</v>
      </c>
      <c r="AA24" s="43" t="s">
        <v>0</v>
      </c>
      <c r="AB24" s="43" t="s">
        <v>0</v>
      </c>
      <c r="AC24" s="43" t="s">
        <v>0</v>
      </c>
      <c r="AD24" s="43" t="s">
        <v>0</v>
      </c>
      <c r="AE24" s="43" t="s">
        <v>0</v>
      </c>
      <c r="AF24" s="43" t="s">
        <v>0</v>
      </c>
      <c r="AG24" s="43" t="s">
        <v>0</v>
      </c>
      <c r="AH24" s="43" t="s">
        <v>1</v>
      </c>
      <c r="AI24" s="43" t="s">
        <v>1</v>
      </c>
      <c r="AJ24" s="43" t="s">
        <v>1</v>
      </c>
      <c r="AK24" s="43" t="s">
        <v>1</v>
      </c>
      <c r="AL24" s="43" t="s">
        <v>1</v>
      </c>
      <c r="AM24" s="43" t="s">
        <v>1</v>
      </c>
      <c r="AN24" s="43" t="s">
        <v>1</v>
      </c>
      <c r="AO24" s="43" t="s">
        <v>1</v>
      </c>
      <c r="AP24" s="43" t="s">
        <v>1</v>
      </c>
      <c r="AQ24" s="48" t="s">
        <v>1</v>
      </c>
    </row>
    <row r="25" spans="3:43" x14ac:dyDescent="0.25">
      <c r="I25" s="47" t="s">
        <v>1</v>
      </c>
      <c r="J25" s="43" t="s">
        <v>1</v>
      </c>
      <c r="K25" s="43" t="s">
        <v>1</v>
      </c>
      <c r="L25" s="43" t="s">
        <v>1</v>
      </c>
      <c r="M25" s="43" t="s">
        <v>1</v>
      </c>
      <c r="N25" s="43" t="s">
        <v>1</v>
      </c>
      <c r="O25" s="43" t="s">
        <v>1</v>
      </c>
      <c r="P25" s="43" t="s">
        <v>1</v>
      </c>
      <c r="Q25" s="43" t="s">
        <v>1</v>
      </c>
      <c r="R25" s="43" t="s">
        <v>1</v>
      </c>
      <c r="S25" s="43" t="s">
        <v>0</v>
      </c>
      <c r="T25" s="43" t="s">
        <v>69</v>
      </c>
      <c r="U25" s="43" t="s">
        <v>0</v>
      </c>
      <c r="V25" s="43" t="s">
        <v>0</v>
      </c>
      <c r="W25" s="43" t="s">
        <v>0</v>
      </c>
      <c r="X25" s="43" t="s">
        <v>0</v>
      </c>
      <c r="Y25" s="43" t="s">
        <v>0</v>
      </c>
      <c r="Z25" s="43" t="s">
        <v>0</v>
      </c>
      <c r="AA25" s="43" t="s">
        <v>0</v>
      </c>
      <c r="AB25" s="43" t="s">
        <v>0</v>
      </c>
      <c r="AC25" s="43" t="s">
        <v>0</v>
      </c>
      <c r="AD25" s="43" t="s">
        <v>0</v>
      </c>
      <c r="AE25" s="43" t="s">
        <v>0</v>
      </c>
      <c r="AF25" s="43" t="s">
        <v>0</v>
      </c>
      <c r="AG25" s="43" t="s">
        <v>0</v>
      </c>
      <c r="AH25" s="43" t="s">
        <v>1</v>
      </c>
      <c r="AI25" s="43" t="s">
        <v>1</v>
      </c>
      <c r="AJ25" s="43" t="s">
        <v>1</v>
      </c>
      <c r="AK25" s="43" t="s">
        <v>1</v>
      </c>
      <c r="AL25" s="43" t="s">
        <v>1</v>
      </c>
      <c r="AM25" s="43" t="s">
        <v>1</v>
      </c>
      <c r="AN25" s="43" t="s">
        <v>1</v>
      </c>
      <c r="AO25" s="43" t="s">
        <v>1</v>
      </c>
      <c r="AP25" s="43" t="s">
        <v>1</v>
      </c>
      <c r="AQ25" s="48" t="s">
        <v>1</v>
      </c>
    </row>
    <row r="26" spans="3:43" x14ac:dyDescent="0.25">
      <c r="I26" s="47" t="s">
        <v>1</v>
      </c>
      <c r="J26" s="43" t="s">
        <v>1</v>
      </c>
      <c r="K26" s="43" t="s">
        <v>1</v>
      </c>
      <c r="L26" s="43" t="s">
        <v>1</v>
      </c>
      <c r="M26" s="43" t="s">
        <v>1</v>
      </c>
      <c r="N26" s="43" t="s">
        <v>1</v>
      </c>
      <c r="O26" s="43" t="s">
        <v>1</v>
      </c>
      <c r="P26" s="43" t="s">
        <v>1</v>
      </c>
      <c r="Q26" s="43" t="s">
        <v>1</v>
      </c>
      <c r="R26" s="43" t="s">
        <v>1</v>
      </c>
      <c r="S26" s="43" t="s">
        <v>1</v>
      </c>
      <c r="T26" s="43" t="s">
        <v>1</v>
      </c>
      <c r="U26" s="43" t="s">
        <v>1</v>
      </c>
      <c r="V26" s="43" t="s">
        <v>1</v>
      </c>
      <c r="W26" s="43" t="s">
        <v>1</v>
      </c>
      <c r="X26" s="43" t="s">
        <v>1</v>
      </c>
      <c r="Y26" s="43" t="s">
        <v>1</v>
      </c>
      <c r="Z26" s="43" t="s">
        <v>1</v>
      </c>
      <c r="AA26" s="43" t="s">
        <v>1</v>
      </c>
      <c r="AB26" s="43" t="s">
        <v>1</v>
      </c>
      <c r="AC26" s="43" t="s">
        <v>1</v>
      </c>
      <c r="AD26" s="43" t="s">
        <v>1</v>
      </c>
      <c r="AE26" s="43" t="s">
        <v>1</v>
      </c>
      <c r="AF26" s="43" t="s">
        <v>1</v>
      </c>
      <c r="AG26" s="43" t="s">
        <v>1</v>
      </c>
      <c r="AH26" s="43" t="s">
        <v>1</v>
      </c>
      <c r="AI26" s="43" t="s">
        <v>1</v>
      </c>
      <c r="AJ26" s="43" t="s">
        <v>1</v>
      </c>
      <c r="AK26" s="43" t="s">
        <v>1</v>
      </c>
      <c r="AL26" s="43" t="s">
        <v>1</v>
      </c>
      <c r="AM26" s="43" t="s">
        <v>1</v>
      </c>
      <c r="AN26" s="43" t="s">
        <v>1</v>
      </c>
      <c r="AO26" s="43" t="s">
        <v>1</v>
      </c>
      <c r="AP26" s="43" t="s">
        <v>1</v>
      </c>
      <c r="AQ26" s="48" t="s">
        <v>1</v>
      </c>
    </row>
    <row r="27" spans="3:43" x14ac:dyDescent="0.25">
      <c r="I27" s="47" t="s">
        <v>1</v>
      </c>
      <c r="J27" s="43" t="s">
        <v>1</v>
      </c>
      <c r="K27" s="43" t="s">
        <v>1</v>
      </c>
      <c r="L27" s="43" t="s">
        <v>1</v>
      </c>
      <c r="M27" s="43" t="s">
        <v>1</v>
      </c>
      <c r="N27" s="43" t="s">
        <v>1</v>
      </c>
      <c r="O27" s="43" t="s">
        <v>1</v>
      </c>
      <c r="P27" s="43" t="s">
        <v>1</v>
      </c>
      <c r="Q27" s="43" t="s">
        <v>1</v>
      </c>
      <c r="R27" s="43" t="s">
        <v>1</v>
      </c>
      <c r="S27" s="43" t="s">
        <v>1</v>
      </c>
      <c r="T27" s="43" t="s">
        <v>1</v>
      </c>
      <c r="U27" s="43" t="s">
        <v>1</v>
      </c>
      <c r="V27" s="43" t="s">
        <v>1</v>
      </c>
      <c r="W27" s="43" t="s">
        <v>1</v>
      </c>
      <c r="X27" s="43" t="s">
        <v>1</v>
      </c>
      <c r="Y27" s="43" t="s">
        <v>1</v>
      </c>
      <c r="Z27" s="43" t="s">
        <v>1</v>
      </c>
      <c r="AA27" s="43" t="s">
        <v>1</v>
      </c>
      <c r="AB27" s="43" t="s">
        <v>1</v>
      </c>
      <c r="AC27" s="43" t="s">
        <v>1</v>
      </c>
      <c r="AD27" s="43" t="s">
        <v>1</v>
      </c>
      <c r="AE27" s="43" t="s">
        <v>1</v>
      </c>
      <c r="AF27" s="43" t="s">
        <v>1</v>
      </c>
      <c r="AG27" s="43" t="s">
        <v>1</v>
      </c>
      <c r="AH27" s="43" t="s">
        <v>1</v>
      </c>
      <c r="AI27" s="43" t="s">
        <v>1</v>
      </c>
      <c r="AJ27" s="43" t="s">
        <v>1</v>
      </c>
      <c r="AK27" s="43" t="s">
        <v>1</v>
      </c>
      <c r="AL27" s="43" t="s">
        <v>1</v>
      </c>
      <c r="AM27" s="43" t="s">
        <v>1</v>
      </c>
      <c r="AN27" s="43" t="s">
        <v>1</v>
      </c>
      <c r="AO27" s="43" t="s">
        <v>1</v>
      </c>
      <c r="AP27" s="43" t="s">
        <v>1</v>
      </c>
      <c r="AQ27" s="48" t="s">
        <v>1</v>
      </c>
    </row>
    <row r="28" spans="3:43" x14ac:dyDescent="0.25">
      <c r="I28" s="47" t="s">
        <v>1</v>
      </c>
      <c r="J28" s="43" t="s">
        <v>1</v>
      </c>
      <c r="K28" s="43" t="s">
        <v>1</v>
      </c>
      <c r="L28" s="43" t="s">
        <v>1</v>
      </c>
      <c r="M28" s="43" t="s">
        <v>1</v>
      </c>
      <c r="N28" s="43" t="s">
        <v>1</v>
      </c>
      <c r="O28" s="43" t="s">
        <v>1</v>
      </c>
      <c r="P28" s="43" t="s">
        <v>1</v>
      </c>
      <c r="Q28" s="43" t="s">
        <v>1</v>
      </c>
      <c r="R28" s="43" t="s">
        <v>1</v>
      </c>
      <c r="S28" s="43" t="s">
        <v>1</v>
      </c>
      <c r="T28" s="43" t="s">
        <v>1</v>
      </c>
      <c r="U28" s="43" t="s">
        <v>1</v>
      </c>
      <c r="V28" s="43" t="s">
        <v>1</v>
      </c>
      <c r="W28" s="43" t="s">
        <v>1</v>
      </c>
      <c r="X28" s="43" t="s">
        <v>1</v>
      </c>
      <c r="Y28" s="43" t="s">
        <v>1</v>
      </c>
      <c r="Z28" s="43" t="s">
        <v>1</v>
      </c>
      <c r="AA28" s="43" t="s">
        <v>1</v>
      </c>
      <c r="AB28" s="43" t="s">
        <v>1</v>
      </c>
      <c r="AC28" s="43" t="s">
        <v>1</v>
      </c>
      <c r="AD28" s="43" t="s">
        <v>1</v>
      </c>
      <c r="AE28" s="43" t="s">
        <v>1</v>
      </c>
      <c r="AF28" s="43" t="s">
        <v>1</v>
      </c>
      <c r="AG28" s="43" t="s">
        <v>1</v>
      </c>
      <c r="AH28" s="43" t="s">
        <v>1</v>
      </c>
      <c r="AI28" s="43" t="s">
        <v>1</v>
      </c>
      <c r="AJ28" s="43" t="s">
        <v>1</v>
      </c>
      <c r="AK28" s="43" t="s">
        <v>1</v>
      </c>
      <c r="AL28" s="43" t="s">
        <v>1</v>
      </c>
      <c r="AM28" s="43" t="s">
        <v>1</v>
      </c>
      <c r="AN28" s="43" t="s">
        <v>1</v>
      </c>
      <c r="AO28" s="43" t="s">
        <v>1</v>
      </c>
      <c r="AP28" s="43" t="s">
        <v>1</v>
      </c>
      <c r="AQ28" s="48" t="s">
        <v>1</v>
      </c>
    </row>
    <row r="29" spans="3:43" x14ac:dyDescent="0.25">
      <c r="I29" s="47" t="s">
        <v>1</v>
      </c>
      <c r="J29" s="43" t="s">
        <v>1</v>
      </c>
      <c r="K29" s="43" t="s">
        <v>1</v>
      </c>
      <c r="L29" s="43" t="s">
        <v>1</v>
      </c>
      <c r="M29" s="43" t="s">
        <v>1</v>
      </c>
      <c r="N29" s="43" t="s">
        <v>1</v>
      </c>
      <c r="O29" s="43" t="s">
        <v>1</v>
      </c>
      <c r="P29" s="43" t="s">
        <v>1</v>
      </c>
      <c r="Q29" s="43" t="s">
        <v>1</v>
      </c>
      <c r="R29" s="43" t="s">
        <v>1</v>
      </c>
      <c r="S29" s="43" t="s">
        <v>1</v>
      </c>
      <c r="T29" s="43" t="s">
        <v>1</v>
      </c>
      <c r="U29" s="43" t="s">
        <v>1</v>
      </c>
      <c r="V29" s="43" t="s">
        <v>1</v>
      </c>
      <c r="W29" s="43" t="s">
        <v>1</v>
      </c>
      <c r="X29" s="43" t="s">
        <v>1</v>
      </c>
      <c r="Y29" s="43" t="s">
        <v>1</v>
      </c>
      <c r="Z29" s="43" t="s">
        <v>1</v>
      </c>
      <c r="AA29" s="43" t="s">
        <v>1</v>
      </c>
      <c r="AB29" s="43" t="s">
        <v>1</v>
      </c>
      <c r="AC29" s="43" t="s">
        <v>1</v>
      </c>
      <c r="AD29" s="43" t="s">
        <v>1</v>
      </c>
      <c r="AE29" s="43" t="s">
        <v>1</v>
      </c>
      <c r="AF29" s="43" t="s">
        <v>1</v>
      </c>
      <c r="AG29" s="43" t="s">
        <v>1</v>
      </c>
      <c r="AH29" s="43" t="s">
        <v>1</v>
      </c>
      <c r="AI29" s="43" t="s">
        <v>1</v>
      </c>
      <c r="AJ29" s="43" t="s">
        <v>1</v>
      </c>
      <c r="AK29" s="43" t="s">
        <v>1</v>
      </c>
      <c r="AL29" s="43" t="s">
        <v>1</v>
      </c>
      <c r="AM29" s="43" t="s">
        <v>1</v>
      </c>
      <c r="AN29" s="43" t="s">
        <v>1</v>
      </c>
      <c r="AO29" s="43" t="s">
        <v>1</v>
      </c>
      <c r="AP29" s="43" t="s">
        <v>1</v>
      </c>
      <c r="AQ29" s="48" t="s">
        <v>1</v>
      </c>
    </row>
    <row r="30" spans="3:43" x14ac:dyDescent="0.25">
      <c r="I30" s="47" t="s">
        <v>1</v>
      </c>
      <c r="J30" s="43" t="s">
        <v>1</v>
      </c>
      <c r="K30" s="43" t="s">
        <v>1</v>
      </c>
      <c r="L30" s="43" t="s">
        <v>1</v>
      </c>
      <c r="M30" s="43" t="s">
        <v>1</v>
      </c>
      <c r="N30" s="43" t="s">
        <v>1</v>
      </c>
      <c r="O30" s="43" t="s">
        <v>1</v>
      </c>
      <c r="P30" s="43" t="s">
        <v>1</v>
      </c>
      <c r="Q30" s="43" t="s">
        <v>1</v>
      </c>
      <c r="R30" s="43" t="s">
        <v>1</v>
      </c>
      <c r="S30" s="43" t="s">
        <v>1</v>
      </c>
      <c r="T30" s="43" t="s">
        <v>1</v>
      </c>
      <c r="U30" s="43" t="s">
        <v>1</v>
      </c>
      <c r="V30" s="43" t="s">
        <v>1</v>
      </c>
      <c r="W30" s="43" t="s">
        <v>1</v>
      </c>
      <c r="X30" s="43" t="s">
        <v>1</v>
      </c>
      <c r="Y30" s="43" t="s">
        <v>1</v>
      </c>
      <c r="Z30" s="43" t="s">
        <v>1</v>
      </c>
      <c r="AA30" s="43" t="s">
        <v>1</v>
      </c>
      <c r="AB30" s="43" t="s">
        <v>1</v>
      </c>
      <c r="AC30" s="43" t="s">
        <v>1</v>
      </c>
      <c r="AD30" s="43" t="s">
        <v>1</v>
      </c>
      <c r="AE30" s="43" t="s">
        <v>1</v>
      </c>
      <c r="AF30" s="43" t="s">
        <v>1</v>
      </c>
      <c r="AG30" s="43" t="s">
        <v>1</v>
      </c>
      <c r="AH30" s="43" t="s">
        <v>1</v>
      </c>
      <c r="AI30" s="43" t="s">
        <v>1</v>
      </c>
      <c r="AJ30" s="43" t="s">
        <v>1</v>
      </c>
      <c r="AK30" s="43" t="s">
        <v>1</v>
      </c>
      <c r="AL30" s="43" t="s">
        <v>1</v>
      </c>
      <c r="AM30" s="43" t="s">
        <v>1</v>
      </c>
      <c r="AN30" s="43" t="s">
        <v>1</v>
      </c>
      <c r="AO30" s="43" t="s">
        <v>1</v>
      </c>
      <c r="AP30" s="43" t="s">
        <v>1</v>
      </c>
      <c r="AQ30" s="48" t="s">
        <v>1</v>
      </c>
    </row>
    <row r="31" spans="3:43" x14ac:dyDescent="0.25">
      <c r="I31" s="47" t="s">
        <v>1</v>
      </c>
      <c r="J31" s="43" t="s">
        <v>1</v>
      </c>
      <c r="K31" s="43" t="s">
        <v>1</v>
      </c>
      <c r="L31" s="43" t="s">
        <v>1</v>
      </c>
      <c r="M31" s="43" t="s">
        <v>1</v>
      </c>
      <c r="N31" s="43" t="s">
        <v>1</v>
      </c>
      <c r="O31" s="43" t="s">
        <v>1</v>
      </c>
      <c r="P31" s="43" t="s">
        <v>1</v>
      </c>
      <c r="Q31" s="43" t="s">
        <v>1</v>
      </c>
      <c r="R31" s="43" t="s">
        <v>1</v>
      </c>
      <c r="S31" s="43" t="s">
        <v>1</v>
      </c>
      <c r="T31" s="43" t="s">
        <v>1</v>
      </c>
      <c r="U31" s="43" t="s">
        <v>1</v>
      </c>
      <c r="V31" s="43" t="s">
        <v>1</v>
      </c>
      <c r="W31" s="43" t="s">
        <v>1</v>
      </c>
      <c r="X31" s="43" t="s">
        <v>1</v>
      </c>
      <c r="Y31" s="43" t="s">
        <v>1</v>
      </c>
      <c r="Z31" s="43" t="s">
        <v>1</v>
      </c>
      <c r="AA31" s="43" t="s">
        <v>1</v>
      </c>
      <c r="AB31" s="43" t="s">
        <v>1</v>
      </c>
      <c r="AC31" s="43" t="s">
        <v>1</v>
      </c>
      <c r="AD31" s="43" t="s">
        <v>1</v>
      </c>
      <c r="AE31" s="43" t="s">
        <v>1</v>
      </c>
      <c r="AF31" s="43" t="s">
        <v>1</v>
      </c>
      <c r="AG31" s="43" t="s">
        <v>1</v>
      </c>
      <c r="AH31" s="43" t="s">
        <v>1</v>
      </c>
      <c r="AI31" s="43" t="s">
        <v>1</v>
      </c>
      <c r="AJ31" s="43" t="s">
        <v>1</v>
      </c>
      <c r="AK31" s="43" t="s">
        <v>1</v>
      </c>
      <c r="AL31" s="43" t="s">
        <v>1</v>
      </c>
      <c r="AM31" s="43" t="s">
        <v>1</v>
      </c>
      <c r="AN31" s="43" t="s">
        <v>1</v>
      </c>
      <c r="AO31" s="43" t="s">
        <v>1</v>
      </c>
      <c r="AP31" s="43" t="s">
        <v>1</v>
      </c>
      <c r="AQ31" s="48" t="s">
        <v>1</v>
      </c>
    </row>
    <row r="32" spans="3:43" x14ac:dyDescent="0.25">
      <c r="I32" s="47" t="s">
        <v>1</v>
      </c>
      <c r="J32" s="43" t="s">
        <v>1</v>
      </c>
      <c r="K32" s="43" t="s">
        <v>1</v>
      </c>
      <c r="L32" s="43" t="s">
        <v>1</v>
      </c>
      <c r="M32" s="43" t="s">
        <v>1</v>
      </c>
      <c r="N32" s="43" t="s">
        <v>1</v>
      </c>
      <c r="O32" s="43" t="s">
        <v>1</v>
      </c>
      <c r="P32" s="43" t="s">
        <v>1</v>
      </c>
      <c r="Q32" s="43" t="s">
        <v>1</v>
      </c>
      <c r="R32" s="43" t="s">
        <v>1</v>
      </c>
      <c r="S32" s="43" t="s">
        <v>1</v>
      </c>
      <c r="T32" s="43" t="s">
        <v>1</v>
      </c>
      <c r="U32" s="43" t="s">
        <v>1</v>
      </c>
      <c r="V32" s="43" t="s">
        <v>1</v>
      </c>
      <c r="W32" s="43" t="s">
        <v>1</v>
      </c>
      <c r="X32" s="43" t="s">
        <v>1</v>
      </c>
      <c r="Y32" s="43" t="s">
        <v>1</v>
      </c>
      <c r="Z32" s="43" t="s">
        <v>1</v>
      </c>
      <c r="AA32" s="43" t="s">
        <v>1</v>
      </c>
      <c r="AB32" s="43" t="s">
        <v>1</v>
      </c>
      <c r="AC32" s="43" t="s">
        <v>1</v>
      </c>
      <c r="AD32" s="43" t="s">
        <v>1</v>
      </c>
      <c r="AE32" s="43" t="s">
        <v>1</v>
      </c>
      <c r="AF32" s="43" t="s">
        <v>1</v>
      </c>
      <c r="AG32" s="43" t="s">
        <v>1</v>
      </c>
      <c r="AH32" s="43" t="s">
        <v>1</v>
      </c>
      <c r="AI32" s="43" t="s">
        <v>1</v>
      </c>
      <c r="AJ32" s="43" t="s">
        <v>1</v>
      </c>
      <c r="AK32" s="43" t="s">
        <v>1</v>
      </c>
      <c r="AL32" s="43" t="s">
        <v>1</v>
      </c>
      <c r="AM32" s="43" t="s">
        <v>1</v>
      </c>
      <c r="AN32" s="43" t="s">
        <v>1</v>
      </c>
      <c r="AO32" s="43" t="s">
        <v>1</v>
      </c>
      <c r="AP32" s="43" t="s">
        <v>1</v>
      </c>
      <c r="AQ32" s="48" t="s">
        <v>1</v>
      </c>
    </row>
    <row r="33" spans="9:43" x14ac:dyDescent="0.25">
      <c r="I33" s="47" t="s">
        <v>1</v>
      </c>
      <c r="J33" s="43" t="s">
        <v>1</v>
      </c>
      <c r="K33" s="43" t="s">
        <v>1</v>
      </c>
      <c r="L33" s="43" t="s">
        <v>1</v>
      </c>
      <c r="M33" s="43" t="s">
        <v>1</v>
      </c>
      <c r="N33" s="43" t="s">
        <v>1</v>
      </c>
      <c r="O33" s="43" t="s">
        <v>1</v>
      </c>
      <c r="P33" s="43" t="s">
        <v>1</v>
      </c>
      <c r="Q33" s="43" t="s">
        <v>1</v>
      </c>
      <c r="R33" s="43" t="s">
        <v>1</v>
      </c>
      <c r="S33" s="43" t="s">
        <v>1</v>
      </c>
      <c r="T33" s="43" t="s">
        <v>1</v>
      </c>
      <c r="U33" s="43" t="s">
        <v>1</v>
      </c>
      <c r="V33" s="43" t="s">
        <v>1</v>
      </c>
      <c r="W33" s="43" t="s">
        <v>1</v>
      </c>
      <c r="X33" s="43" t="s">
        <v>1</v>
      </c>
      <c r="Y33" s="43" t="s">
        <v>1</v>
      </c>
      <c r="Z33" s="43" t="s">
        <v>1</v>
      </c>
      <c r="AA33" s="43" t="s">
        <v>1</v>
      </c>
      <c r="AB33" s="43" t="s">
        <v>1</v>
      </c>
      <c r="AC33" s="43" t="s">
        <v>1</v>
      </c>
      <c r="AD33" s="43" t="s">
        <v>1</v>
      </c>
      <c r="AE33" s="43" t="s">
        <v>1</v>
      </c>
      <c r="AF33" s="43" t="s">
        <v>1</v>
      </c>
      <c r="AG33" s="43" t="s">
        <v>1</v>
      </c>
      <c r="AH33" s="43" t="s">
        <v>1</v>
      </c>
      <c r="AI33" s="43" t="s">
        <v>1</v>
      </c>
      <c r="AJ33" s="43" t="s">
        <v>1</v>
      </c>
      <c r="AK33" s="43" t="s">
        <v>1</v>
      </c>
      <c r="AL33" s="43" t="s">
        <v>1</v>
      </c>
      <c r="AM33" s="43" t="s">
        <v>1</v>
      </c>
      <c r="AN33" s="43" t="s">
        <v>1</v>
      </c>
      <c r="AO33" s="43" t="s">
        <v>1</v>
      </c>
      <c r="AP33" s="43" t="s">
        <v>1</v>
      </c>
      <c r="AQ33" s="48" t="s">
        <v>1</v>
      </c>
    </row>
    <row r="34" spans="9:43" x14ac:dyDescent="0.25">
      <c r="I34" s="47" t="s">
        <v>1</v>
      </c>
      <c r="J34" s="43" t="s">
        <v>1</v>
      </c>
      <c r="K34" s="43" t="s">
        <v>1</v>
      </c>
      <c r="L34" s="43" t="s">
        <v>1</v>
      </c>
      <c r="M34" s="43" t="s">
        <v>1</v>
      </c>
      <c r="N34" s="43" t="s">
        <v>1</v>
      </c>
      <c r="O34" s="43" t="s">
        <v>1</v>
      </c>
      <c r="P34" s="43" t="s">
        <v>1</v>
      </c>
      <c r="Q34" s="43" t="s">
        <v>1</v>
      </c>
      <c r="R34" s="43" t="s">
        <v>1</v>
      </c>
      <c r="S34" s="43" t="s">
        <v>1</v>
      </c>
      <c r="T34" s="43" t="s">
        <v>1</v>
      </c>
      <c r="U34" s="43" t="s">
        <v>1</v>
      </c>
      <c r="V34" s="43" t="s">
        <v>1</v>
      </c>
      <c r="W34" s="43" t="s">
        <v>1</v>
      </c>
      <c r="X34" s="43" t="s">
        <v>1</v>
      </c>
      <c r="Y34" s="43" t="s">
        <v>1</v>
      </c>
      <c r="Z34" s="43" t="s">
        <v>1</v>
      </c>
      <c r="AA34" s="43" t="s">
        <v>1</v>
      </c>
      <c r="AB34" s="43" t="s">
        <v>1</v>
      </c>
      <c r="AC34" s="43" t="s">
        <v>1</v>
      </c>
      <c r="AD34" s="43" t="s">
        <v>1</v>
      </c>
      <c r="AE34" s="43" t="s">
        <v>1</v>
      </c>
      <c r="AF34" s="43" t="s">
        <v>1</v>
      </c>
      <c r="AG34" s="43" t="s">
        <v>1</v>
      </c>
      <c r="AH34" s="43" t="s">
        <v>1</v>
      </c>
      <c r="AI34" s="43" t="s">
        <v>1</v>
      </c>
      <c r="AJ34" s="43" t="s">
        <v>1</v>
      </c>
      <c r="AK34" s="43" t="s">
        <v>1</v>
      </c>
      <c r="AL34" s="43" t="s">
        <v>1</v>
      </c>
      <c r="AM34" s="43" t="s">
        <v>1</v>
      </c>
      <c r="AN34" s="43" t="s">
        <v>1</v>
      </c>
      <c r="AO34" s="43" t="s">
        <v>1</v>
      </c>
      <c r="AP34" s="43" t="s">
        <v>1</v>
      </c>
      <c r="AQ34" s="48" t="s">
        <v>1</v>
      </c>
    </row>
    <row r="35" spans="9:43" ht="15.75" thickBot="1" x14ac:dyDescent="0.3">
      <c r="I35" s="49" t="s">
        <v>1</v>
      </c>
      <c r="J35" s="50" t="s">
        <v>1</v>
      </c>
      <c r="K35" s="50" t="s">
        <v>1</v>
      </c>
      <c r="L35" s="50" t="s">
        <v>1</v>
      </c>
      <c r="M35" s="50" t="s">
        <v>1</v>
      </c>
      <c r="N35" s="50" t="s">
        <v>1</v>
      </c>
      <c r="O35" s="50" t="s">
        <v>1</v>
      </c>
      <c r="P35" s="50" t="s">
        <v>1</v>
      </c>
      <c r="Q35" s="50" t="s">
        <v>1</v>
      </c>
      <c r="R35" s="50" t="s">
        <v>1</v>
      </c>
      <c r="S35" s="50" t="s">
        <v>1</v>
      </c>
      <c r="T35" s="50" t="s">
        <v>1</v>
      </c>
      <c r="U35" s="50" t="s">
        <v>1</v>
      </c>
      <c r="V35" s="50" t="s">
        <v>1</v>
      </c>
      <c r="W35" s="50" t="s">
        <v>1</v>
      </c>
      <c r="X35" s="50" t="s">
        <v>1</v>
      </c>
      <c r="Y35" s="50" t="s">
        <v>1</v>
      </c>
      <c r="Z35" s="50" t="s">
        <v>1</v>
      </c>
      <c r="AA35" s="50" t="s">
        <v>1</v>
      </c>
      <c r="AB35" s="50" t="s">
        <v>1</v>
      </c>
      <c r="AC35" s="50" t="s">
        <v>1</v>
      </c>
      <c r="AD35" s="50" t="s">
        <v>1</v>
      </c>
      <c r="AE35" s="50" t="s">
        <v>1</v>
      </c>
      <c r="AF35" s="50" t="s">
        <v>1</v>
      </c>
      <c r="AG35" s="50" t="s">
        <v>1</v>
      </c>
      <c r="AH35" s="50" t="s">
        <v>1</v>
      </c>
      <c r="AI35" s="50" t="s">
        <v>1</v>
      </c>
      <c r="AJ35" s="50" t="s">
        <v>1</v>
      </c>
      <c r="AK35" s="50" t="s">
        <v>1</v>
      </c>
      <c r="AL35" s="50" t="s">
        <v>1</v>
      </c>
      <c r="AM35" s="50" t="s">
        <v>1</v>
      </c>
      <c r="AN35" s="50" t="s">
        <v>1</v>
      </c>
      <c r="AO35" s="50" t="s">
        <v>1</v>
      </c>
      <c r="AP35" s="50" t="s">
        <v>1</v>
      </c>
      <c r="AQ35" s="51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60" priority="8">
      <formula>IF(I8="далеко",TRUE,FALSE)</formula>
    </cfRule>
    <cfRule type="expression" dxfId="159" priority="9">
      <formula>IF(I8="Рядом",TRUE,FALSE)</formula>
    </cfRule>
  </conditionalFormatting>
  <conditionalFormatting sqref="R8:X14">
    <cfRule type="expression" dxfId="158" priority="6">
      <formula>IF(R8="далеко",TRUE,FALSE)</formula>
    </cfRule>
    <cfRule type="expression" dxfId="157" priority="7">
      <formula>IF(R8="Рядом",TRUE,FALSE)</formula>
    </cfRule>
  </conditionalFormatting>
  <conditionalFormatting sqref="E9">
    <cfRule type="expression" dxfId="156" priority="3">
      <formula>IF(E9="нет",TRUE,FALSE)</formula>
    </cfRule>
    <cfRule type="expression" dxfId="155" priority="4">
      <formula>IF(E9="да",TRUE,FALSE)</formula>
    </cfRule>
  </conditionalFormatting>
  <conditionalFormatting sqref="E10:E15">
    <cfRule type="expression" dxfId="154" priority="5">
      <formula>IF(E10="Не доступна",TRUE,FALSE)</formula>
    </cfRule>
  </conditionalFormatting>
  <conditionalFormatting sqref="I17:AQ35">
    <cfRule type="expression" dxfId="153" priority="1">
      <formula>IF(I17="проход",TRUE,FALSE)</formula>
    </cfRule>
    <cfRule type="expression" dxfId="152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R35"/>
  <sheetViews>
    <sheetView topLeftCell="Q6" zoomScale="80" zoomScaleNormal="80" workbookViewId="0">
      <selection activeCell="AR18" sqref="AR18:AR19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 t="s">
        <v>65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10" t="s">
        <v>4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14" t="s">
        <v>4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0</v>
      </c>
      <c r="F15" t="str">
        <f t="shared" si="0"/>
        <v>Нет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4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44" t="s">
        <v>1</v>
      </c>
      <c r="J17" s="45" t="s">
        <v>1</v>
      </c>
      <c r="K17" s="45" t="s">
        <v>0</v>
      </c>
      <c r="L17" s="45" t="s">
        <v>0</v>
      </c>
      <c r="M17" s="45" t="s">
        <v>0</v>
      </c>
      <c r="N17" s="45" t="s">
        <v>0</v>
      </c>
      <c r="O17" s="45" t="s">
        <v>0</v>
      </c>
      <c r="P17" s="45" t="s">
        <v>0</v>
      </c>
      <c r="Q17" s="45" t="s">
        <v>0</v>
      </c>
      <c r="R17" s="45" t="s">
        <v>0</v>
      </c>
      <c r="S17" s="45" t="s">
        <v>1</v>
      </c>
      <c r="T17" s="45" t="s">
        <v>0</v>
      </c>
      <c r="U17" s="45" t="s">
        <v>0</v>
      </c>
      <c r="V17" s="45" t="s">
        <v>0</v>
      </c>
      <c r="W17" s="45" t="s">
        <v>0</v>
      </c>
      <c r="X17" s="45" t="s">
        <v>0</v>
      </c>
      <c r="Y17" s="45" t="s">
        <v>0</v>
      </c>
      <c r="Z17" s="45" t="s">
        <v>0</v>
      </c>
      <c r="AA17" s="45" t="s">
        <v>0</v>
      </c>
      <c r="AB17" s="45" t="s">
        <v>0</v>
      </c>
      <c r="AC17" s="45" t="s">
        <v>0</v>
      </c>
      <c r="AD17" s="45" t="s">
        <v>0</v>
      </c>
      <c r="AE17" s="45" t="s">
        <v>0</v>
      </c>
      <c r="AF17" s="45" t="s">
        <v>0</v>
      </c>
      <c r="AG17" s="45" t="s">
        <v>0</v>
      </c>
      <c r="AH17" s="45" t="s">
        <v>1</v>
      </c>
      <c r="AI17" s="45" t="s">
        <v>0</v>
      </c>
      <c r="AJ17" s="45" t="s">
        <v>0</v>
      </c>
      <c r="AK17" s="45" t="s">
        <v>0</v>
      </c>
      <c r="AL17" s="45" t="s">
        <v>0</v>
      </c>
      <c r="AM17" s="45" t="s">
        <v>0</v>
      </c>
      <c r="AN17" s="45" t="s">
        <v>0</v>
      </c>
      <c r="AO17" s="45" t="s">
        <v>0</v>
      </c>
      <c r="AP17" s="45" t="s">
        <v>0</v>
      </c>
      <c r="AQ17" s="45" t="s">
        <v>1</v>
      </c>
      <c r="AR17" s="46" t="s">
        <v>1</v>
      </c>
    </row>
    <row r="18" spans="3:44" x14ac:dyDescent="0.25">
      <c r="I18" s="47" t="s">
        <v>1</v>
      </c>
      <c r="J18" s="43" t="s">
        <v>0</v>
      </c>
      <c r="K18" s="43" t="s">
        <v>0</v>
      </c>
      <c r="L18" s="43" t="s">
        <v>0</v>
      </c>
      <c r="M18" s="43" t="s">
        <v>0</v>
      </c>
      <c r="N18" s="43" t="s">
        <v>0</v>
      </c>
      <c r="O18" s="43" t="s">
        <v>0</v>
      </c>
      <c r="P18" s="43" t="s">
        <v>0</v>
      </c>
      <c r="Q18" s="43" t="s">
        <v>0</v>
      </c>
      <c r="R18" s="43" t="s">
        <v>0</v>
      </c>
      <c r="S18" s="43" t="s">
        <v>1</v>
      </c>
      <c r="T18" s="43" t="s">
        <v>0</v>
      </c>
      <c r="U18" s="43" t="s">
        <v>0</v>
      </c>
      <c r="V18" s="43" t="s">
        <v>0</v>
      </c>
      <c r="W18" s="43" t="s">
        <v>0</v>
      </c>
      <c r="X18" s="43" t="s">
        <v>0</v>
      </c>
      <c r="Y18" s="43" t="s">
        <v>0</v>
      </c>
      <c r="Z18" s="43" t="s">
        <v>0</v>
      </c>
      <c r="AA18" s="43" t="s">
        <v>0</v>
      </c>
      <c r="AB18" s="43" t="s">
        <v>0</v>
      </c>
      <c r="AC18" s="43" t="s">
        <v>0</v>
      </c>
      <c r="AD18" s="43" t="s">
        <v>0</v>
      </c>
      <c r="AE18" s="43" t="s">
        <v>0</v>
      </c>
      <c r="AF18" s="43" t="s">
        <v>0</v>
      </c>
      <c r="AG18" s="43" t="s">
        <v>1</v>
      </c>
      <c r="AH18" s="43" t="s">
        <v>1</v>
      </c>
      <c r="AI18" s="43" t="s">
        <v>0</v>
      </c>
      <c r="AJ18" s="43" t="s">
        <v>0</v>
      </c>
      <c r="AK18" s="43" t="s">
        <v>0</v>
      </c>
      <c r="AL18" s="43" t="s">
        <v>0</v>
      </c>
      <c r="AM18" s="43" t="s">
        <v>0</v>
      </c>
      <c r="AN18" s="43" t="s">
        <v>0</v>
      </c>
      <c r="AO18" s="43" t="s">
        <v>0</v>
      </c>
      <c r="AP18" s="43" t="s">
        <v>0</v>
      </c>
      <c r="AQ18" s="43" t="s">
        <v>0</v>
      </c>
      <c r="AR18" s="48" t="s">
        <v>1</v>
      </c>
    </row>
    <row r="19" spans="3:44" x14ac:dyDescent="0.25">
      <c r="I19" s="47" t="s">
        <v>1</v>
      </c>
      <c r="J19" s="43" t="s">
        <v>0</v>
      </c>
      <c r="K19" s="43" t="s">
        <v>0</v>
      </c>
      <c r="L19" s="43" t="s">
        <v>0</v>
      </c>
      <c r="M19" s="43" t="s">
        <v>0</v>
      </c>
      <c r="N19" s="43" t="s">
        <v>0</v>
      </c>
      <c r="O19" s="43" t="s">
        <v>0</v>
      </c>
      <c r="P19" s="43" t="s">
        <v>0</v>
      </c>
      <c r="Q19" s="43" t="s">
        <v>0</v>
      </c>
      <c r="R19" s="43" t="s">
        <v>0</v>
      </c>
      <c r="S19" s="43" t="s">
        <v>1</v>
      </c>
      <c r="T19" s="43" t="s">
        <v>0</v>
      </c>
      <c r="U19" s="43" t="s">
        <v>0</v>
      </c>
      <c r="V19" s="43" t="s">
        <v>0</v>
      </c>
      <c r="W19" s="43" t="s">
        <v>0</v>
      </c>
      <c r="X19" s="43" t="s">
        <v>0</v>
      </c>
      <c r="Y19" s="43" t="s">
        <v>0</v>
      </c>
      <c r="Z19" s="43" t="s">
        <v>0</v>
      </c>
      <c r="AA19" s="43" t="s">
        <v>0</v>
      </c>
      <c r="AB19" s="43" t="s">
        <v>0</v>
      </c>
      <c r="AC19" s="43" t="s">
        <v>0</v>
      </c>
      <c r="AD19" s="43" t="s">
        <v>0</v>
      </c>
      <c r="AE19" s="43" t="s">
        <v>0</v>
      </c>
      <c r="AF19" s="43" t="s">
        <v>0</v>
      </c>
      <c r="AG19" s="43" t="s">
        <v>1</v>
      </c>
      <c r="AH19" s="43" t="s">
        <v>1</v>
      </c>
      <c r="AI19" s="43" t="s">
        <v>0</v>
      </c>
      <c r="AJ19" s="43" t="s">
        <v>0</v>
      </c>
      <c r="AK19" s="43" t="s">
        <v>0</v>
      </c>
      <c r="AL19" s="43" t="s">
        <v>0</v>
      </c>
      <c r="AM19" s="43" t="s">
        <v>0</v>
      </c>
      <c r="AN19" s="43" t="s">
        <v>0</v>
      </c>
      <c r="AO19" s="43" t="s">
        <v>0</v>
      </c>
      <c r="AP19" s="43" t="s">
        <v>0</v>
      </c>
      <c r="AQ19" s="43" t="s">
        <v>0</v>
      </c>
      <c r="AR19" s="48" t="s">
        <v>1</v>
      </c>
    </row>
    <row r="20" spans="3:44" x14ac:dyDescent="0.25">
      <c r="I20" s="47" t="s">
        <v>69</v>
      </c>
      <c r="J20" s="43" t="s">
        <v>69</v>
      </c>
      <c r="K20" s="43" t="s">
        <v>69</v>
      </c>
      <c r="L20" s="43" t="s">
        <v>69</v>
      </c>
      <c r="M20" s="43" t="s">
        <v>69</v>
      </c>
      <c r="N20" s="43" t="s">
        <v>69</v>
      </c>
      <c r="O20" s="43" t="s">
        <v>69</v>
      </c>
      <c r="P20" s="43" t="s">
        <v>69</v>
      </c>
      <c r="Q20" s="43" t="s">
        <v>69</v>
      </c>
      <c r="R20" s="43" t="s">
        <v>69</v>
      </c>
      <c r="S20" s="43" t="s">
        <v>1</v>
      </c>
      <c r="T20" s="43" t="s">
        <v>69</v>
      </c>
      <c r="U20" s="43" t="s">
        <v>69</v>
      </c>
      <c r="V20" s="43" t="s">
        <v>69</v>
      </c>
      <c r="W20" s="43" t="s">
        <v>69</v>
      </c>
      <c r="X20" s="43" t="s">
        <v>69</v>
      </c>
      <c r="Y20" s="43" t="s">
        <v>69</v>
      </c>
      <c r="Z20" s="43" t="s">
        <v>69</v>
      </c>
      <c r="AA20" s="43" t="s">
        <v>69</v>
      </c>
      <c r="AB20" s="43" t="s">
        <v>69</v>
      </c>
      <c r="AC20" s="43" t="s">
        <v>69</v>
      </c>
      <c r="AD20" s="43" t="s">
        <v>69</v>
      </c>
      <c r="AE20" s="43" t="s">
        <v>69</v>
      </c>
      <c r="AF20" s="43" t="s">
        <v>69</v>
      </c>
      <c r="AG20" s="43" t="s">
        <v>69</v>
      </c>
      <c r="AH20" s="43" t="s">
        <v>1</v>
      </c>
      <c r="AI20" s="43" t="s">
        <v>69</v>
      </c>
      <c r="AJ20" s="43" t="s">
        <v>69</v>
      </c>
      <c r="AK20" s="43" t="s">
        <v>69</v>
      </c>
      <c r="AL20" s="43" t="s">
        <v>69</v>
      </c>
      <c r="AM20" s="43" t="s">
        <v>69</v>
      </c>
      <c r="AN20" s="43" t="s">
        <v>69</v>
      </c>
      <c r="AO20" s="43" t="s">
        <v>69</v>
      </c>
      <c r="AP20" s="43" t="s">
        <v>69</v>
      </c>
      <c r="AQ20" s="43" t="s">
        <v>69</v>
      </c>
      <c r="AR20" s="48" t="s">
        <v>69</v>
      </c>
    </row>
    <row r="21" spans="3:44" x14ac:dyDescent="0.25">
      <c r="I21" s="47" t="s">
        <v>1</v>
      </c>
      <c r="J21" s="43" t="s">
        <v>0</v>
      </c>
      <c r="K21" s="43" t="s">
        <v>0</v>
      </c>
      <c r="L21" s="43" t="s">
        <v>0</v>
      </c>
      <c r="M21" s="43" t="s">
        <v>69</v>
      </c>
      <c r="N21" s="43" t="s">
        <v>0</v>
      </c>
      <c r="O21" s="43" t="s">
        <v>0</v>
      </c>
      <c r="P21" s="43" t="s">
        <v>0</v>
      </c>
      <c r="Q21" s="43" t="s">
        <v>0</v>
      </c>
      <c r="R21" s="43" t="s">
        <v>0</v>
      </c>
      <c r="S21" s="43" t="s">
        <v>1</v>
      </c>
      <c r="T21" s="43" t="s">
        <v>0</v>
      </c>
      <c r="U21" s="43" t="s">
        <v>0</v>
      </c>
      <c r="V21" s="43" t="s">
        <v>0</v>
      </c>
      <c r="W21" s="43" t="s">
        <v>0</v>
      </c>
      <c r="X21" s="43" t="s">
        <v>0</v>
      </c>
      <c r="Y21" s="43" t="s">
        <v>0</v>
      </c>
      <c r="Z21" s="43" t="s">
        <v>0</v>
      </c>
      <c r="AA21" s="43" t="s">
        <v>0</v>
      </c>
      <c r="AB21" s="43" t="s">
        <v>0</v>
      </c>
      <c r="AC21" s="43" t="s">
        <v>0</v>
      </c>
      <c r="AD21" s="43" t="s">
        <v>0</v>
      </c>
      <c r="AE21" s="43" t="s">
        <v>0</v>
      </c>
      <c r="AF21" s="43" t="s">
        <v>0</v>
      </c>
      <c r="AG21" s="43" t="s">
        <v>0</v>
      </c>
      <c r="AH21" s="43" t="s">
        <v>1</v>
      </c>
      <c r="AI21" s="43" t="s">
        <v>0</v>
      </c>
      <c r="AJ21" s="43" t="s">
        <v>0</v>
      </c>
      <c r="AK21" s="43" t="s">
        <v>0</v>
      </c>
      <c r="AL21" s="43" t="s">
        <v>0</v>
      </c>
      <c r="AM21" s="43" t="s">
        <v>0</v>
      </c>
      <c r="AN21" s="43" t="s">
        <v>0</v>
      </c>
      <c r="AO21" s="43" t="s">
        <v>0</v>
      </c>
      <c r="AP21" s="43" t="s">
        <v>0</v>
      </c>
      <c r="AQ21" s="43" t="s">
        <v>0</v>
      </c>
      <c r="AR21" s="48" t="s">
        <v>1</v>
      </c>
    </row>
    <row r="22" spans="3:44" x14ac:dyDescent="0.25">
      <c r="I22" s="47" t="s">
        <v>1</v>
      </c>
      <c r="J22" s="43" t="s">
        <v>1</v>
      </c>
      <c r="K22" s="43" t="s">
        <v>1</v>
      </c>
      <c r="L22" s="43" t="s">
        <v>0</v>
      </c>
      <c r="M22" s="43" t="s">
        <v>0</v>
      </c>
      <c r="N22" s="43" t="s">
        <v>0</v>
      </c>
      <c r="O22" s="43" t="s">
        <v>0</v>
      </c>
      <c r="P22" s="43" t="s">
        <v>0</v>
      </c>
      <c r="Q22" s="43" t="s">
        <v>0</v>
      </c>
      <c r="R22" s="43" t="s">
        <v>0</v>
      </c>
      <c r="S22" s="43" t="s">
        <v>1</v>
      </c>
      <c r="T22" s="43" t="s">
        <v>0</v>
      </c>
      <c r="U22" s="43" t="s">
        <v>0</v>
      </c>
      <c r="V22" s="43" t="s">
        <v>0</v>
      </c>
      <c r="W22" s="43" t="s">
        <v>0</v>
      </c>
      <c r="X22" s="43" t="s">
        <v>0</v>
      </c>
      <c r="Y22" s="43" t="s">
        <v>0</v>
      </c>
      <c r="Z22" s="43" t="s">
        <v>0</v>
      </c>
      <c r="AA22" s="43" t="s">
        <v>0</v>
      </c>
      <c r="AB22" s="43" t="s">
        <v>0</v>
      </c>
      <c r="AC22" s="43" t="s">
        <v>0</v>
      </c>
      <c r="AD22" s="43" t="s">
        <v>0</v>
      </c>
      <c r="AE22" s="43" t="s">
        <v>0</v>
      </c>
      <c r="AF22" s="43" t="s">
        <v>0</v>
      </c>
      <c r="AG22" s="43" t="s">
        <v>0</v>
      </c>
      <c r="AH22" s="43" t="s">
        <v>1</v>
      </c>
      <c r="AI22" s="43" t="s">
        <v>0</v>
      </c>
      <c r="AJ22" s="43" t="s">
        <v>0</v>
      </c>
      <c r="AK22" s="43" t="s">
        <v>0</v>
      </c>
      <c r="AL22" s="43" t="s">
        <v>0</v>
      </c>
      <c r="AM22" s="43" t="s">
        <v>0</v>
      </c>
      <c r="AN22" s="43" t="s">
        <v>0</v>
      </c>
      <c r="AO22" s="43" t="s">
        <v>0</v>
      </c>
      <c r="AP22" s="43" t="s">
        <v>1</v>
      </c>
      <c r="AQ22" s="43" t="s">
        <v>1</v>
      </c>
      <c r="AR22" s="48" t="s">
        <v>1</v>
      </c>
    </row>
    <row r="23" spans="3:44" x14ac:dyDescent="0.25">
      <c r="I23" s="47" t="s">
        <v>1</v>
      </c>
      <c r="J23" s="43" t="s">
        <v>1</v>
      </c>
      <c r="K23" s="43" t="s">
        <v>1</v>
      </c>
      <c r="L23" s="43" t="s">
        <v>1</v>
      </c>
      <c r="M23" s="43" t="s">
        <v>1</v>
      </c>
      <c r="N23" s="43" t="s">
        <v>0</v>
      </c>
      <c r="O23" s="43" t="s">
        <v>0</v>
      </c>
      <c r="P23" s="43" t="s">
        <v>0</v>
      </c>
      <c r="Q23" s="43" t="s">
        <v>0</v>
      </c>
      <c r="R23" s="43" t="s">
        <v>0</v>
      </c>
      <c r="S23" s="43" t="s">
        <v>1</v>
      </c>
      <c r="T23" s="43" t="s">
        <v>69</v>
      </c>
      <c r="U23" s="43" t="s">
        <v>69</v>
      </c>
      <c r="V23" s="43" t="s">
        <v>69</v>
      </c>
      <c r="W23" s="43" t="s">
        <v>69</v>
      </c>
      <c r="X23" s="43" t="s">
        <v>69</v>
      </c>
      <c r="Y23" s="43" t="s">
        <v>69</v>
      </c>
      <c r="Z23" s="43" t="s">
        <v>69</v>
      </c>
      <c r="AA23" s="43" t="s">
        <v>69</v>
      </c>
      <c r="AB23" s="43" t="s">
        <v>69</v>
      </c>
      <c r="AC23" s="43" t="s">
        <v>69</v>
      </c>
      <c r="AD23" s="43" t="s">
        <v>69</v>
      </c>
      <c r="AE23" s="43" t="s">
        <v>69</v>
      </c>
      <c r="AF23" s="43" t="s">
        <v>69</v>
      </c>
      <c r="AG23" s="43" t="s">
        <v>69</v>
      </c>
      <c r="AH23" s="43" t="s">
        <v>1</v>
      </c>
      <c r="AI23" s="43" t="s">
        <v>0</v>
      </c>
      <c r="AJ23" s="43" t="s">
        <v>0</v>
      </c>
      <c r="AK23" s="43" t="s">
        <v>0</v>
      </c>
      <c r="AL23" s="43" t="s">
        <v>0</v>
      </c>
      <c r="AM23" s="43" t="s">
        <v>0</v>
      </c>
      <c r="AN23" s="43" t="s">
        <v>1</v>
      </c>
      <c r="AO23" s="43" t="s">
        <v>1</v>
      </c>
      <c r="AP23" s="43" t="s">
        <v>1</v>
      </c>
      <c r="AQ23" s="43" t="s">
        <v>1</v>
      </c>
      <c r="AR23" s="48" t="s">
        <v>1</v>
      </c>
    </row>
    <row r="24" spans="3:44" x14ac:dyDescent="0.25">
      <c r="I24" s="47" t="s">
        <v>1</v>
      </c>
      <c r="J24" s="43" t="s">
        <v>1</v>
      </c>
      <c r="K24" s="43" t="s">
        <v>1</v>
      </c>
      <c r="L24" s="43" t="s">
        <v>1</v>
      </c>
      <c r="M24" s="43" t="s">
        <v>1</v>
      </c>
      <c r="N24" s="43" t="s">
        <v>1</v>
      </c>
      <c r="O24" s="43" t="s">
        <v>1</v>
      </c>
      <c r="P24" s="43" t="s">
        <v>1</v>
      </c>
      <c r="Q24" s="43" t="s">
        <v>0</v>
      </c>
      <c r="R24" s="43" t="s">
        <v>0</v>
      </c>
      <c r="S24" s="43" t="s">
        <v>1</v>
      </c>
      <c r="T24" s="43" t="s">
        <v>0</v>
      </c>
      <c r="U24" s="43" t="s">
        <v>0</v>
      </c>
      <c r="V24" s="43" t="s">
        <v>0</v>
      </c>
      <c r="W24" s="43" t="s">
        <v>0</v>
      </c>
      <c r="X24" s="43" t="s">
        <v>0</v>
      </c>
      <c r="Y24" s="43" t="s">
        <v>0</v>
      </c>
      <c r="Z24" s="43" t="s">
        <v>0</v>
      </c>
      <c r="AA24" s="43" t="s">
        <v>0</v>
      </c>
      <c r="AB24" s="43" t="s">
        <v>0</v>
      </c>
      <c r="AC24" s="43" t="s">
        <v>0</v>
      </c>
      <c r="AD24" s="43" t="s">
        <v>0</v>
      </c>
      <c r="AE24" s="43" t="s">
        <v>0</v>
      </c>
      <c r="AF24" s="43" t="s">
        <v>0</v>
      </c>
      <c r="AG24" s="43" t="s">
        <v>0</v>
      </c>
      <c r="AH24" s="43" t="s">
        <v>1</v>
      </c>
      <c r="AI24" s="43" t="s">
        <v>0</v>
      </c>
      <c r="AJ24" s="43" t="s">
        <v>0</v>
      </c>
      <c r="AK24" s="43" t="s">
        <v>1</v>
      </c>
      <c r="AL24" s="43" t="s">
        <v>1</v>
      </c>
      <c r="AM24" s="43" t="s">
        <v>1</v>
      </c>
      <c r="AN24" s="43" t="s">
        <v>1</v>
      </c>
      <c r="AO24" s="43" t="s">
        <v>1</v>
      </c>
      <c r="AP24" s="43" t="s">
        <v>1</v>
      </c>
      <c r="AQ24" s="43" t="s">
        <v>1</v>
      </c>
      <c r="AR24" s="48" t="s">
        <v>1</v>
      </c>
    </row>
    <row r="25" spans="3:44" x14ac:dyDescent="0.25">
      <c r="I25" s="47" t="s">
        <v>1</v>
      </c>
      <c r="J25" s="43" t="s">
        <v>1</v>
      </c>
      <c r="K25" s="43" t="s">
        <v>1</v>
      </c>
      <c r="L25" s="43" t="s">
        <v>1</v>
      </c>
      <c r="M25" s="43" t="s">
        <v>1</v>
      </c>
      <c r="N25" s="43" t="s">
        <v>1</v>
      </c>
      <c r="O25" s="43" t="s">
        <v>1</v>
      </c>
      <c r="P25" s="43" t="s">
        <v>1</v>
      </c>
      <c r="Q25" s="43" t="s">
        <v>1</v>
      </c>
      <c r="R25" s="43" t="s">
        <v>1</v>
      </c>
      <c r="S25" s="43" t="s">
        <v>1</v>
      </c>
      <c r="T25" s="43" t="s">
        <v>1</v>
      </c>
      <c r="U25" s="43" t="s">
        <v>1</v>
      </c>
      <c r="V25" s="43" t="s">
        <v>0</v>
      </c>
      <c r="W25" s="43" t="s">
        <v>0</v>
      </c>
      <c r="X25" s="43" t="s">
        <v>0</v>
      </c>
      <c r="Y25" s="43" t="s">
        <v>0</v>
      </c>
      <c r="Z25" s="43" t="s">
        <v>0</v>
      </c>
      <c r="AA25" s="43" t="s">
        <v>0</v>
      </c>
      <c r="AB25" s="43" t="s">
        <v>0</v>
      </c>
      <c r="AC25" s="43" t="s">
        <v>0</v>
      </c>
      <c r="AD25" s="43" t="s">
        <v>0</v>
      </c>
      <c r="AE25" s="43" t="s">
        <v>0</v>
      </c>
      <c r="AF25" s="43" t="s">
        <v>1</v>
      </c>
      <c r="AG25" s="43" t="s">
        <v>1</v>
      </c>
      <c r="AH25" s="43" t="s">
        <v>1</v>
      </c>
      <c r="AI25" s="43" t="s">
        <v>1</v>
      </c>
      <c r="AJ25" s="43" t="s">
        <v>1</v>
      </c>
      <c r="AK25" s="43" t="s">
        <v>1</v>
      </c>
      <c r="AL25" s="43" t="s">
        <v>1</v>
      </c>
      <c r="AM25" s="43" t="s">
        <v>1</v>
      </c>
      <c r="AN25" s="43" t="s">
        <v>1</v>
      </c>
      <c r="AO25" s="43" t="s">
        <v>1</v>
      </c>
      <c r="AP25" s="43" t="s">
        <v>1</v>
      </c>
      <c r="AQ25" s="43" t="s">
        <v>1</v>
      </c>
      <c r="AR25" s="48" t="s">
        <v>1</v>
      </c>
    </row>
    <row r="26" spans="3:44" x14ac:dyDescent="0.25">
      <c r="I26" s="47" t="s">
        <v>1</v>
      </c>
      <c r="J26" s="43" t="s">
        <v>1</v>
      </c>
      <c r="K26" s="43" t="s">
        <v>1</v>
      </c>
      <c r="L26" s="43" t="s">
        <v>1</v>
      </c>
      <c r="M26" s="43" t="s">
        <v>1</v>
      </c>
      <c r="N26" s="43" t="s">
        <v>1</v>
      </c>
      <c r="O26" s="43" t="s">
        <v>1</v>
      </c>
      <c r="P26" s="43" t="s">
        <v>1</v>
      </c>
      <c r="Q26" s="43" t="s">
        <v>1</v>
      </c>
      <c r="R26" s="43" t="s">
        <v>1</v>
      </c>
      <c r="S26" s="43" t="s">
        <v>1</v>
      </c>
      <c r="T26" s="43" t="s">
        <v>1</v>
      </c>
      <c r="U26" s="43" t="s">
        <v>1</v>
      </c>
      <c r="V26" s="43" t="s">
        <v>1</v>
      </c>
      <c r="W26" s="43" t="s">
        <v>1</v>
      </c>
      <c r="X26" s="43" t="s">
        <v>1</v>
      </c>
      <c r="Y26" s="43" t="s">
        <v>1</v>
      </c>
      <c r="Z26" s="43" t="s">
        <v>1</v>
      </c>
      <c r="AA26" s="43" t="s">
        <v>1</v>
      </c>
      <c r="AB26" s="43" t="s">
        <v>1</v>
      </c>
      <c r="AC26" s="43" t="s">
        <v>1</v>
      </c>
      <c r="AD26" s="43" t="s">
        <v>1</v>
      </c>
      <c r="AE26" s="43" t="s">
        <v>1</v>
      </c>
      <c r="AF26" s="43" t="s">
        <v>1</v>
      </c>
      <c r="AG26" s="43" t="s">
        <v>1</v>
      </c>
      <c r="AH26" s="43" t="s">
        <v>1</v>
      </c>
      <c r="AI26" s="43" t="s">
        <v>1</v>
      </c>
      <c r="AJ26" s="43" t="s">
        <v>1</v>
      </c>
      <c r="AK26" s="43" t="s">
        <v>1</v>
      </c>
      <c r="AL26" s="43" t="s">
        <v>1</v>
      </c>
      <c r="AM26" s="43" t="s">
        <v>1</v>
      </c>
      <c r="AN26" s="43" t="s">
        <v>1</v>
      </c>
      <c r="AO26" s="43" t="s">
        <v>1</v>
      </c>
      <c r="AP26" s="43" t="s">
        <v>1</v>
      </c>
      <c r="AQ26" s="43" t="s">
        <v>1</v>
      </c>
      <c r="AR26" s="48" t="s">
        <v>1</v>
      </c>
    </row>
    <row r="27" spans="3:44" x14ac:dyDescent="0.25">
      <c r="I27" s="47" t="s">
        <v>1</v>
      </c>
      <c r="J27" s="43" t="s">
        <v>1</v>
      </c>
      <c r="K27" s="43" t="s">
        <v>1</v>
      </c>
      <c r="L27" s="43" t="s">
        <v>1</v>
      </c>
      <c r="M27" s="43" t="s">
        <v>1</v>
      </c>
      <c r="N27" s="43" t="s">
        <v>1</v>
      </c>
      <c r="O27" s="43" t="s">
        <v>1</v>
      </c>
      <c r="P27" s="43" t="s">
        <v>1</v>
      </c>
      <c r="Q27" s="43" t="s">
        <v>1</v>
      </c>
      <c r="R27" s="43" t="s">
        <v>1</v>
      </c>
      <c r="S27" s="43" t="s">
        <v>1</v>
      </c>
      <c r="T27" s="43" t="s">
        <v>1</v>
      </c>
      <c r="U27" s="43" t="s">
        <v>1</v>
      </c>
      <c r="V27" s="43" t="s">
        <v>1</v>
      </c>
      <c r="W27" s="43" t="s">
        <v>1</v>
      </c>
      <c r="X27" s="43" t="s">
        <v>1</v>
      </c>
      <c r="Y27" s="43" t="s">
        <v>1</v>
      </c>
      <c r="Z27" s="43" t="s">
        <v>1</v>
      </c>
      <c r="AA27" s="43" t="s">
        <v>1</v>
      </c>
      <c r="AB27" s="43" t="s">
        <v>1</v>
      </c>
      <c r="AC27" s="43" t="s">
        <v>1</v>
      </c>
      <c r="AD27" s="43" t="s">
        <v>1</v>
      </c>
      <c r="AE27" s="43" t="s">
        <v>1</v>
      </c>
      <c r="AF27" s="43" t="s">
        <v>1</v>
      </c>
      <c r="AG27" s="43" t="s">
        <v>1</v>
      </c>
      <c r="AH27" s="43" t="s">
        <v>1</v>
      </c>
      <c r="AI27" s="43" t="s">
        <v>1</v>
      </c>
      <c r="AJ27" s="43" t="s">
        <v>1</v>
      </c>
      <c r="AK27" s="43" t="s">
        <v>1</v>
      </c>
      <c r="AL27" s="43" t="s">
        <v>1</v>
      </c>
      <c r="AM27" s="43" t="s">
        <v>1</v>
      </c>
      <c r="AN27" s="43" t="s">
        <v>1</v>
      </c>
      <c r="AO27" s="43" t="s">
        <v>1</v>
      </c>
      <c r="AP27" s="43" t="s">
        <v>1</v>
      </c>
      <c r="AQ27" s="43" t="s">
        <v>1</v>
      </c>
      <c r="AR27" s="48" t="s">
        <v>1</v>
      </c>
    </row>
    <row r="28" spans="3:44" x14ac:dyDescent="0.25">
      <c r="I28" s="47" t="s">
        <v>1</v>
      </c>
      <c r="J28" s="43" t="s">
        <v>1</v>
      </c>
      <c r="K28" s="43" t="s">
        <v>1</v>
      </c>
      <c r="L28" s="43" t="s">
        <v>1</v>
      </c>
      <c r="M28" s="43" t="s">
        <v>1</v>
      </c>
      <c r="N28" s="43" t="s">
        <v>1</v>
      </c>
      <c r="O28" s="43" t="s">
        <v>1</v>
      </c>
      <c r="P28" s="43" t="s">
        <v>1</v>
      </c>
      <c r="Q28" s="43" t="s">
        <v>1</v>
      </c>
      <c r="R28" s="43" t="s">
        <v>1</v>
      </c>
      <c r="S28" s="43" t="s">
        <v>1</v>
      </c>
      <c r="T28" s="43" t="s">
        <v>1</v>
      </c>
      <c r="U28" s="43" t="s">
        <v>1</v>
      </c>
      <c r="V28" s="43" t="s">
        <v>1</v>
      </c>
      <c r="W28" s="43" t="s">
        <v>1</v>
      </c>
      <c r="X28" s="43" t="s">
        <v>1</v>
      </c>
      <c r="Y28" s="43" t="s">
        <v>1</v>
      </c>
      <c r="Z28" s="43" t="s">
        <v>1</v>
      </c>
      <c r="AA28" s="43" t="s">
        <v>1</v>
      </c>
      <c r="AB28" s="43" t="s">
        <v>1</v>
      </c>
      <c r="AC28" s="43" t="s">
        <v>1</v>
      </c>
      <c r="AD28" s="43" t="s">
        <v>1</v>
      </c>
      <c r="AE28" s="43" t="s">
        <v>1</v>
      </c>
      <c r="AF28" s="43" t="s">
        <v>1</v>
      </c>
      <c r="AG28" s="43" t="s">
        <v>1</v>
      </c>
      <c r="AH28" s="43" t="s">
        <v>1</v>
      </c>
      <c r="AI28" s="43" t="s">
        <v>1</v>
      </c>
      <c r="AJ28" s="43" t="s">
        <v>1</v>
      </c>
      <c r="AK28" s="43" t="s">
        <v>1</v>
      </c>
      <c r="AL28" s="43" t="s">
        <v>1</v>
      </c>
      <c r="AM28" s="43" t="s">
        <v>1</v>
      </c>
      <c r="AN28" s="43" t="s">
        <v>1</v>
      </c>
      <c r="AO28" s="43" t="s">
        <v>1</v>
      </c>
      <c r="AP28" s="43" t="s">
        <v>1</v>
      </c>
      <c r="AQ28" s="43" t="s">
        <v>1</v>
      </c>
      <c r="AR28" s="48" t="s">
        <v>1</v>
      </c>
    </row>
    <row r="29" spans="3:44" x14ac:dyDescent="0.25">
      <c r="I29" s="47" t="s">
        <v>1</v>
      </c>
      <c r="J29" s="43" t="s">
        <v>1</v>
      </c>
      <c r="K29" s="43" t="s">
        <v>1</v>
      </c>
      <c r="L29" s="43" t="s">
        <v>1</v>
      </c>
      <c r="M29" s="43" t="s">
        <v>1</v>
      </c>
      <c r="N29" s="43" t="s">
        <v>1</v>
      </c>
      <c r="O29" s="43" t="s">
        <v>1</v>
      </c>
      <c r="P29" s="43" t="s">
        <v>1</v>
      </c>
      <c r="Q29" s="43" t="s">
        <v>1</v>
      </c>
      <c r="R29" s="43" t="s">
        <v>1</v>
      </c>
      <c r="S29" s="43" t="s">
        <v>1</v>
      </c>
      <c r="T29" s="43" t="s">
        <v>1</v>
      </c>
      <c r="U29" s="43" t="s">
        <v>1</v>
      </c>
      <c r="V29" s="43" t="s">
        <v>1</v>
      </c>
      <c r="W29" s="43" t="s">
        <v>1</v>
      </c>
      <c r="X29" s="43" t="s">
        <v>1</v>
      </c>
      <c r="Y29" s="43" t="s">
        <v>1</v>
      </c>
      <c r="Z29" s="43" t="s">
        <v>1</v>
      </c>
      <c r="AA29" s="43" t="s">
        <v>1</v>
      </c>
      <c r="AB29" s="43" t="s">
        <v>1</v>
      </c>
      <c r="AC29" s="43" t="s">
        <v>1</v>
      </c>
      <c r="AD29" s="43" t="s">
        <v>1</v>
      </c>
      <c r="AE29" s="43" t="s">
        <v>1</v>
      </c>
      <c r="AF29" s="43" t="s">
        <v>1</v>
      </c>
      <c r="AG29" s="43" t="s">
        <v>1</v>
      </c>
      <c r="AH29" s="43" t="s">
        <v>1</v>
      </c>
      <c r="AI29" s="43" t="s">
        <v>1</v>
      </c>
      <c r="AJ29" s="43" t="s">
        <v>1</v>
      </c>
      <c r="AK29" s="43" t="s">
        <v>1</v>
      </c>
      <c r="AL29" s="43" t="s">
        <v>1</v>
      </c>
      <c r="AM29" s="43" t="s">
        <v>1</v>
      </c>
      <c r="AN29" s="43" t="s">
        <v>1</v>
      </c>
      <c r="AO29" s="43" t="s">
        <v>1</v>
      </c>
      <c r="AP29" s="43" t="s">
        <v>1</v>
      </c>
      <c r="AQ29" s="43" t="s">
        <v>1</v>
      </c>
      <c r="AR29" s="48" t="s">
        <v>1</v>
      </c>
    </row>
    <row r="30" spans="3:44" x14ac:dyDescent="0.25">
      <c r="I30" s="47" t="s">
        <v>1</v>
      </c>
      <c r="J30" s="43" t="s">
        <v>1</v>
      </c>
      <c r="K30" s="43" t="s">
        <v>1</v>
      </c>
      <c r="L30" s="43" t="s">
        <v>1</v>
      </c>
      <c r="M30" s="43" t="s">
        <v>1</v>
      </c>
      <c r="N30" s="43" t="s">
        <v>1</v>
      </c>
      <c r="O30" s="43" t="s">
        <v>1</v>
      </c>
      <c r="P30" s="43" t="s">
        <v>1</v>
      </c>
      <c r="Q30" s="43" t="s">
        <v>1</v>
      </c>
      <c r="R30" s="43" t="s">
        <v>1</v>
      </c>
      <c r="S30" s="43" t="s">
        <v>1</v>
      </c>
      <c r="T30" s="43" t="s">
        <v>1</v>
      </c>
      <c r="U30" s="43" t="s">
        <v>1</v>
      </c>
      <c r="V30" s="43" t="s">
        <v>1</v>
      </c>
      <c r="W30" s="43" t="s">
        <v>1</v>
      </c>
      <c r="X30" s="43" t="s">
        <v>1</v>
      </c>
      <c r="Y30" s="43" t="s">
        <v>1</v>
      </c>
      <c r="Z30" s="43" t="s">
        <v>1</v>
      </c>
      <c r="AA30" s="43" t="s">
        <v>1</v>
      </c>
      <c r="AB30" s="43" t="s">
        <v>1</v>
      </c>
      <c r="AC30" s="43" t="s">
        <v>1</v>
      </c>
      <c r="AD30" s="43" t="s">
        <v>1</v>
      </c>
      <c r="AE30" s="43" t="s">
        <v>1</v>
      </c>
      <c r="AF30" s="43" t="s">
        <v>1</v>
      </c>
      <c r="AG30" s="43" t="s">
        <v>1</v>
      </c>
      <c r="AH30" s="43" t="s">
        <v>1</v>
      </c>
      <c r="AI30" s="43" t="s">
        <v>1</v>
      </c>
      <c r="AJ30" s="43" t="s">
        <v>1</v>
      </c>
      <c r="AK30" s="43" t="s">
        <v>1</v>
      </c>
      <c r="AL30" s="43" t="s">
        <v>1</v>
      </c>
      <c r="AM30" s="43" t="s">
        <v>1</v>
      </c>
      <c r="AN30" s="43" t="s">
        <v>1</v>
      </c>
      <c r="AO30" s="43" t="s">
        <v>1</v>
      </c>
      <c r="AP30" s="43" t="s">
        <v>1</v>
      </c>
      <c r="AQ30" s="43" t="s">
        <v>1</v>
      </c>
      <c r="AR30" s="48" t="s">
        <v>1</v>
      </c>
    </row>
    <row r="31" spans="3:44" x14ac:dyDescent="0.25">
      <c r="I31" s="47" t="s">
        <v>1</v>
      </c>
      <c r="J31" s="43" t="s">
        <v>1</v>
      </c>
      <c r="K31" s="43" t="s">
        <v>1</v>
      </c>
      <c r="L31" s="43" t="s">
        <v>1</v>
      </c>
      <c r="M31" s="43" t="s">
        <v>1</v>
      </c>
      <c r="N31" s="43" t="s">
        <v>1</v>
      </c>
      <c r="O31" s="43" t="s">
        <v>1</v>
      </c>
      <c r="P31" s="43" t="s">
        <v>1</v>
      </c>
      <c r="Q31" s="43" t="s">
        <v>1</v>
      </c>
      <c r="R31" s="43" t="s">
        <v>1</v>
      </c>
      <c r="S31" s="43" t="s">
        <v>1</v>
      </c>
      <c r="T31" s="43" t="s">
        <v>1</v>
      </c>
      <c r="U31" s="43" t="s">
        <v>1</v>
      </c>
      <c r="V31" s="43" t="s">
        <v>1</v>
      </c>
      <c r="W31" s="43" t="s">
        <v>1</v>
      </c>
      <c r="X31" s="43" t="s">
        <v>1</v>
      </c>
      <c r="Y31" s="43" t="s">
        <v>1</v>
      </c>
      <c r="Z31" s="43" t="s">
        <v>1</v>
      </c>
      <c r="AA31" s="43" t="s">
        <v>1</v>
      </c>
      <c r="AB31" s="43" t="s">
        <v>1</v>
      </c>
      <c r="AC31" s="43" t="s">
        <v>1</v>
      </c>
      <c r="AD31" s="43" t="s">
        <v>1</v>
      </c>
      <c r="AE31" s="43" t="s">
        <v>1</v>
      </c>
      <c r="AF31" s="43" t="s">
        <v>1</v>
      </c>
      <c r="AG31" s="43" t="s">
        <v>1</v>
      </c>
      <c r="AH31" s="43" t="s">
        <v>1</v>
      </c>
      <c r="AI31" s="43" t="s">
        <v>1</v>
      </c>
      <c r="AJ31" s="43" t="s">
        <v>1</v>
      </c>
      <c r="AK31" s="43" t="s">
        <v>1</v>
      </c>
      <c r="AL31" s="43" t="s">
        <v>1</v>
      </c>
      <c r="AM31" s="43" t="s">
        <v>1</v>
      </c>
      <c r="AN31" s="43" t="s">
        <v>1</v>
      </c>
      <c r="AO31" s="43" t="s">
        <v>1</v>
      </c>
      <c r="AP31" s="43" t="s">
        <v>1</v>
      </c>
      <c r="AQ31" s="43" t="s">
        <v>1</v>
      </c>
      <c r="AR31" s="48" t="s">
        <v>1</v>
      </c>
    </row>
    <row r="32" spans="3:44" x14ac:dyDescent="0.25">
      <c r="I32" s="47" t="s">
        <v>1</v>
      </c>
      <c r="J32" s="43" t="s">
        <v>1</v>
      </c>
      <c r="K32" s="43" t="s">
        <v>1</v>
      </c>
      <c r="L32" s="43" t="s">
        <v>1</v>
      </c>
      <c r="M32" s="43" t="s">
        <v>1</v>
      </c>
      <c r="N32" s="43" t="s">
        <v>1</v>
      </c>
      <c r="O32" s="43" t="s">
        <v>1</v>
      </c>
      <c r="P32" s="43" t="s">
        <v>1</v>
      </c>
      <c r="Q32" s="43" t="s">
        <v>1</v>
      </c>
      <c r="R32" s="43" t="s">
        <v>1</v>
      </c>
      <c r="S32" s="43" t="s">
        <v>1</v>
      </c>
      <c r="T32" s="43" t="s">
        <v>1</v>
      </c>
      <c r="U32" s="43" t="s">
        <v>1</v>
      </c>
      <c r="V32" s="43" t="s">
        <v>1</v>
      </c>
      <c r="W32" s="43" t="s">
        <v>1</v>
      </c>
      <c r="X32" s="43" t="s">
        <v>1</v>
      </c>
      <c r="Y32" s="43" t="s">
        <v>1</v>
      </c>
      <c r="Z32" s="43" t="s">
        <v>1</v>
      </c>
      <c r="AA32" s="43" t="s">
        <v>1</v>
      </c>
      <c r="AB32" s="43" t="s">
        <v>1</v>
      </c>
      <c r="AC32" s="43" t="s">
        <v>1</v>
      </c>
      <c r="AD32" s="43" t="s">
        <v>1</v>
      </c>
      <c r="AE32" s="43" t="s">
        <v>1</v>
      </c>
      <c r="AF32" s="43" t="s">
        <v>1</v>
      </c>
      <c r="AG32" s="43" t="s">
        <v>1</v>
      </c>
      <c r="AH32" s="43" t="s">
        <v>1</v>
      </c>
      <c r="AI32" s="43" t="s">
        <v>1</v>
      </c>
      <c r="AJ32" s="43" t="s">
        <v>1</v>
      </c>
      <c r="AK32" s="43" t="s">
        <v>1</v>
      </c>
      <c r="AL32" s="43" t="s">
        <v>1</v>
      </c>
      <c r="AM32" s="43" t="s">
        <v>1</v>
      </c>
      <c r="AN32" s="43" t="s">
        <v>1</v>
      </c>
      <c r="AO32" s="43" t="s">
        <v>1</v>
      </c>
      <c r="AP32" s="43" t="s">
        <v>1</v>
      </c>
      <c r="AQ32" s="43" t="s">
        <v>1</v>
      </c>
      <c r="AR32" s="48" t="s">
        <v>1</v>
      </c>
    </row>
    <row r="33" spans="9:44" x14ac:dyDescent="0.25">
      <c r="I33" s="47" t="s">
        <v>1</v>
      </c>
      <c r="J33" s="43" t="s">
        <v>1</v>
      </c>
      <c r="K33" s="43" t="s">
        <v>1</v>
      </c>
      <c r="L33" s="43" t="s">
        <v>1</v>
      </c>
      <c r="M33" s="43" t="s">
        <v>1</v>
      </c>
      <c r="N33" s="43" t="s">
        <v>1</v>
      </c>
      <c r="O33" s="43" t="s">
        <v>1</v>
      </c>
      <c r="P33" s="43" t="s">
        <v>1</v>
      </c>
      <c r="Q33" s="43" t="s">
        <v>1</v>
      </c>
      <c r="R33" s="43" t="s">
        <v>1</v>
      </c>
      <c r="S33" s="43" t="s">
        <v>1</v>
      </c>
      <c r="T33" s="43" t="s">
        <v>1</v>
      </c>
      <c r="U33" s="43" t="s">
        <v>1</v>
      </c>
      <c r="V33" s="43" t="s">
        <v>1</v>
      </c>
      <c r="W33" s="43" t="s">
        <v>1</v>
      </c>
      <c r="X33" s="43" t="s">
        <v>1</v>
      </c>
      <c r="Y33" s="43" t="s">
        <v>1</v>
      </c>
      <c r="Z33" s="43" t="s">
        <v>1</v>
      </c>
      <c r="AA33" s="43" t="s">
        <v>1</v>
      </c>
      <c r="AB33" s="43" t="s">
        <v>1</v>
      </c>
      <c r="AC33" s="43" t="s">
        <v>1</v>
      </c>
      <c r="AD33" s="43" t="s">
        <v>1</v>
      </c>
      <c r="AE33" s="43" t="s">
        <v>1</v>
      </c>
      <c r="AF33" s="43" t="s">
        <v>1</v>
      </c>
      <c r="AG33" s="43" t="s">
        <v>1</v>
      </c>
      <c r="AH33" s="43" t="s">
        <v>1</v>
      </c>
      <c r="AI33" s="43" t="s">
        <v>1</v>
      </c>
      <c r="AJ33" s="43" t="s">
        <v>1</v>
      </c>
      <c r="AK33" s="43" t="s">
        <v>1</v>
      </c>
      <c r="AL33" s="43" t="s">
        <v>1</v>
      </c>
      <c r="AM33" s="43" t="s">
        <v>1</v>
      </c>
      <c r="AN33" s="43" t="s">
        <v>1</v>
      </c>
      <c r="AO33" s="43" t="s">
        <v>1</v>
      </c>
      <c r="AP33" s="43" t="s">
        <v>1</v>
      </c>
      <c r="AQ33" s="43" t="s">
        <v>1</v>
      </c>
      <c r="AR33" s="48" t="s">
        <v>1</v>
      </c>
    </row>
    <row r="34" spans="9:44" x14ac:dyDescent="0.25">
      <c r="I34" s="47" t="s">
        <v>1</v>
      </c>
      <c r="J34" s="43" t="s">
        <v>1</v>
      </c>
      <c r="K34" s="43" t="s">
        <v>1</v>
      </c>
      <c r="L34" s="43" t="s">
        <v>1</v>
      </c>
      <c r="M34" s="43" t="s">
        <v>1</v>
      </c>
      <c r="N34" s="43" t="s">
        <v>1</v>
      </c>
      <c r="O34" s="43" t="s">
        <v>1</v>
      </c>
      <c r="P34" s="43" t="s">
        <v>1</v>
      </c>
      <c r="Q34" s="43" t="s">
        <v>1</v>
      </c>
      <c r="R34" s="43" t="s">
        <v>1</v>
      </c>
      <c r="S34" s="43" t="s">
        <v>1</v>
      </c>
      <c r="T34" s="43" t="s">
        <v>1</v>
      </c>
      <c r="U34" s="43" t="s">
        <v>1</v>
      </c>
      <c r="V34" s="43" t="s">
        <v>1</v>
      </c>
      <c r="W34" s="43" t="s">
        <v>1</v>
      </c>
      <c r="X34" s="43" t="s">
        <v>1</v>
      </c>
      <c r="Y34" s="43" t="s">
        <v>1</v>
      </c>
      <c r="Z34" s="43" t="s">
        <v>1</v>
      </c>
      <c r="AA34" s="43" t="s">
        <v>1</v>
      </c>
      <c r="AB34" s="43" t="s">
        <v>1</v>
      </c>
      <c r="AC34" s="43" t="s">
        <v>1</v>
      </c>
      <c r="AD34" s="43" t="s">
        <v>1</v>
      </c>
      <c r="AE34" s="43" t="s">
        <v>1</v>
      </c>
      <c r="AF34" s="43" t="s">
        <v>1</v>
      </c>
      <c r="AG34" s="43" t="s">
        <v>1</v>
      </c>
      <c r="AH34" s="43" t="s">
        <v>1</v>
      </c>
      <c r="AI34" s="43" t="s">
        <v>1</v>
      </c>
      <c r="AJ34" s="43" t="s">
        <v>1</v>
      </c>
      <c r="AK34" s="43" t="s">
        <v>1</v>
      </c>
      <c r="AL34" s="43" t="s">
        <v>1</v>
      </c>
      <c r="AM34" s="43" t="s">
        <v>1</v>
      </c>
      <c r="AN34" s="43" t="s">
        <v>1</v>
      </c>
      <c r="AO34" s="43" t="s">
        <v>1</v>
      </c>
      <c r="AP34" s="43" t="s">
        <v>1</v>
      </c>
      <c r="AQ34" s="43" t="s">
        <v>1</v>
      </c>
      <c r="AR34" s="48" t="s">
        <v>1</v>
      </c>
    </row>
    <row r="35" spans="9:44" ht="15.75" thickBot="1" x14ac:dyDescent="0.3">
      <c r="I35" s="49" t="s">
        <v>1</v>
      </c>
      <c r="J35" s="50" t="s">
        <v>1</v>
      </c>
      <c r="K35" s="50" t="s">
        <v>1</v>
      </c>
      <c r="L35" s="50" t="s">
        <v>1</v>
      </c>
      <c r="M35" s="50" t="s">
        <v>1</v>
      </c>
      <c r="N35" s="50" t="s">
        <v>1</v>
      </c>
      <c r="O35" s="50" t="s">
        <v>1</v>
      </c>
      <c r="P35" s="50" t="s">
        <v>1</v>
      </c>
      <c r="Q35" s="50" t="s">
        <v>1</v>
      </c>
      <c r="R35" s="50" t="s">
        <v>1</v>
      </c>
      <c r="S35" s="50" t="s">
        <v>1</v>
      </c>
      <c r="T35" s="50" t="s">
        <v>1</v>
      </c>
      <c r="U35" s="50" t="s">
        <v>1</v>
      </c>
      <c r="V35" s="50" t="s">
        <v>1</v>
      </c>
      <c r="W35" s="50" t="s">
        <v>1</v>
      </c>
      <c r="X35" s="50" t="s">
        <v>1</v>
      </c>
      <c r="Y35" s="50" t="s">
        <v>1</v>
      </c>
      <c r="Z35" s="50" t="s">
        <v>1</v>
      </c>
      <c r="AA35" s="50" t="s">
        <v>1</v>
      </c>
      <c r="AB35" s="50" t="s">
        <v>1</v>
      </c>
      <c r="AC35" s="50" t="s">
        <v>1</v>
      </c>
      <c r="AD35" s="50" t="s">
        <v>1</v>
      </c>
      <c r="AE35" s="50" t="s">
        <v>1</v>
      </c>
      <c r="AF35" s="50" t="s">
        <v>1</v>
      </c>
      <c r="AG35" s="50" t="s">
        <v>1</v>
      </c>
      <c r="AH35" s="50" t="s">
        <v>1</v>
      </c>
      <c r="AI35" s="50" t="s">
        <v>1</v>
      </c>
      <c r="AJ35" s="50" t="s">
        <v>1</v>
      </c>
      <c r="AK35" s="50" t="s">
        <v>1</v>
      </c>
      <c r="AL35" s="50" t="s">
        <v>1</v>
      </c>
      <c r="AM35" s="50" t="s">
        <v>1</v>
      </c>
      <c r="AN35" s="50" t="s">
        <v>1</v>
      </c>
      <c r="AO35" s="50" t="s">
        <v>1</v>
      </c>
      <c r="AP35" s="50" t="s">
        <v>1</v>
      </c>
      <c r="AQ35" s="50" t="s">
        <v>1</v>
      </c>
      <c r="AR35" s="51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51" priority="8">
      <formula>IF(I8="далеко",TRUE,FALSE)</formula>
    </cfRule>
    <cfRule type="expression" dxfId="150" priority="9">
      <formula>IF(I8="Рядом",TRUE,FALSE)</formula>
    </cfRule>
  </conditionalFormatting>
  <conditionalFormatting sqref="R8:X14">
    <cfRule type="expression" dxfId="149" priority="6">
      <formula>IF(R8="далеко",TRUE,FALSE)</formula>
    </cfRule>
    <cfRule type="expression" dxfId="148" priority="7">
      <formula>IF(R8="Рядом",TRUE,FALSE)</formula>
    </cfRule>
  </conditionalFormatting>
  <conditionalFormatting sqref="E9">
    <cfRule type="expression" dxfId="147" priority="3">
      <formula>IF(E9="нет",TRUE,FALSE)</formula>
    </cfRule>
    <cfRule type="expression" dxfId="146" priority="4">
      <formula>IF(E9="да",TRUE,FALSE)</formula>
    </cfRule>
  </conditionalFormatting>
  <conditionalFormatting sqref="E10:E15">
    <cfRule type="expression" dxfId="145" priority="5">
      <formula>IF(E10="Не доступна",TRUE,FALSE)</formula>
    </cfRule>
  </conditionalFormatting>
  <conditionalFormatting sqref="I17:AR35">
    <cfRule type="expression" dxfId="144" priority="1">
      <formula>IF(I17="проход",TRUE,FALSE)</formula>
    </cfRule>
    <cfRule type="expression" dxfId="143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35"/>
  <sheetViews>
    <sheetView tabSelected="1" topLeftCell="M8" zoomScale="85" zoomScaleNormal="85" workbookViewId="0">
      <selection activeCell="AT26" sqref="AT26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 t="s">
        <v>67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10" t="s">
        <v>4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14" t="s">
        <v>4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0</v>
      </c>
      <c r="F15" t="str">
        <f t="shared" si="0"/>
        <v>Нет</v>
      </c>
    </row>
    <row r="16" spans="1:24" x14ac:dyDescent="0.25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50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43" t="s">
        <v>1</v>
      </c>
      <c r="J17" s="43" t="s">
        <v>1</v>
      </c>
      <c r="K17" s="43" t="s">
        <v>1</v>
      </c>
      <c r="L17" s="43" t="s">
        <v>0</v>
      </c>
      <c r="M17" s="43" t="s">
        <v>0</v>
      </c>
      <c r="N17" s="43" t="s">
        <v>0</v>
      </c>
      <c r="O17" s="43" t="s">
        <v>0</v>
      </c>
      <c r="P17" s="43" t="s">
        <v>0</v>
      </c>
      <c r="Q17" s="43" t="s">
        <v>0</v>
      </c>
      <c r="R17" s="43" t="s">
        <v>0</v>
      </c>
      <c r="S17" s="43" t="s">
        <v>1</v>
      </c>
      <c r="T17" s="43" t="s">
        <v>1</v>
      </c>
      <c r="U17" s="43" t="s">
        <v>1</v>
      </c>
      <c r="V17" s="43" t="s">
        <v>1</v>
      </c>
      <c r="W17" s="43" t="s">
        <v>1</v>
      </c>
      <c r="X17" s="43" t="s">
        <v>1</v>
      </c>
      <c r="Y17" s="43" t="s">
        <v>1</v>
      </c>
      <c r="Z17" s="43" t="s">
        <v>0</v>
      </c>
      <c r="AA17" s="43" t="s">
        <v>0</v>
      </c>
      <c r="AB17" s="43" t="s">
        <v>0</v>
      </c>
      <c r="AC17" s="43" t="s">
        <v>0</v>
      </c>
      <c r="AD17" s="43" t="s">
        <v>0</v>
      </c>
      <c r="AE17" s="43" t="s">
        <v>0</v>
      </c>
      <c r="AF17" s="43" t="s">
        <v>0</v>
      </c>
      <c r="AG17" s="43" t="s">
        <v>0</v>
      </c>
      <c r="AH17" s="43" t="s">
        <v>0</v>
      </c>
      <c r="AI17" s="43" t="s">
        <v>0</v>
      </c>
      <c r="AJ17" s="43" t="s">
        <v>1</v>
      </c>
      <c r="AK17" s="43" t="s">
        <v>1</v>
      </c>
      <c r="AL17" s="43" t="s">
        <v>1</v>
      </c>
      <c r="AM17" s="43" t="s">
        <v>1</v>
      </c>
      <c r="AN17" s="43" t="s">
        <v>1</v>
      </c>
      <c r="AO17" s="43" t="s">
        <v>1</v>
      </c>
      <c r="AP17" s="43" t="s">
        <v>1</v>
      </c>
      <c r="AQ17" s="43" t="s">
        <v>1</v>
      </c>
      <c r="AR17" s="43" t="s">
        <v>1</v>
      </c>
      <c r="AS17" s="43" t="s">
        <v>1</v>
      </c>
      <c r="AT17" s="43" t="s">
        <v>1</v>
      </c>
      <c r="AU17" s="43" t="s">
        <v>1</v>
      </c>
      <c r="AV17" s="43" t="s">
        <v>1</v>
      </c>
      <c r="AW17" s="43" t="s">
        <v>1</v>
      </c>
      <c r="AX17" s="43" t="s">
        <v>1</v>
      </c>
    </row>
    <row r="18" spans="3:50" x14ac:dyDescent="0.25">
      <c r="I18" s="43" t="s">
        <v>1</v>
      </c>
      <c r="J18" s="43" t="s">
        <v>1</v>
      </c>
      <c r="K18" s="43" t="s">
        <v>1</v>
      </c>
      <c r="L18" s="43" t="s">
        <v>1</v>
      </c>
      <c r="M18" s="43" t="s">
        <v>69</v>
      </c>
      <c r="N18" s="43" t="s">
        <v>69</v>
      </c>
      <c r="O18" s="43" t="s">
        <v>69</v>
      </c>
      <c r="P18" s="43" t="s">
        <v>69</v>
      </c>
      <c r="Q18" s="43" t="s">
        <v>69</v>
      </c>
      <c r="R18" s="43" t="s">
        <v>69</v>
      </c>
      <c r="S18" s="43" t="s">
        <v>1</v>
      </c>
      <c r="T18" s="43" t="s">
        <v>1</v>
      </c>
      <c r="U18" s="43" t="s">
        <v>1</v>
      </c>
      <c r="V18" s="43" t="s">
        <v>1</v>
      </c>
      <c r="W18" s="43" t="s">
        <v>1</v>
      </c>
      <c r="X18" s="43" t="s">
        <v>1</v>
      </c>
      <c r="Y18" s="43" t="s">
        <v>1</v>
      </c>
      <c r="Z18" s="43" t="s">
        <v>69</v>
      </c>
      <c r="AA18" s="43" t="s">
        <v>69</v>
      </c>
      <c r="AB18" s="43" t="s">
        <v>69</v>
      </c>
      <c r="AC18" s="43" t="s">
        <v>69</v>
      </c>
      <c r="AD18" s="43" t="s">
        <v>69</v>
      </c>
      <c r="AE18" s="43" t="s">
        <v>69</v>
      </c>
      <c r="AF18" s="43" t="s">
        <v>69</v>
      </c>
      <c r="AG18" s="43" t="s">
        <v>69</v>
      </c>
      <c r="AH18" s="43" t="s">
        <v>69</v>
      </c>
      <c r="AI18" s="43" t="s">
        <v>69</v>
      </c>
      <c r="AJ18" s="43" t="s">
        <v>1</v>
      </c>
      <c r="AK18" s="43" t="s">
        <v>1</v>
      </c>
      <c r="AL18" s="43" t="s">
        <v>1</v>
      </c>
      <c r="AM18" s="43" t="s">
        <v>1</v>
      </c>
      <c r="AN18" s="43" t="s">
        <v>1</v>
      </c>
      <c r="AO18" s="43" t="s">
        <v>1</v>
      </c>
      <c r="AP18" s="43" t="s">
        <v>1</v>
      </c>
      <c r="AQ18" s="43" t="s">
        <v>1</v>
      </c>
      <c r="AR18" s="43" t="s">
        <v>1</v>
      </c>
      <c r="AS18" s="43" t="s">
        <v>1</v>
      </c>
      <c r="AT18" s="43" t="s">
        <v>1</v>
      </c>
      <c r="AU18" s="43" t="s">
        <v>1</v>
      </c>
      <c r="AV18" s="43" t="s">
        <v>1</v>
      </c>
      <c r="AW18" s="43" t="s">
        <v>1</v>
      </c>
      <c r="AX18" s="43" t="s">
        <v>1</v>
      </c>
    </row>
    <row r="19" spans="3:50" x14ac:dyDescent="0.25">
      <c r="I19" s="43" t="s">
        <v>1</v>
      </c>
      <c r="J19" s="43" t="s">
        <v>1</v>
      </c>
      <c r="K19" s="43" t="s">
        <v>1</v>
      </c>
      <c r="L19" s="43" t="s">
        <v>1</v>
      </c>
      <c r="M19" s="43" t="s">
        <v>0</v>
      </c>
      <c r="N19" s="43" t="s">
        <v>0</v>
      </c>
      <c r="O19" s="43" t="s">
        <v>0</v>
      </c>
      <c r="P19" s="43" t="s">
        <v>0</v>
      </c>
      <c r="Q19" s="43" t="s">
        <v>0</v>
      </c>
      <c r="R19" s="43" t="s">
        <v>0</v>
      </c>
      <c r="S19" s="43" t="s">
        <v>1</v>
      </c>
      <c r="T19" s="43" t="s">
        <v>1</v>
      </c>
      <c r="U19" s="43" t="s">
        <v>1</v>
      </c>
      <c r="V19" s="43" t="s">
        <v>1</v>
      </c>
      <c r="W19" s="43" t="s">
        <v>1</v>
      </c>
      <c r="X19" s="43" t="s">
        <v>1</v>
      </c>
      <c r="Y19" s="43" t="s">
        <v>0</v>
      </c>
      <c r="Z19" s="43" t="s">
        <v>0</v>
      </c>
      <c r="AA19" s="43" t="s">
        <v>0</v>
      </c>
      <c r="AB19" s="43" t="s">
        <v>0</v>
      </c>
      <c r="AC19" s="43" t="s">
        <v>0</v>
      </c>
      <c r="AD19" s="43" t="s">
        <v>0</v>
      </c>
      <c r="AE19" s="43" t="s">
        <v>0</v>
      </c>
      <c r="AF19" s="43" t="s">
        <v>0</v>
      </c>
      <c r="AG19" s="43" t="s">
        <v>0</v>
      </c>
      <c r="AH19" s="43" t="s">
        <v>0</v>
      </c>
      <c r="AI19" s="43" t="s">
        <v>0</v>
      </c>
      <c r="AJ19" s="43" t="s">
        <v>1</v>
      </c>
      <c r="AK19" s="43" t="s">
        <v>1</v>
      </c>
      <c r="AL19" s="43" t="s">
        <v>1</v>
      </c>
      <c r="AM19" s="43" t="s">
        <v>1</v>
      </c>
      <c r="AN19" s="43" t="s">
        <v>1</v>
      </c>
      <c r="AO19" s="43" t="s">
        <v>0</v>
      </c>
      <c r="AP19" s="43" t="s">
        <v>0</v>
      </c>
      <c r="AQ19" s="43" t="s">
        <v>0</v>
      </c>
      <c r="AR19" s="43" t="s">
        <v>0</v>
      </c>
      <c r="AS19" s="43" t="s">
        <v>0</v>
      </c>
      <c r="AT19" s="43" t="s">
        <v>0</v>
      </c>
      <c r="AU19" s="43" t="s">
        <v>1</v>
      </c>
      <c r="AV19" s="43" t="s">
        <v>1</v>
      </c>
      <c r="AW19" s="43" t="s">
        <v>1</v>
      </c>
      <c r="AX19" s="43" t="s">
        <v>1</v>
      </c>
    </row>
    <row r="20" spans="3:50" x14ac:dyDescent="0.25">
      <c r="I20" s="43" t="s">
        <v>1</v>
      </c>
      <c r="J20" s="43" t="s">
        <v>1</v>
      </c>
      <c r="K20" s="43" t="s">
        <v>1</v>
      </c>
      <c r="L20" s="43" t="s">
        <v>1</v>
      </c>
      <c r="M20" s="43" t="s">
        <v>0</v>
      </c>
      <c r="N20" s="43" t="s">
        <v>0</v>
      </c>
      <c r="O20" s="43" t="s">
        <v>0</v>
      </c>
      <c r="P20" s="43" t="s">
        <v>0</v>
      </c>
      <c r="Q20" s="43" t="s">
        <v>0</v>
      </c>
      <c r="R20" s="43" t="s">
        <v>0</v>
      </c>
      <c r="S20" s="43" t="s">
        <v>1</v>
      </c>
      <c r="T20" s="43" t="s">
        <v>1</v>
      </c>
      <c r="U20" s="43" t="s">
        <v>1</v>
      </c>
      <c r="V20" s="43" t="s">
        <v>1</v>
      </c>
      <c r="W20" s="43" t="s">
        <v>1</v>
      </c>
      <c r="X20" s="43" t="s">
        <v>1</v>
      </c>
      <c r="Y20" s="43" t="s">
        <v>0</v>
      </c>
      <c r="Z20" s="43" t="s">
        <v>0</v>
      </c>
      <c r="AA20" s="43" t="s">
        <v>0</v>
      </c>
      <c r="AB20" s="43" t="s">
        <v>0</v>
      </c>
      <c r="AC20" s="43" t="s">
        <v>0</v>
      </c>
      <c r="AD20" s="43" t="s">
        <v>0</v>
      </c>
      <c r="AE20" s="43" t="s">
        <v>0</v>
      </c>
      <c r="AF20" s="43" t="s">
        <v>0</v>
      </c>
      <c r="AG20" s="43" t="s">
        <v>0</v>
      </c>
      <c r="AH20" s="43" t="s">
        <v>0</v>
      </c>
      <c r="AI20" s="43" t="s">
        <v>0</v>
      </c>
      <c r="AJ20" s="43" t="s">
        <v>0</v>
      </c>
      <c r="AK20" s="43" t="s">
        <v>1</v>
      </c>
      <c r="AL20" s="43" t="s">
        <v>1</v>
      </c>
      <c r="AM20" s="43" t="s">
        <v>1</v>
      </c>
      <c r="AN20" s="43" t="s">
        <v>1</v>
      </c>
      <c r="AO20" s="43" t="s">
        <v>0</v>
      </c>
      <c r="AP20" s="43" t="s">
        <v>0</v>
      </c>
      <c r="AQ20" s="43" t="s">
        <v>0</v>
      </c>
      <c r="AR20" s="43" t="s">
        <v>0</v>
      </c>
      <c r="AS20" s="43" t="s">
        <v>0</v>
      </c>
      <c r="AT20" s="43" t="s">
        <v>0</v>
      </c>
      <c r="AU20" s="43" t="s">
        <v>1</v>
      </c>
      <c r="AV20" s="43" t="s">
        <v>1</v>
      </c>
      <c r="AW20" s="43" t="s">
        <v>1</v>
      </c>
      <c r="AX20" s="43" t="s">
        <v>1</v>
      </c>
    </row>
    <row r="21" spans="3:50" x14ac:dyDescent="0.25">
      <c r="I21" s="43" t="s">
        <v>1</v>
      </c>
      <c r="J21" s="43" t="s">
        <v>1</v>
      </c>
      <c r="K21" s="43" t="s">
        <v>1</v>
      </c>
      <c r="L21" s="43" t="s">
        <v>1</v>
      </c>
      <c r="M21" s="43" t="s">
        <v>69</v>
      </c>
      <c r="N21" s="43" t="s">
        <v>69</v>
      </c>
      <c r="O21" s="43" t="s">
        <v>69</v>
      </c>
      <c r="P21" s="43" t="s">
        <v>69</v>
      </c>
      <c r="Q21" s="43" t="s">
        <v>69</v>
      </c>
      <c r="R21" s="43" t="s">
        <v>69</v>
      </c>
      <c r="S21" s="43" t="s">
        <v>1</v>
      </c>
      <c r="T21" s="43" t="s">
        <v>1</v>
      </c>
      <c r="U21" s="43" t="s">
        <v>1</v>
      </c>
      <c r="V21" s="43" t="s">
        <v>1</v>
      </c>
      <c r="W21" s="43" t="s">
        <v>1</v>
      </c>
      <c r="X21" s="43" t="s">
        <v>1</v>
      </c>
      <c r="Y21" s="43" t="s">
        <v>69</v>
      </c>
      <c r="Z21" s="43" t="s">
        <v>69</v>
      </c>
      <c r="AA21" s="43" t="s">
        <v>69</v>
      </c>
      <c r="AB21" s="43" t="s">
        <v>69</v>
      </c>
      <c r="AC21" s="43" t="s">
        <v>69</v>
      </c>
      <c r="AD21" s="43" t="s">
        <v>69</v>
      </c>
      <c r="AE21" s="43" t="s">
        <v>69</v>
      </c>
      <c r="AF21" s="43" t="s">
        <v>69</v>
      </c>
      <c r="AG21" s="43" t="s">
        <v>69</v>
      </c>
      <c r="AH21" s="43" t="s">
        <v>69</v>
      </c>
      <c r="AI21" s="43" t="s">
        <v>69</v>
      </c>
      <c r="AJ21" s="43" t="s">
        <v>69</v>
      </c>
      <c r="AK21" s="43" t="s">
        <v>69</v>
      </c>
      <c r="AL21" s="43" t="s">
        <v>1</v>
      </c>
      <c r="AM21" s="43" t="s">
        <v>1</v>
      </c>
      <c r="AN21" s="43" t="s">
        <v>1</v>
      </c>
      <c r="AO21" s="43" t="s">
        <v>69</v>
      </c>
      <c r="AP21" s="43" t="s">
        <v>69</v>
      </c>
      <c r="AQ21" s="43" t="s">
        <v>69</v>
      </c>
      <c r="AR21" s="43" t="s">
        <v>69</v>
      </c>
      <c r="AS21" s="43" t="s">
        <v>69</v>
      </c>
      <c r="AT21" s="43" t="s">
        <v>69</v>
      </c>
      <c r="AU21" s="43" t="s">
        <v>1</v>
      </c>
      <c r="AV21" s="43" t="s">
        <v>1</v>
      </c>
      <c r="AW21" s="43" t="s">
        <v>1</v>
      </c>
      <c r="AX21" s="43" t="s">
        <v>1</v>
      </c>
    </row>
    <row r="22" spans="3:50" x14ac:dyDescent="0.25">
      <c r="I22" s="43" t="s">
        <v>1</v>
      </c>
      <c r="J22" s="43" t="s">
        <v>1</v>
      </c>
      <c r="K22" s="43" t="s">
        <v>1</v>
      </c>
      <c r="L22" s="43" t="s">
        <v>1</v>
      </c>
      <c r="M22" s="43" t="s">
        <v>0</v>
      </c>
      <c r="N22" s="43" t="s">
        <v>0</v>
      </c>
      <c r="O22" s="43" t="s">
        <v>0</v>
      </c>
      <c r="P22" s="43" t="s">
        <v>0</v>
      </c>
      <c r="Q22" s="43" t="s">
        <v>0</v>
      </c>
      <c r="R22" s="43" t="s">
        <v>0</v>
      </c>
      <c r="S22" s="43" t="s">
        <v>1</v>
      </c>
      <c r="T22" s="43" t="s">
        <v>1</v>
      </c>
      <c r="U22" s="43" t="s">
        <v>1</v>
      </c>
      <c r="V22" s="43" t="s">
        <v>1</v>
      </c>
      <c r="W22" s="43" t="s">
        <v>1</v>
      </c>
      <c r="X22" s="43" t="s">
        <v>0</v>
      </c>
      <c r="Y22" s="43" t="s">
        <v>0</v>
      </c>
      <c r="Z22" s="43" t="s">
        <v>0</v>
      </c>
      <c r="AA22" s="43" t="s">
        <v>0</v>
      </c>
      <c r="AB22" s="43" t="s">
        <v>0</v>
      </c>
      <c r="AC22" s="43" t="s">
        <v>0</v>
      </c>
      <c r="AD22" s="43" t="s">
        <v>0</v>
      </c>
      <c r="AE22" s="43" t="s">
        <v>0</v>
      </c>
      <c r="AF22" s="43" t="s">
        <v>0</v>
      </c>
      <c r="AG22" s="43" t="s">
        <v>0</v>
      </c>
      <c r="AH22" s="43" t="s">
        <v>0</v>
      </c>
      <c r="AI22" s="43" t="s">
        <v>0</v>
      </c>
      <c r="AJ22" s="43" t="s">
        <v>0</v>
      </c>
      <c r="AK22" s="43" t="s">
        <v>0</v>
      </c>
      <c r="AL22" s="43" t="s">
        <v>1</v>
      </c>
      <c r="AM22" s="43" t="s">
        <v>1</v>
      </c>
      <c r="AN22" s="43" t="s">
        <v>1</v>
      </c>
      <c r="AO22" s="43" t="s">
        <v>0</v>
      </c>
      <c r="AP22" s="43" t="s">
        <v>0</v>
      </c>
      <c r="AQ22" s="43" t="s">
        <v>0</v>
      </c>
      <c r="AR22" s="43" t="s">
        <v>0</v>
      </c>
      <c r="AS22" s="43" t="s">
        <v>0</v>
      </c>
      <c r="AT22" s="43" t="s">
        <v>0</v>
      </c>
      <c r="AU22" s="43" t="s">
        <v>1</v>
      </c>
      <c r="AV22" s="43" t="s">
        <v>1</v>
      </c>
      <c r="AW22" s="43" t="s">
        <v>1</v>
      </c>
      <c r="AX22" s="43" t="s">
        <v>1</v>
      </c>
    </row>
    <row r="23" spans="3:50" x14ac:dyDescent="0.25">
      <c r="I23" s="43" t="s">
        <v>1</v>
      </c>
      <c r="J23" s="43" t="s">
        <v>1</v>
      </c>
      <c r="K23" s="43" t="s">
        <v>1</v>
      </c>
      <c r="L23" s="43" t="s">
        <v>1</v>
      </c>
      <c r="M23" s="43" t="s">
        <v>0</v>
      </c>
      <c r="N23" s="43" t="s">
        <v>0</v>
      </c>
      <c r="O23" s="43" t="s">
        <v>0</v>
      </c>
      <c r="P23" s="43" t="s">
        <v>0</v>
      </c>
      <c r="Q23" s="43" t="s">
        <v>0</v>
      </c>
      <c r="R23" s="43" t="s">
        <v>0</v>
      </c>
      <c r="S23" s="43" t="s">
        <v>1</v>
      </c>
      <c r="T23" s="43" t="s">
        <v>1</v>
      </c>
      <c r="U23" s="43" t="s">
        <v>1</v>
      </c>
      <c r="V23" s="43" t="s">
        <v>1</v>
      </c>
      <c r="W23" s="43" t="s">
        <v>0</v>
      </c>
      <c r="X23" s="43" t="s">
        <v>0</v>
      </c>
      <c r="Y23" s="43" t="s">
        <v>0</v>
      </c>
      <c r="Z23" s="43" t="s">
        <v>0</v>
      </c>
      <c r="AA23" s="43" t="s">
        <v>0</v>
      </c>
      <c r="AB23" s="43" t="s">
        <v>0</v>
      </c>
      <c r="AC23" s="43" t="s">
        <v>0</v>
      </c>
      <c r="AD23" s="43" t="s">
        <v>0</v>
      </c>
      <c r="AE23" s="43" t="s">
        <v>0</v>
      </c>
      <c r="AF23" s="43" t="s">
        <v>0</v>
      </c>
      <c r="AG23" s="43" t="s">
        <v>0</v>
      </c>
      <c r="AH23" s="43" t="s">
        <v>0</v>
      </c>
      <c r="AI23" s="43" t="s">
        <v>0</v>
      </c>
      <c r="AJ23" s="43" t="s">
        <v>0</v>
      </c>
      <c r="AK23" s="43" t="s">
        <v>0</v>
      </c>
      <c r="AL23" s="43" t="s">
        <v>1</v>
      </c>
      <c r="AM23" s="43" t="s">
        <v>1</v>
      </c>
      <c r="AN23" s="43" t="s">
        <v>1</v>
      </c>
      <c r="AO23" s="43" t="s">
        <v>0</v>
      </c>
      <c r="AP23" s="43" t="s">
        <v>0</v>
      </c>
      <c r="AQ23" s="43" t="s">
        <v>0</v>
      </c>
      <c r="AR23" s="43" t="s">
        <v>0</v>
      </c>
      <c r="AS23" s="43" t="s">
        <v>0</v>
      </c>
      <c r="AT23" s="43" t="s">
        <v>0</v>
      </c>
      <c r="AU23" s="43" t="s">
        <v>1</v>
      </c>
      <c r="AV23" s="43" t="s">
        <v>1</v>
      </c>
      <c r="AW23" s="43" t="s">
        <v>1</v>
      </c>
      <c r="AX23" s="43" t="s">
        <v>1</v>
      </c>
    </row>
    <row r="24" spans="3:50" x14ac:dyDescent="0.25">
      <c r="I24" s="43" t="s">
        <v>1</v>
      </c>
      <c r="J24" s="43" t="s">
        <v>1</v>
      </c>
      <c r="K24" s="43" t="s">
        <v>1</v>
      </c>
      <c r="L24" s="43" t="s">
        <v>1</v>
      </c>
      <c r="M24" s="43" t="s">
        <v>69</v>
      </c>
      <c r="N24" s="43" t="s">
        <v>69</v>
      </c>
      <c r="O24" s="43" t="s">
        <v>69</v>
      </c>
      <c r="P24" s="43" t="s">
        <v>69</v>
      </c>
      <c r="Q24" s="43" t="s">
        <v>69</v>
      </c>
      <c r="R24" s="43" t="s">
        <v>69</v>
      </c>
      <c r="S24" s="43" t="s">
        <v>1</v>
      </c>
      <c r="T24" s="43" t="s">
        <v>1</v>
      </c>
      <c r="U24" s="43" t="s">
        <v>1</v>
      </c>
      <c r="V24" s="43" t="s">
        <v>1</v>
      </c>
      <c r="W24" s="43" t="s">
        <v>69</v>
      </c>
      <c r="X24" s="43" t="s">
        <v>69</v>
      </c>
      <c r="Y24" s="43" t="s">
        <v>69</v>
      </c>
      <c r="Z24" s="43" t="s">
        <v>69</v>
      </c>
      <c r="AA24" s="43" t="s">
        <v>69</v>
      </c>
      <c r="AB24" s="43" t="s">
        <v>69</v>
      </c>
      <c r="AC24" s="43" t="s">
        <v>69</v>
      </c>
      <c r="AD24" s="43" t="s">
        <v>69</v>
      </c>
      <c r="AE24" s="43" t="s">
        <v>69</v>
      </c>
      <c r="AF24" s="43" t="s">
        <v>69</v>
      </c>
      <c r="AG24" s="43" t="s">
        <v>69</v>
      </c>
      <c r="AH24" s="43" t="s">
        <v>69</v>
      </c>
      <c r="AI24" s="43" t="s">
        <v>69</v>
      </c>
      <c r="AJ24" s="43" t="s">
        <v>69</v>
      </c>
      <c r="AK24" s="43" t="s">
        <v>69</v>
      </c>
      <c r="AL24" s="43" t="s">
        <v>1</v>
      </c>
      <c r="AM24" s="43" t="s">
        <v>1</v>
      </c>
      <c r="AN24" s="43" t="s">
        <v>1</v>
      </c>
      <c r="AO24" s="43" t="s">
        <v>69</v>
      </c>
      <c r="AP24" s="43" t="s">
        <v>69</v>
      </c>
      <c r="AQ24" s="43" t="s">
        <v>69</v>
      </c>
      <c r="AR24" s="43" t="s">
        <v>69</v>
      </c>
      <c r="AS24" s="43" t="s">
        <v>69</v>
      </c>
      <c r="AT24" s="43" t="s">
        <v>69</v>
      </c>
      <c r="AU24" s="43" t="s">
        <v>1</v>
      </c>
      <c r="AV24" s="43" t="s">
        <v>1</v>
      </c>
      <c r="AW24" s="43" t="s">
        <v>1</v>
      </c>
      <c r="AX24" s="43" t="s">
        <v>1</v>
      </c>
    </row>
    <row r="25" spans="3:50" x14ac:dyDescent="0.25">
      <c r="I25" s="43" t="s">
        <v>1</v>
      </c>
      <c r="J25" s="43" t="s">
        <v>1</v>
      </c>
      <c r="K25" s="43" t="s">
        <v>1</v>
      </c>
      <c r="L25" s="43" t="s">
        <v>1</v>
      </c>
      <c r="M25" s="43" t="s">
        <v>0</v>
      </c>
      <c r="N25" s="43" t="s">
        <v>0</v>
      </c>
      <c r="O25" s="43" t="s">
        <v>0</v>
      </c>
      <c r="P25" s="43" t="s">
        <v>0</v>
      </c>
      <c r="Q25" s="43" t="s">
        <v>0</v>
      </c>
      <c r="R25" s="43" t="s">
        <v>0</v>
      </c>
      <c r="S25" s="43" t="s">
        <v>1</v>
      </c>
      <c r="T25" s="43" t="s">
        <v>1</v>
      </c>
      <c r="U25" s="43" t="s">
        <v>1</v>
      </c>
      <c r="V25" s="43" t="s">
        <v>0</v>
      </c>
      <c r="W25" s="43" t="s">
        <v>0</v>
      </c>
      <c r="X25" s="43" t="s">
        <v>0</v>
      </c>
      <c r="Y25" s="43" t="s">
        <v>0</v>
      </c>
      <c r="Z25" s="43" t="s">
        <v>69</v>
      </c>
      <c r="AA25" s="43" t="s">
        <v>0</v>
      </c>
      <c r="AB25" s="43" t="s">
        <v>0</v>
      </c>
      <c r="AC25" s="43" t="s">
        <v>0</v>
      </c>
      <c r="AD25" s="43" t="s">
        <v>0</v>
      </c>
      <c r="AE25" s="43" t="s">
        <v>0</v>
      </c>
      <c r="AF25" s="43" t="s">
        <v>0</v>
      </c>
      <c r="AG25" s="43" t="s">
        <v>0</v>
      </c>
      <c r="AH25" s="43" t="s">
        <v>0</v>
      </c>
      <c r="AI25" s="43" t="s">
        <v>0</v>
      </c>
      <c r="AJ25" s="43" t="s">
        <v>0</v>
      </c>
      <c r="AK25" s="43" t="s">
        <v>0</v>
      </c>
      <c r="AL25" s="43" t="s">
        <v>1</v>
      </c>
      <c r="AM25" s="43" t="s">
        <v>1</v>
      </c>
      <c r="AN25" s="43" t="s">
        <v>1</v>
      </c>
      <c r="AO25" s="43" t="s">
        <v>0</v>
      </c>
      <c r="AP25" s="43" t="s">
        <v>0</v>
      </c>
      <c r="AQ25" s="43" t="s">
        <v>0</v>
      </c>
      <c r="AR25" s="43" t="s">
        <v>0</v>
      </c>
      <c r="AS25" s="43" t="s">
        <v>0</v>
      </c>
      <c r="AT25" s="43" t="s">
        <v>0</v>
      </c>
      <c r="AU25" s="43" t="s">
        <v>1</v>
      </c>
      <c r="AV25" s="43" t="s">
        <v>1</v>
      </c>
      <c r="AW25" s="43" t="s">
        <v>1</v>
      </c>
      <c r="AX25" s="43" t="s">
        <v>1</v>
      </c>
    </row>
    <row r="26" spans="3:50" x14ac:dyDescent="0.25">
      <c r="I26" s="43" t="s">
        <v>1</v>
      </c>
      <c r="J26" s="43" t="s">
        <v>1</v>
      </c>
      <c r="K26" s="43" t="s">
        <v>1</v>
      </c>
      <c r="L26" s="43" t="s">
        <v>1</v>
      </c>
      <c r="M26" s="43" t="s">
        <v>0</v>
      </c>
      <c r="N26" s="43" t="s">
        <v>0</v>
      </c>
      <c r="O26" s="43" t="s">
        <v>0</v>
      </c>
      <c r="P26" s="43" t="s">
        <v>0</v>
      </c>
      <c r="Q26" s="43" t="s">
        <v>0</v>
      </c>
      <c r="R26" s="43" t="s">
        <v>0</v>
      </c>
      <c r="S26" s="43" t="s">
        <v>1</v>
      </c>
      <c r="T26" s="43" t="s">
        <v>1</v>
      </c>
      <c r="U26" s="43" t="s">
        <v>1</v>
      </c>
      <c r="V26" s="43" t="s">
        <v>0</v>
      </c>
      <c r="W26" s="43" t="s">
        <v>0</v>
      </c>
      <c r="X26" s="43" t="s">
        <v>0</v>
      </c>
      <c r="Y26" s="43" t="s">
        <v>0</v>
      </c>
      <c r="Z26" s="43" t="s">
        <v>0</v>
      </c>
      <c r="AA26" s="43" t="s">
        <v>0</v>
      </c>
      <c r="AB26" s="43" t="s">
        <v>0</v>
      </c>
      <c r="AC26" s="43" t="s">
        <v>0</v>
      </c>
      <c r="AD26" s="43" t="s">
        <v>0</v>
      </c>
      <c r="AE26" s="43" t="s">
        <v>0</v>
      </c>
      <c r="AF26" s="43" t="s">
        <v>0</v>
      </c>
      <c r="AG26" s="43" t="s">
        <v>0</v>
      </c>
      <c r="AH26" s="43" t="s">
        <v>0</v>
      </c>
      <c r="AI26" s="43" t="s">
        <v>0</v>
      </c>
      <c r="AJ26" s="43" t="s">
        <v>0</v>
      </c>
      <c r="AK26" s="43" t="s">
        <v>0</v>
      </c>
      <c r="AL26" s="43" t="s">
        <v>0</v>
      </c>
      <c r="AM26" s="43" t="s">
        <v>1</v>
      </c>
      <c r="AN26" s="43" t="s">
        <v>1</v>
      </c>
      <c r="AO26" s="43" t="s">
        <v>0</v>
      </c>
      <c r="AP26" s="43" t="s">
        <v>0</v>
      </c>
      <c r="AQ26" s="43" t="s">
        <v>0</v>
      </c>
      <c r="AR26" s="43" t="s">
        <v>0</v>
      </c>
      <c r="AS26" s="43" t="s">
        <v>0</v>
      </c>
      <c r="AT26" s="43" t="s">
        <v>0</v>
      </c>
      <c r="AU26" s="43" t="s">
        <v>1</v>
      </c>
      <c r="AV26" s="43" t="s">
        <v>1</v>
      </c>
      <c r="AW26" s="43" t="s">
        <v>1</v>
      </c>
      <c r="AX26" s="43" t="s">
        <v>1</v>
      </c>
    </row>
    <row r="27" spans="3:50" x14ac:dyDescent="0.25">
      <c r="I27" s="43" t="s">
        <v>1</v>
      </c>
      <c r="J27" s="43" t="s">
        <v>1</v>
      </c>
      <c r="K27" s="43" t="s">
        <v>1</v>
      </c>
      <c r="L27" s="43" t="s">
        <v>1</v>
      </c>
      <c r="M27" s="43" t="s">
        <v>1</v>
      </c>
      <c r="N27" s="43" t="s">
        <v>1</v>
      </c>
      <c r="O27" s="43" t="s">
        <v>1</v>
      </c>
      <c r="P27" s="43" t="s">
        <v>1</v>
      </c>
      <c r="Q27" s="43" t="s">
        <v>1</v>
      </c>
      <c r="R27" s="43" t="s">
        <v>1</v>
      </c>
      <c r="S27" s="43" t="s">
        <v>1</v>
      </c>
      <c r="T27" s="43" t="s">
        <v>1</v>
      </c>
      <c r="U27" s="43" t="s">
        <v>1</v>
      </c>
      <c r="V27" s="43" t="s">
        <v>1</v>
      </c>
      <c r="W27" s="43" t="s">
        <v>1</v>
      </c>
      <c r="X27" s="43" t="s">
        <v>1</v>
      </c>
      <c r="Y27" s="43" t="s">
        <v>1</v>
      </c>
      <c r="Z27" s="43" t="s">
        <v>1</v>
      </c>
      <c r="AA27" s="43" t="s">
        <v>1</v>
      </c>
      <c r="AB27" s="43" t="s">
        <v>1</v>
      </c>
      <c r="AC27" s="43" t="s">
        <v>1</v>
      </c>
      <c r="AD27" s="43" t="s">
        <v>1</v>
      </c>
      <c r="AE27" s="43" t="s">
        <v>1</v>
      </c>
      <c r="AF27" s="43" t="s">
        <v>1</v>
      </c>
      <c r="AG27" s="43" t="s">
        <v>1</v>
      </c>
      <c r="AH27" s="43" t="s">
        <v>1</v>
      </c>
      <c r="AI27" s="43" t="s">
        <v>1</v>
      </c>
      <c r="AJ27" s="43" t="s">
        <v>1</v>
      </c>
      <c r="AK27" s="43" t="s">
        <v>1</v>
      </c>
      <c r="AL27" s="43" t="s">
        <v>1</v>
      </c>
      <c r="AM27" s="43" t="s">
        <v>1</v>
      </c>
      <c r="AN27" s="43" t="s">
        <v>1</v>
      </c>
      <c r="AO27" s="43" t="s">
        <v>1</v>
      </c>
      <c r="AP27" s="43" t="s">
        <v>1</v>
      </c>
      <c r="AQ27" s="43" t="s">
        <v>1</v>
      </c>
      <c r="AR27" s="43" t="s">
        <v>1</v>
      </c>
      <c r="AS27" s="43" t="s">
        <v>1</v>
      </c>
      <c r="AT27" s="43" t="s">
        <v>1</v>
      </c>
      <c r="AU27" s="43" t="s">
        <v>1</v>
      </c>
      <c r="AV27" s="43" t="s">
        <v>1</v>
      </c>
      <c r="AW27" s="43" t="s">
        <v>1</v>
      </c>
      <c r="AX27" s="43" t="s">
        <v>1</v>
      </c>
    </row>
    <row r="28" spans="3:50" x14ac:dyDescent="0.25">
      <c r="I28" s="43" t="s">
        <v>1</v>
      </c>
      <c r="J28" s="43" t="s">
        <v>1</v>
      </c>
      <c r="K28" s="43" t="s">
        <v>0</v>
      </c>
      <c r="L28" s="43" t="s">
        <v>0</v>
      </c>
      <c r="M28" s="43" t="s">
        <v>0</v>
      </c>
      <c r="N28" s="43" t="s">
        <v>0</v>
      </c>
      <c r="O28" s="43" t="s">
        <v>0</v>
      </c>
      <c r="P28" s="43" t="s">
        <v>0</v>
      </c>
      <c r="Q28" s="43" t="s">
        <v>0</v>
      </c>
      <c r="R28" s="43" t="s">
        <v>0</v>
      </c>
      <c r="S28" s="43" t="s">
        <v>1</v>
      </c>
      <c r="T28" s="43" t="s">
        <v>1</v>
      </c>
      <c r="U28" s="43" t="s">
        <v>1</v>
      </c>
      <c r="V28" s="43" t="s">
        <v>0</v>
      </c>
      <c r="W28" s="43" t="s">
        <v>0</v>
      </c>
      <c r="X28" s="43" t="s">
        <v>0</v>
      </c>
      <c r="Y28" s="43" t="s">
        <v>0</v>
      </c>
      <c r="Z28" s="43" t="s">
        <v>0</v>
      </c>
      <c r="AA28" s="43" t="s">
        <v>0</v>
      </c>
      <c r="AB28" s="43" t="s">
        <v>0</v>
      </c>
      <c r="AC28" s="43" t="s">
        <v>0</v>
      </c>
      <c r="AD28" s="43" t="s">
        <v>0</v>
      </c>
      <c r="AE28" s="43" t="s">
        <v>0</v>
      </c>
      <c r="AF28" s="43" t="s">
        <v>0</v>
      </c>
      <c r="AG28" s="43" t="s">
        <v>0</v>
      </c>
      <c r="AH28" s="43" t="s">
        <v>0</v>
      </c>
      <c r="AI28" s="43" t="s">
        <v>0</v>
      </c>
      <c r="AJ28" s="43" t="s">
        <v>0</v>
      </c>
      <c r="AK28" s="43" t="s">
        <v>0</v>
      </c>
      <c r="AL28" s="43" t="s">
        <v>0</v>
      </c>
      <c r="AM28" s="43" t="s">
        <v>1</v>
      </c>
      <c r="AN28" s="43" t="s">
        <v>1</v>
      </c>
      <c r="AO28" s="43" t="s">
        <v>0</v>
      </c>
      <c r="AP28" s="43" t="s">
        <v>0</v>
      </c>
      <c r="AQ28" s="43" t="s">
        <v>0</v>
      </c>
      <c r="AR28" s="43" t="s">
        <v>0</v>
      </c>
      <c r="AS28" s="43" t="s">
        <v>0</v>
      </c>
      <c r="AT28" s="43" t="s">
        <v>0</v>
      </c>
      <c r="AU28" s="43" t="s">
        <v>0</v>
      </c>
      <c r="AV28" s="43" t="s">
        <v>1</v>
      </c>
      <c r="AW28" s="43" t="s">
        <v>1</v>
      </c>
      <c r="AX28" s="43" t="s">
        <v>1</v>
      </c>
    </row>
    <row r="29" spans="3:50" x14ac:dyDescent="0.25">
      <c r="I29" s="43" t="s">
        <v>69</v>
      </c>
      <c r="J29" s="43" t="s">
        <v>69</v>
      </c>
      <c r="K29" s="43" t="s">
        <v>69</v>
      </c>
      <c r="L29" s="43" t="s">
        <v>69</v>
      </c>
      <c r="M29" s="43" t="s">
        <v>69</v>
      </c>
      <c r="N29" s="43" t="s">
        <v>69</v>
      </c>
      <c r="O29" s="43" t="s">
        <v>69</v>
      </c>
      <c r="P29" s="43" t="s">
        <v>69</v>
      </c>
      <c r="Q29" s="43" t="s">
        <v>69</v>
      </c>
      <c r="R29" s="43" t="s">
        <v>69</v>
      </c>
      <c r="S29" s="43" t="s">
        <v>1</v>
      </c>
      <c r="T29" s="43" t="s">
        <v>1</v>
      </c>
      <c r="U29" s="43" t="s">
        <v>1</v>
      </c>
      <c r="V29" s="43" t="s">
        <v>69</v>
      </c>
      <c r="W29" s="43" t="s">
        <v>69</v>
      </c>
      <c r="X29" s="43" t="s">
        <v>69</v>
      </c>
      <c r="Y29" s="43" t="s">
        <v>69</v>
      </c>
      <c r="Z29" s="43" t="s">
        <v>69</v>
      </c>
      <c r="AA29" s="43" t="s">
        <v>69</v>
      </c>
      <c r="AB29" s="43" t="s">
        <v>69</v>
      </c>
      <c r="AC29" s="43" t="s">
        <v>69</v>
      </c>
      <c r="AD29" s="43" t="s">
        <v>69</v>
      </c>
      <c r="AE29" s="43" t="s">
        <v>69</v>
      </c>
      <c r="AF29" s="43" t="s">
        <v>69</v>
      </c>
      <c r="AG29" s="43" t="s">
        <v>69</v>
      </c>
      <c r="AH29" s="43" t="s">
        <v>69</v>
      </c>
      <c r="AI29" s="43" t="s">
        <v>69</v>
      </c>
      <c r="AJ29" s="43" t="s">
        <v>69</v>
      </c>
      <c r="AK29" s="43" t="s">
        <v>69</v>
      </c>
      <c r="AL29" s="43" t="s">
        <v>69</v>
      </c>
      <c r="AM29" s="43" t="s">
        <v>69</v>
      </c>
      <c r="AN29" s="43" t="s">
        <v>1</v>
      </c>
      <c r="AO29" s="43" t="s">
        <v>69</v>
      </c>
      <c r="AP29" s="43" t="s">
        <v>69</v>
      </c>
      <c r="AQ29" s="43" t="s">
        <v>69</v>
      </c>
      <c r="AR29" s="43" t="s">
        <v>69</v>
      </c>
      <c r="AS29" s="43" t="s">
        <v>69</v>
      </c>
      <c r="AT29" s="43" t="s">
        <v>69</v>
      </c>
      <c r="AU29" s="43" t="s">
        <v>69</v>
      </c>
      <c r="AV29" s="43" t="s">
        <v>69</v>
      </c>
      <c r="AW29" s="43" t="s">
        <v>69</v>
      </c>
      <c r="AX29" s="43" t="s">
        <v>69</v>
      </c>
    </row>
    <row r="30" spans="3:50" x14ac:dyDescent="0.25">
      <c r="I30" s="43" t="s">
        <v>1</v>
      </c>
      <c r="J30" s="43" t="s">
        <v>1</v>
      </c>
      <c r="K30" s="43" t="s">
        <v>0</v>
      </c>
      <c r="L30" s="43" t="s">
        <v>0</v>
      </c>
      <c r="M30" s="43" t="s">
        <v>0</v>
      </c>
      <c r="N30" s="43" t="s">
        <v>0</v>
      </c>
      <c r="O30" s="43" t="s">
        <v>0</v>
      </c>
      <c r="P30" s="43" t="s">
        <v>0</v>
      </c>
      <c r="Q30" s="43" t="s">
        <v>0</v>
      </c>
      <c r="R30" s="43" t="s">
        <v>0</v>
      </c>
      <c r="S30" s="43" t="s">
        <v>1</v>
      </c>
      <c r="T30" s="43" t="s">
        <v>1</v>
      </c>
      <c r="U30" s="43" t="s">
        <v>1</v>
      </c>
      <c r="V30" s="43" t="s">
        <v>0</v>
      </c>
      <c r="W30" s="43" t="s">
        <v>0</v>
      </c>
      <c r="X30" s="43" t="s">
        <v>0</v>
      </c>
      <c r="Y30" s="43" t="s">
        <v>0</v>
      </c>
      <c r="Z30" s="43" t="s">
        <v>0</v>
      </c>
      <c r="AA30" s="43" t="s">
        <v>0</v>
      </c>
      <c r="AB30" s="43" t="s">
        <v>0</v>
      </c>
      <c r="AC30" s="43" t="s">
        <v>0</v>
      </c>
      <c r="AD30" s="43" t="s">
        <v>0</v>
      </c>
      <c r="AE30" s="43" t="s">
        <v>0</v>
      </c>
      <c r="AF30" s="43" t="s">
        <v>0</v>
      </c>
      <c r="AG30" s="43" t="s">
        <v>0</v>
      </c>
      <c r="AH30" s="43" t="s">
        <v>0</v>
      </c>
      <c r="AI30" s="43" t="s">
        <v>0</v>
      </c>
      <c r="AJ30" s="43" t="s">
        <v>0</v>
      </c>
      <c r="AK30" s="43" t="s">
        <v>0</v>
      </c>
      <c r="AL30" s="43" t="s">
        <v>0</v>
      </c>
      <c r="AM30" s="43" t="s">
        <v>1</v>
      </c>
      <c r="AN30" s="43" t="s">
        <v>1</v>
      </c>
      <c r="AO30" s="43" t="s">
        <v>0</v>
      </c>
      <c r="AP30" s="43" t="s">
        <v>0</v>
      </c>
      <c r="AQ30" s="43" t="s">
        <v>0</v>
      </c>
      <c r="AR30" s="43" t="s">
        <v>0</v>
      </c>
      <c r="AS30" s="43" t="s">
        <v>0</v>
      </c>
      <c r="AT30" s="43" t="s">
        <v>0</v>
      </c>
      <c r="AU30" s="43" t="s">
        <v>0</v>
      </c>
      <c r="AV30" s="43" t="s">
        <v>1</v>
      </c>
      <c r="AW30" s="43" t="s">
        <v>1</v>
      </c>
      <c r="AX30" s="43" t="s">
        <v>1</v>
      </c>
    </row>
    <row r="31" spans="3:50" x14ac:dyDescent="0.25">
      <c r="I31" s="43" t="s">
        <v>1</v>
      </c>
      <c r="J31" s="43" t="s">
        <v>1</v>
      </c>
      <c r="K31" s="43" t="s">
        <v>1</v>
      </c>
      <c r="L31" s="43" t="s">
        <v>1</v>
      </c>
      <c r="M31" s="43" t="s">
        <v>69</v>
      </c>
      <c r="N31" s="43" t="s">
        <v>69</v>
      </c>
      <c r="O31" s="43" t="s">
        <v>69</v>
      </c>
      <c r="P31" s="43" t="s">
        <v>69</v>
      </c>
      <c r="Q31" s="43" t="s">
        <v>69</v>
      </c>
      <c r="R31" s="43" t="s">
        <v>69</v>
      </c>
      <c r="S31" s="43" t="s">
        <v>1</v>
      </c>
      <c r="T31" s="43" t="s">
        <v>1</v>
      </c>
      <c r="U31" s="43" t="s">
        <v>69</v>
      </c>
      <c r="V31" s="43" t="s">
        <v>69</v>
      </c>
      <c r="W31" s="43" t="s">
        <v>69</v>
      </c>
      <c r="X31" s="43" t="s">
        <v>69</v>
      </c>
      <c r="Y31" s="43" t="s">
        <v>69</v>
      </c>
      <c r="Z31" s="43" t="s">
        <v>69</v>
      </c>
      <c r="AA31" s="43" t="s">
        <v>69</v>
      </c>
      <c r="AB31" s="43" t="s">
        <v>69</v>
      </c>
      <c r="AC31" s="43" t="s">
        <v>69</v>
      </c>
      <c r="AD31" s="43" t="s">
        <v>69</v>
      </c>
      <c r="AE31" s="43" t="s">
        <v>69</v>
      </c>
      <c r="AF31" s="43" t="s">
        <v>69</v>
      </c>
      <c r="AG31" s="43" t="s">
        <v>69</v>
      </c>
      <c r="AH31" s="43" t="s">
        <v>69</v>
      </c>
      <c r="AI31" s="43" t="s">
        <v>69</v>
      </c>
      <c r="AJ31" s="43" t="s">
        <v>69</v>
      </c>
      <c r="AK31" s="43" t="s">
        <v>69</v>
      </c>
      <c r="AL31" s="43" t="s">
        <v>69</v>
      </c>
      <c r="AM31" s="43" t="s">
        <v>69</v>
      </c>
      <c r="AN31" s="43" t="s">
        <v>1</v>
      </c>
      <c r="AO31" s="43" t="s">
        <v>1</v>
      </c>
      <c r="AP31" s="43" t="s">
        <v>69</v>
      </c>
      <c r="AQ31" s="43" t="s">
        <v>69</v>
      </c>
      <c r="AR31" s="43" t="s">
        <v>69</v>
      </c>
      <c r="AS31" s="43" t="s">
        <v>69</v>
      </c>
      <c r="AT31" s="43" t="s">
        <v>69</v>
      </c>
      <c r="AU31" s="43" t="s">
        <v>69</v>
      </c>
      <c r="AV31" s="43" t="s">
        <v>1</v>
      </c>
      <c r="AW31" s="43" t="s">
        <v>1</v>
      </c>
      <c r="AX31" s="43" t="s">
        <v>1</v>
      </c>
    </row>
    <row r="32" spans="3:50" x14ac:dyDescent="0.25">
      <c r="I32" s="43" t="s">
        <v>1</v>
      </c>
      <c r="J32" s="43" t="s">
        <v>1</v>
      </c>
      <c r="K32" s="43" t="s">
        <v>1</v>
      </c>
      <c r="L32" s="43" t="s">
        <v>1</v>
      </c>
      <c r="M32" s="43" t="s">
        <v>1</v>
      </c>
      <c r="N32" s="43" t="s">
        <v>1</v>
      </c>
      <c r="O32" s="43" t="s">
        <v>1</v>
      </c>
      <c r="P32" s="43" t="s">
        <v>0</v>
      </c>
      <c r="Q32" s="43" t="s">
        <v>0</v>
      </c>
      <c r="R32" s="43" t="s">
        <v>0</v>
      </c>
      <c r="S32" s="43" t="s">
        <v>1</v>
      </c>
      <c r="T32" s="43" t="s">
        <v>0</v>
      </c>
      <c r="U32" s="43" t="s">
        <v>0</v>
      </c>
      <c r="V32" s="43" t="s">
        <v>0</v>
      </c>
      <c r="W32" s="43" t="s">
        <v>0</v>
      </c>
      <c r="X32" s="43" t="s">
        <v>0</v>
      </c>
      <c r="Y32" s="43" t="s">
        <v>0</v>
      </c>
      <c r="Z32" s="43" t="s">
        <v>0</v>
      </c>
      <c r="AA32" s="43" t="s">
        <v>0</v>
      </c>
      <c r="AB32" s="43" t="s">
        <v>0</v>
      </c>
      <c r="AC32" s="43" t="s">
        <v>0</v>
      </c>
      <c r="AD32" s="43" t="s">
        <v>0</v>
      </c>
      <c r="AE32" s="43" t="s">
        <v>0</v>
      </c>
      <c r="AF32" s="43" t="s">
        <v>0</v>
      </c>
      <c r="AG32" s="43" t="s">
        <v>0</v>
      </c>
      <c r="AH32" s="43" t="s">
        <v>0</v>
      </c>
      <c r="AI32" s="43" t="s">
        <v>0</v>
      </c>
      <c r="AJ32" s="43" t="s">
        <v>0</v>
      </c>
      <c r="AK32" s="43" t="s">
        <v>0</v>
      </c>
      <c r="AL32" s="43" t="s">
        <v>0</v>
      </c>
      <c r="AM32" s="43" t="s">
        <v>0</v>
      </c>
      <c r="AN32" s="43" t="s">
        <v>1</v>
      </c>
      <c r="AO32" s="43" t="s">
        <v>1</v>
      </c>
      <c r="AP32" s="43" t="s">
        <v>0</v>
      </c>
      <c r="AQ32" s="43" t="s">
        <v>0</v>
      </c>
      <c r="AR32" s="43" t="s">
        <v>0</v>
      </c>
      <c r="AS32" s="43" t="s">
        <v>1</v>
      </c>
      <c r="AT32" s="43" t="s">
        <v>1</v>
      </c>
      <c r="AU32" s="43" t="s">
        <v>1</v>
      </c>
      <c r="AV32" s="43" t="s">
        <v>1</v>
      </c>
      <c r="AW32" s="43" t="s">
        <v>1</v>
      </c>
      <c r="AX32" s="43" t="s">
        <v>1</v>
      </c>
    </row>
    <row r="33" spans="9:50" x14ac:dyDescent="0.25">
      <c r="I33" s="43" t="s">
        <v>1</v>
      </c>
      <c r="J33" s="43" t="s">
        <v>1</v>
      </c>
      <c r="K33" s="43" t="s">
        <v>1</v>
      </c>
      <c r="L33" s="43" t="s">
        <v>1</v>
      </c>
      <c r="M33" s="43" t="s">
        <v>1</v>
      </c>
      <c r="N33" s="43" t="s">
        <v>1</v>
      </c>
      <c r="O33" s="43" t="s">
        <v>1</v>
      </c>
      <c r="P33" s="43" t="s">
        <v>1</v>
      </c>
      <c r="Q33" s="43" t="s">
        <v>1</v>
      </c>
      <c r="R33" s="43" t="s">
        <v>1</v>
      </c>
      <c r="S33" s="43" t="s">
        <v>1</v>
      </c>
      <c r="T33" s="43" t="s">
        <v>0</v>
      </c>
      <c r="U33" s="43" t="s">
        <v>0</v>
      </c>
      <c r="V33" s="43" t="s">
        <v>0</v>
      </c>
      <c r="W33" s="43" t="s">
        <v>0</v>
      </c>
      <c r="X33" s="43" t="s">
        <v>0</v>
      </c>
      <c r="Y33" s="43" t="s">
        <v>0</v>
      </c>
      <c r="Z33" s="43" t="s">
        <v>0</v>
      </c>
      <c r="AA33" s="43" t="s">
        <v>0</v>
      </c>
      <c r="AB33" s="43" t="s">
        <v>0</v>
      </c>
      <c r="AC33" s="43" t="s">
        <v>0</v>
      </c>
      <c r="AD33" s="43" t="s">
        <v>0</v>
      </c>
      <c r="AE33" s="43" t="s">
        <v>0</v>
      </c>
      <c r="AF33" s="43" t="s">
        <v>0</v>
      </c>
      <c r="AG33" s="43" t="s">
        <v>0</v>
      </c>
      <c r="AH33" s="43" t="s">
        <v>0</v>
      </c>
      <c r="AI33" s="43" t="s">
        <v>0</v>
      </c>
      <c r="AJ33" s="43" t="s">
        <v>0</v>
      </c>
      <c r="AK33" s="43" t="s">
        <v>0</v>
      </c>
      <c r="AL33" s="43" t="s">
        <v>0</v>
      </c>
      <c r="AM33" s="43" t="s">
        <v>0</v>
      </c>
      <c r="AN33" s="43" t="s">
        <v>0</v>
      </c>
      <c r="AO33" s="43" t="s">
        <v>1</v>
      </c>
      <c r="AP33" s="43" t="s">
        <v>1</v>
      </c>
      <c r="AQ33" s="43" t="s">
        <v>1</v>
      </c>
      <c r="AR33" s="43" t="s">
        <v>1</v>
      </c>
      <c r="AS33" s="43" t="s">
        <v>1</v>
      </c>
      <c r="AT33" s="43" t="s">
        <v>1</v>
      </c>
      <c r="AU33" s="43" t="s">
        <v>1</v>
      </c>
      <c r="AV33" s="43" t="s">
        <v>1</v>
      </c>
      <c r="AW33" s="43" t="s">
        <v>1</v>
      </c>
      <c r="AX33" s="43" t="s">
        <v>1</v>
      </c>
    </row>
    <row r="34" spans="9:50" x14ac:dyDescent="0.25">
      <c r="I34" s="43" t="s">
        <v>1</v>
      </c>
      <c r="J34" s="43" t="s">
        <v>1</v>
      </c>
      <c r="K34" s="43" t="s">
        <v>1</v>
      </c>
      <c r="L34" s="43" t="s">
        <v>1</v>
      </c>
      <c r="M34" s="43" t="s">
        <v>1</v>
      </c>
      <c r="N34" s="43" t="s">
        <v>1</v>
      </c>
      <c r="O34" s="43" t="s">
        <v>1</v>
      </c>
      <c r="P34" s="43" t="s">
        <v>1</v>
      </c>
      <c r="Q34" s="43" t="s">
        <v>1</v>
      </c>
      <c r="R34" s="43" t="s">
        <v>1</v>
      </c>
      <c r="S34" s="43" t="s">
        <v>1</v>
      </c>
      <c r="T34" s="43" t="s">
        <v>1</v>
      </c>
      <c r="U34" s="43" t="s">
        <v>69</v>
      </c>
      <c r="V34" s="43" t="s">
        <v>69</v>
      </c>
      <c r="W34" s="43" t="s">
        <v>69</v>
      </c>
      <c r="X34" s="43" t="s">
        <v>69</v>
      </c>
      <c r="Y34" s="43" t="s">
        <v>69</v>
      </c>
      <c r="Z34" s="43" t="s">
        <v>69</v>
      </c>
      <c r="AA34" s="43" t="s">
        <v>69</v>
      </c>
      <c r="AB34" s="43" t="s">
        <v>69</v>
      </c>
      <c r="AC34" s="43" t="s">
        <v>69</v>
      </c>
      <c r="AD34" s="43" t="s">
        <v>69</v>
      </c>
      <c r="AE34" s="43" t="s">
        <v>69</v>
      </c>
      <c r="AF34" s="43" t="s">
        <v>69</v>
      </c>
      <c r="AG34" s="43" t="s">
        <v>69</v>
      </c>
      <c r="AH34" s="43" t="s">
        <v>69</v>
      </c>
      <c r="AI34" s="43" t="s">
        <v>69</v>
      </c>
      <c r="AJ34" s="43" t="s">
        <v>69</v>
      </c>
      <c r="AK34" s="43" t="s">
        <v>69</v>
      </c>
      <c r="AL34" s="43" t="s">
        <v>69</v>
      </c>
      <c r="AM34" s="43" t="s">
        <v>69</v>
      </c>
      <c r="AN34" s="43" t="s">
        <v>1</v>
      </c>
      <c r="AO34" s="43" t="s">
        <v>1</v>
      </c>
      <c r="AP34" s="43" t="s">
        <v>1</v>
      </c>
      <c r="AQ34" s="43" t="s">
        <v>1</v>
      </c>
      <c r="AR34" s="43" t="s">
        <v>1</v>
      </c>
      <c r="AS34" s="43" t="s">
        <v>1</v>
      </c>
      <c r="AT34" s="43" t="s">
        <v>1</v>
      </c>
      <c r="AU34" s="43" t="s">
        <v>1</v>
      </c>
      <c r="AV34" s="43" t="s">
        <v>1</v>
      </c>
      <c r="AW34" s="43" t="s">
        <v>1</v>
      </c>
      <c r="AX34" s="43" t="s">
        <v>1</v>
      </c>
    </row>
    <row r="35" spans="9:50" x14ac:dyDescent="0.25">
      <c r="I35" s="43" t="s">
        <v>1</v>
      </c>
      <c r="J35" s="43" t="s">
        <v>1</v>
      </c>
      <c r="K35" s="43" t="s">
        <v>1</v>
      </c>
      <c r="L35" s="43" t="s">
        <v>1</v>
      </c>
      <c r="M35" s="43" t="s">
        <v>1</v>
      </c>
      <c r="N35" s="43" t="s">
        <v>1</v>
      </c>
      <c r="O35" s="43" t="s">
        <v>1</v>
      </c>
      <c r="P35" s="43" t="s">
        <v>1</v>
      </c>
      <c r="Q35" s="43" t="s">
        <v>1</v>
      </c>
      <c r="R35" s="43" t="s">
        <v>1</v>
      </c>
      <c r="S35" s="43" t="s">
        <v>1</v>
      </c>
      <c r="T35" s="43" t="s">
        <v>0</v>
      </c>
      <c r="U35" s="43" t="s">
        <v>0</v>
      </c>
      <c r="V35" s="43" t="s">
        <v>0</v>
      </c>
      <c r="W35" s="43" t="s">
        <v>0</v>
      </c>
      <c r="X35" s="43" t="s">
        <v>0</v>
      </c>
      <c r="Y35" s="43" t="s">
        <v>0</v>
      </c>
      <c r="Z35" s="43" t="s">
        <v>0</v>
      </c>
      <c r="AA35" s="43" t="s">
        <v>0</v>
      </c>
      <c r="AB35" s="43" t="s">
        <v>0</v>
      </c>
      <c r="AC35" s="43" t="s">
        <v>0</v>
      </c>
      <c r="AD35" s="43" t="s">
        <v>0</v>
      </c>
      <c r="AE35" s="43" t="s">
        <v>0</v>
      </c>
      <c r="AF35" s="43" t="s">
        <v>0</v>
      </c>
      <c r="AG35" s="43" t="s">
        <v>0</v>
      </c>
      <c r="AH35" s="43" t="s">
        <v>0</v>
      </c>
      <c r="AI35" s="43" t="s">
        <v>0</v>
      </c>
      <c r="AJ35" s="43" t="s">
        <v>0</v>
      </c>
      <c r="AK35" s="43" t="s">
        <v>0</v>
      </c>
      <c r="AL35" s="43" t="s">
        <v>0</v>
      </c>
      <c r="AM35" s="43" t="s">
        <v>0</v>
      </c>
      <c r="AN35" s="43" t="s">
        <v>1</v>
      </c>
      <c r="AO35" s="43" t="s">
        <v>1</v>
      </c>
      <c r="AP35" s="43" t="s">
        <v>1</v>
      </c>
      <c r="AQ35" s="43" t="s">
        <v>1</v>
      </c>
      <c r="AR35" s="43" t="s">
        <v>1</v>
      </c>
      <c r="AS35" s="43" t="s">
        <v>1</v>
      </c>
      <c r="AT35" s="43" t="s">
        <v>1</v>
      </c>
      <c r="AU35" s="43" t="s">
        <v>1</v>
      </c>
      <c r="AV35" s="43" t="s">
        <v>1</v>
      </c>
      <c r="AW35" s="43" t="s">
        <v>1</v>
      </c>
      <c r="AX35" s="43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42" priority="8">
      <formula>IF(I8="далеко",TRUE,FALSE)</formula>
    </cfRule>
    <cfRule type="expression" dxfId="141" priority="9">
      <formula>IF(I8="Рядом",TRUE,FALSE)</formula>
    </cfRule>
  </conditionalFormatting>
  <conditionalFormatting sqref="R8:X14">
    <cfRule type="expression" dxfId="140" priority="6">
      <formula>IF(R8="далеко",TRUE,FALSE)</formula>
    </cfRule>
    <cfRule type="expression" dxfId="139" priority="7">
      <formula>IF(R8="Рядом",TRUE,FALSE)</formula>
    </cfRule>
  </conditionalFormatting>
  <conditionalFormatting sqref="E9">
    <cfRule type="expression" dxfId="138" priority="3">
      <formula>IF(E9="нет",TRUE,FALSE)</formula>
    </cfRule>
    <cfRule type="expression" dxfId="137" priority="4">
      <formula>IF(E9="да",TRUE,FALSE)</formula>
    </cfRule>
  </conditionalFormatting>
  <conditionalFormatting sqref="E10:E15">
    <cfRule type="expression" dxfId="136" priority="5">
      <formula>IF(E10="Не доступна",TRUE,FALSE)</formula>
    </cfRule>
  </conditionalFormatting>
  <conditionalFormatting sqref="I17:AX35">
    <cfRule type="expression" dxfId="135" priority="1">
      <formula>IF(I17="проход",TRUE,FALSE)</formula>
    </cfRule>
    <cfRule type="expression" dxfId="134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413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32" t="s">
        <v>1</v>
      </c>
      <c r="AO17" s="32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33" t="s">
        <v>1</v>
      </c>
      <c r="AO18" s="33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33" t="s">
        <v>1</v>
      </c>
      <c r="AO19" s="33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33" t="s">
        <v>1</v>
      </c>
      <c r="AO21" s="33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33" t="s">
        <v>1</v>
      </c>
      <c r="AO22" s="33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33" t="s">
        <v>1</v>
      </c>
      <c r="AO23" s="33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33" t="s">
        <v>1</v>
      </c>
      <c r="AO25" s="33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33" t="s">
        <v>1</v>
      </c>
      <c r="AO26" s="33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33" t="s">
        <v>1</v>
      </c>
      <c r="AO27" s="33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33" t="s">
        <v>1</v>
      </c>
      <c r="AO28" s="33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33" t="s">
        <v>1</v>
      </c>
      <c r="AO29" s="33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33" t="s">
        <v>1</v>
      </c>
      <c r="AO30" s="33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33" t="s">
        <v>1</v>
      </c>
      <c r="AO31" s="33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33" t="s">
        <v>1</v>
      </c>
      <c r="AO32" s="33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33" t="s">
        <v>1</v>
      </c>
      <c r="AO33" s="33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33" t="s">
        <v>1</v>
      </c>
      <c r="AO34" s="33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33" priority="8">
      <formula>IF(I8="далеко",TRUE,FALSE)</formula>
    </cfRule>
    <cfRule type="expression" dxfId="132" priority="9">
      <formula>IF(I8="Рядом",TRUE,FALSE)</formula>
    </cfRule>
  </conditionalFormatting>
  <conditionalFormatting sqref="R8:X14">
    <cfRule type="expression" dxfId="131" priority="6">
      <formula>IF(R8="далеко",TRUE,FALSE)</formula>
    </cfRule>
    <cfRule type="expression" dxfId="130" priority="7">
      <formula>IF(R8="Рядом",TRUE,FALSE)</formula>
    </cfRule>
  </conditionalFormatting>
  <conditionalFormatting sqref="E9">
    <cfRule type="expression" dxfId="129" priority="3">
      <formula>IF(E9="нет",TRUE,FALSE)</formula>
    </cfRule>
    <cfRule type="expression" dxfId="128" priority="4">
      <formula>IF(E9="да",TRUE,FALSE)</formula>
    </cfRule>
  </conditionalFormatting>
  <conditionalFormatting sqref="E10:E15">
    <cfRule type="expression" dxfId="127" priority="5">
      <formula>IF(E10="Не доступна",TRUE,FALSE)</formula>
    </cfRule>
  </conditionalFormatting>
  <conditionalFormatting sqref="I17:AP35">
    <cfRule type="expression" dxfId="126" priority="1">
      <formula>IF(I17="проход",TRUE,FALSE)</formula>
    </cfRule>
    <cfRule type="expression" dxfId="125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421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32" t="s">
        <v>1</v>
      </c>
      <c r="AO17" s="32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1</v>
      </c>
      <c r="Q18" s="33" t="s">
        <v>1</v>
      </c>
      <c r="R18" s="33" t="s">
        <v>1</v>
      </c>
      <c r="S18" s="33" t="s">
        <v>1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33" t="s">
        <v>1</v>
      </c>
      <c r="AO18" s="33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33" t="s">
        <v>1</v>
      </c>
      <c r="AO19" s="33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33" t="s">
        <v>1</v>
      </c>
      <c r="AO21" s="33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33" t="s">
        <v>1</v>
      </c>
      <c r="AO22" s="33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33" t="s">
        <v>1</v>
      </c>
      <c r="AO23" s="33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33" t="s">
        <v>1</v>
      </c>
      <c r="AO25" s="33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33" t="s">
        <v>1</v>
      </c>
      <c r="AO26" s="33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33" t="s">
        <v>1</v>
      </c>
      <c r="AO27" s="33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33" t="s">
        <v>1</v>
      </c>
      <c r="AO28" s="33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33" t="s">
        <v>1</v>
      </c>
      <c r="AO29" s="33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33" t="s">
        <v>1</v>
      </c>
      <c r="AO30" s="33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33" t="s">
        <v>1</v>
      </c>
      <c r="AO31" s="33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33" t="s">
        <v>1</v>
      </c>
      <c r="AO32" s="33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33" t="s">
        <v>1</v>
      </c>
      <c r="AO33" s="33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33" t="s">
        <v>1</v>
      </c>
      <c r="AO34" s="33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24" priority="8">
      <formula>IF(I8="далеко",TRUE,FALSE)</formula>
    </cfRule>
    <cfRule type="expression" dxfId="123" priority="9">
      <formula>IF(I8="Рядом",TRUE,FALSE)</formula>
    </cfRule>
  </conditionalFormatting>
  <conditionalFormatting sqref="R8:X14">
    <cfRule type="expression" dxfId="122" priority="6">
      <formula>IF(R8="далеко",TRUE,FALSE)</formula>
    </cfRule>
    <cfRule type="expression" dxfId="121" priority="7">
      <formula>IF(R8="Рядом",TRUE,FALSE)</formula>
    </cfRule>
  </conditionalFormatting>
  <conditionalFormatting sqref="E9">
    <cfRule type="expression" dxfId="120" priority="3">
      <formula>IF(E9="нет",TRUE,FALSE)</formula>
    </cfRule>
    <cfRule type="expression" dxfId="119" priority="4">
      <formula>IF(E9="да",TRUE,FALSE)</formula>
    </cfRule>
  </conditionalFormatting>
  <conditionalFormatting sqref="E10:E15">
    <cfRule type="expression" dxfId="118" priority="5">
      <formula>IF(E10="Не доступна",TRUE,FALSE)</formula>
    </cfRule>
  </conditionalFormatting>
  <conditionalFormatting sqref="I17:AP35">
    <cfRule type="expression" dxfId="117" priority="1">
      <formula>IF(I17="проход",TRUE,FALSE)</formula>
    </cfRule>
    <cfRule type="expression" dxfId="116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3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429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1</v>
      </c>
      <c r="N17" s="32" t="s">
        <v>0</v>
      </c>
      <c r="O17" s="32" t="s">
        <v>0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32" t="s">
        <v>1</v>
      </c>
      <c r="AO17" s="32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1</v>
      </c>
      <c r="N18" s="33" t="s">
        <v>0</v>
      </c>
      <c r="O18" s="33" t="s">
        <v>0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33" t="s">
        <v>1</v>
      </c>
      <c r="AO18" s="33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1</v>
      </c>
      <c r="N19" s="33" t="s">
        <v>0</v>
      </c>
      <c r="O19" s="33" t="s">
        <v>0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33" t="s">
        <v>1</v>
      </c>
      <c r="AO19" s="33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1</v>
      </c>
      <c r="N20" s="33" t="s">
        <v>0</v>
      </c>
      <c r="O20" s="33" t="s">
        <v>0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1</v>
      </c>
      <c r="N21" s="33" t="s">
        <v>0</v>
      </c>
      <c r="O21" s="33" t="s">
        <v>0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33" t="s">
        <v>1</v>
      </c>
      <c r="AO21" s="33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1</v>
      </c>
      <c r="N22" s="33" t="s">
        <v>0</v>
      </c>
      <c r="O22" s="33" t="s">
        <v>0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33" t="s">
        <v>1</v>
      </c>
      <c r="AO22" s="33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1</v>
      </c>
      <c r="N23" s="33" t="s">
        <v>0</v>
      </c>
      <c r="O23" s="33" t="s">
        <v>0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33" t="s">
        <v>1</v>
      </c>
      <c r="AO23" s="33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1</v>
      </c>
      <c r="N24" s="33" t="s">
        <v>0</v>
      </c>
      <c r="O24" s="33" t="s">
        <v>0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1</v>
      </c>
      <c r="N25" s="33" t="s">
        <v>0</v>
      </c>
      <c r="O25" s="33" t="s">
        <v>0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1</v>
      </c>
      <c r="N26" s="33" t="s">
        <v>0</v>
      </c>
      <c r="O26" s="33" t="s">
        <v>0</v>
      </c>
      <c r="P26" s="33" t="s">
        <v>0</v>
      </c>
      <c r="Q26" s="33" t="s">
        <v>0</v>
      </c>
      <c r="R26" s="33" t="s">
        <v>0</v>
      </c>
      <c r="S26" s="33" t="s">
        <v>0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15" priority="8">
      <formula>IF(I8="далеко",TRUE,FALSE)</formula>
    </cfRule>
    <cfRule type="expression" dxfId="114" priority="9">
      <formula>IF(I8="Рядом",TRUE,FALSE)</formula>
    </cfRule>
  </conditionalFormatting>
  <conditionalFormatting sqref="R8:X14">
    <cfRule type="expression" dxfId="113" priority="6">
      <formula>IF(R8="далеко",TRUE,FALSE)</formula>
    </cfRule>
    <cfRule type="expression" dxfId="112" priority="7">
      <formula>IF(R8="Рядом",TRUE,FALSE)</formula>
    </cfRule>
  </conditionalFormatting>
  <conditionalFormatting sqref="E9">
    <cfRule type="expression" dxfId="111" priority="3">
      <formula>IF(E9="нет",TRUE,FALSE)</formula>
    </cfRule>
    <cfRule type="expression" dxfId="110" priority="4">
      <formula>IF(E9="да",TRUE,FALSE)</formula>
    </cfRule>
  </conditionalFormatting>
  <conditionalFormatting sqref="E10:E15">
    <cfRule type="expression" dxfId="109" priority="5">
      <formula>IF(E10="Не доступна",TRUE,FALSE)</formula>
    </cfRule>
  </conditionalFormatting>
  <conditionalFormatting sqref="I17:AP35">
    <cfRule type="expression" dxfId="108" priority="1">
      <formula>IF(I17="проход",TRUE,FALSE)</formula>
    </cfRule>
    <cfRule type="expression" dxfId="107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519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1</v>
      </c>
      <c r="N17" s="32" t="s">
        <v>0</v>
      </c>
      <c r="O17" s="32" t="s">
        <v>0</v>
      </c>
      <c r="P17" s="32" t="s">
        <v>0</v>
      </c>
      <c r="Q17" s="32" t="s">
        <v>0</v>
      </c>
      <c r="R17" s="32" t="s">
        <v>1</v>
      </c>
      <c r="S17" s="32" t="s">
        <v>1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1</v>
      </c>
      <c r="N18" s="33" t="s">
        <v>0</v>
      </c>
      <c r="O18" s="33" t="s">
        <v>0</v>
      </c>
      <c r="P18" s="33" t="s">
        <v>0</v>
      </c>
      <c r="Q18" s="33" t="s">
        <v>0</v>
      </c>
      <c r="R18" s="33" t="s">
        <v>1</v>
      </c>
      <c r="S18" s="33" t="s">
        <v>1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1</v>
      </c>
      <c r="N19" s="33" t="s">
        <v>1</v>
      </c>
      <c r="O19" s="33" t="s">
        <v>1</v>
      </c>
      <c r="P19" s="33" t="s">
        <v>1</v>
      </c>
      <c r="Q19" s="33" t="s">
        <v>1</v>
      </c>
      <c r="R19" s="33" t="s">
        <v>1</v>
      </c>
      <c r="S19" s="33" t="s">
        <v>1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1</v>
      </c>
      <c r="N20" s="33" t="s">
        <v>0</v>
      </c>
      <c r="O20" s="33" t="s">
        <v>0</v>
      </c>
      <c r="P20" s="33" t="s">
        <v>0</v>
      </c>
      <c r="Q20" s="33" t="s">
        <v>0</v>
      </c>
      <c r="R20" s="33" t="s">
        <v>1</v>
      </c>
      <c r="S20" s="33" t="s">
        <v>1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1</v>
      </c>
      <c r="N21" s="33" t="s">
        <v>0</v>
      </c>
      <c r="O21" s="33" t="s">
        <v>0</v>
      </c>
      <c r="P21" s="33" t="s">
        <v>0</v>
      </c>
      <c r="Q21" s="33" t="s">
        <v>0</v>
      </c>
      <c r="R21" s="33" t="s">
        <v>1</v>
      </c>
      <c r="S21" s="33" t="s">
        <v>1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1</v>
      </c>
      <c r="N22" s="33" t="s">
        <v>0</v>
      </c>
      <c r="O22" s="33" t="s">
        <v>0</v>
      </c>
      <c r="P22" s="33" t="s">
        <v>0</v>
      </c>
      <c r="Q22" s="33" t="s">
        <v>0</v>
      </c>
      <c r="R22" s="33" t="s">
        <v>1</v>
      </c>
      <c r="S22" s="33" t="s">
        <v>1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1</v>
      </c>
      <c r="N23" s="33" t="s">
        <v>0</v>
      </c>
      <c r="O23" s="33" t="s">
        <v>0</v>
      </c>
      <c r="P23" s="33" t="s">
        <v>0</v>
      </c>
      <c r="Q23" s="33" t="s">
        <v>0</v>
      </c>
      <c r="R23" s="33" t="s">
        <v>1</v>
      </c>
      <c r="S23" s="33" t="s">
        <v>1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1</v>
      </c>
      <c r="N24" s="33" t="s">
        <v>0</v>
      </c>
      <c r="O24" s="33" t="s">
        <v>0</v>
      </c>
      <c r="P24" s="33" t="s">
        <v>0</v>
      </c>
      <c r="Q24" s="33" t="s">
        <v>0</v>
      </c>
      <c r="R24" s="33" t="s">
        <v>1</v>
      </c>
      <c r="S24" s="33" t="s">
        <v>1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1</v>
      </c>
      <c r="N25" s="33" t="s">
        <v>0</v>
      </c>
      <c r="O25" s="33" t="s">
        <v>0</v>
      </c>
      <c r="P25" s="33" t="s">
        <v>0</v>
      </c>
      <c r="Q25" s="33" t="s">
        <v>0</v>
      </c>
      <c r="R25" s="33" t="s">
        <v>1</v>
      </c>
      <c r="S25" s="33" t="s">
        <v>1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1</v>
      </c>
      <c r="N26" s="33" t="s">
        <v>0</v>
      </c>
      <c r="O26" s="33" t="s">
        <v>0</v>
      </c>
      <c r="P26" s="33" t="s">
        <v>0</v>
      </c>
      <c r="Q26" s="33" t="s">
        <v>0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0</v>
      </c>
      <c r="J27" s="33" t="s">
        <v>0</v>
      </c>
      <c r="K27" s="33" t="s">
        <v>0</v>
      </c>
      <c r="L27" s="33" t="s">
        <v>0</v>
      </c>
      <c r="M27" s="33" t="s">
        <v>1</v>
      </c>
      <c r="N27" s="33" t="s">
        <v>0</v>
      </c>
      <c r="O27" s="33" t="s">
        <v>0</v>
      </c>
      <c r="P27" s="33" t="s">
        <v>0</v>
      </c>
      <c r="Q27" s="33" t="s">
        <v>0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0</v>
      </c>
      <c r="J28" s="33" t="s">
        <v>0</v>
      </c>
      <c r="K28" s="33" t="s">
        <v>0</v>
      </c>
      <c r="L28" s="33" t="s">
        <v>0</v>
      </c>
      <c r="M28" s="33" t="s">
        <v>1</v>
      </c>
      <c r="N28" s="33" t="s">
        <v>0</v>
      </c>
      <c r="O28" s="33" t="s">
        <v>0</v>
      </c>
      <c r="P28" s="33" t="s">
        <v>0</v>
      </c>
      <c r="Q28" s="33" t="s">
        <v>0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0</v>
      </c>
      <c r="J29" s="33" t="s">
        <v>0</v>
      </c>
      <c r="K29" s="33" t="s">
        <v>0</v>
      </c>
      <c r="L29" s="33" t="s">
        <v>0</v>
      </c>
      <c r="M29" s="33" t="s">
        <v>1</v>
      </c>
      <c r="N29" s="33" t="s">
        <v>0</v>
      </c>
      <c r="O29" s="33" t="s">
        <v>0</v>
      </c>
      <c r="P29" s="33" t="s">
        <v>0</v>
      </c>
      <c r="Q29" s="33" t="s">
        <v>0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0</v>
      </c>
      <c r="J30" s="33" t="s">
        <v>0</v>
      </c>
      <c r="K30" s="33" t="s">
        <v>0</v>
      </c>
      <c r="L30" s="33" t="s">
        <v>0</v>
      </c>
      <c r="M30" s="33" t="s">
        <v>1</v>
      </c>
      <c r="N30" s="33" t="s">
        <v>0</v>
      </c>
      <c r="O30" s="33" t="s">
        <v>0</v>
      </c>
      <c r="P30" s="33" t="s">
        <v>0</v>
      </c>
      <c r="Q30" s="33" t="s">
        <v>0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0</v>
      </c>
      <c r="O31" s="33" t="s">
        <v>0</v>
      </c>
      <c r="P31" s="33" t="s">
        <v>0</v>
      </c>
      <c r="Q31" s="33" t="s">
        <v>0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06" priority="8">
      <formula>IF(I8="далеко",TRUE,FALSE)</formula>
    </cfRule>
    <cfRule type="expression" dxfId="105" priority="9">
      <formula>IF(I8="Рядом",TRUE,FALSE)</formula>
    </cfRule>
  </conditionalFormatting>
  <conditionalFormatting sqref="R8:X14">
    <cfRule type="expression" dxfId="104" priority="6">
      <formula>IF(R8="далеко",TRUE,FALSE)</formula>
    </cfRule>
    <cfRule type="expression" dxfId="103" priority="7">
      <formula>IF(R8="Рядом",TRUE,FALSE)</formula>
    </cfRule>
  </conditionalFormatting>
  <conditionalFormatting sqref="E9">
    <cfRule type="expression" dxfId="102" priority="3">
      <formula>IF(E9="нет",TRUE,FALSE)</formula>
    </cfRule>
    <cfRule type="expression" dxfId="101" priority="4">
      <formula>IF(E9="да",TRUE,FALSE)</formula>
    </cfRule>
  </conditionalFormatting>
  <conditionalFormatting sqref="E10:E15">
    <cfRule type="expression" dxfId="100" priority="5">
      <formula>IF(E10="Не доступна",TRUE,FALSE)</formula>
    </cfRule>
  </conditionalFormatting>
  <conditionalFormatting sqref="I17:AP35">
    <cfRule type="expression" dxfId="99" priority="1">
      <formula>IF(I17="проход",TRUE,FALSE)</formula>
    </cfRule>
    <cfRule type="expression" dxfId="98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Общие настройки</vt:lpstr>
      <vt:lpstr>П1</vt:lpstr>
      <vt:lpstr>П2</vt:lpstr>
      <vt:lpstr>П3</vt:lpstr>
      <vt:lpstr>П5</vt:lpstr>
      <vt:lpstr>413</vt:lpstr>
      <vt:lpstr>421</vt:lpstr>
      <vt:lpstr>429</vt:lpstr>
      <vt:lpstr>519</vt:lpstr>
      <vt:lpstr>525</vt:lpstr>
      <vt:lpstr>539</vt:lpstr>
      <vt:lpstr>549</vt:lpstr>
      <vt:lpstr>513</vt:lpstr>
      <vt:lpstr>545</vt:lpstr>
      <vt:lpstr>561</vt:lpstr>
      <vt:lpstr>407</vt:lpstr>
      <vt:lpstr>455</vt:lpstr>
      <vt:lpstr>227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2016-02-10T17:09:29Z</dcterms:modified>
</cp:coreProperties>
</file>