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ersonal\Health_today_test\"/>
    </mc:Choice>
  </mc:AlternateContent>
  <xr:revisionPtr revIDLastSave="0" documentId="13_ncr:1_{054517FB-3C61-47F1-8474-FC38BA4D30C3}" xr6:coauthVersionLast="47" xr6:coauthVersionMax="47" xr10:uidLastSave="{00000000-0000-0000-0000-000000000000}"/>
  <bookViews>
    <workbookView xWindow="-120" yWindow="-120" windowWidth="28110" windowHeight="16440" xr2:uid="{A9A7E0E6-B4FA-45BD-BB34-736EBE1C0928}"/>
  </bookViews>
  <sheets>
    <sheet name="Month-To-Date" sheetId="1" r:id="rId1"/>
  </sheets>
  <definedNames>
    <definedName name="_xlnm._FilterDatabase" localSheetId="0" hidden="1">'Month-To-Date'!$A$2:$Z$325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2" i="1"/>
  <c r="AN129" i="1"/>
  <c r="AN56" i="1"/>
  <c r="AN177" i="1"/>
  <c r="AN249" i="1"/>
  <c r="AN184" i="1"/>
  <c r="AN147" i="1"/>
  <c r="AN178" i="1"/>
  <c r="AN61" i="1"/>
  <c r="AN120" i="1"/>
  <c r="AN77" i="1"/>
  <c r="AN117" i="1"/>
  <c r="AN264" i="1"/>
  <c r="AN175" i="1"/>
  <c r="AN90" i="1"/>
  <c r="AN78" i="1"/>
  <c r="AN50" i="1"/>
  <c r="AN16" i="1"/>
  <c r="AN134" i="1"/>
  <c r="AN22" i="1"/>
  <c r="AN261" i="1"/>
  <c r="AN151" i="1"/>
  <c r="AN318" i="1"/>
  <c r="AN253" i="1"/>
  <c r="AN113" i="1"/>
  <c r="AN132" i="1"/>
  <c r="AN92" i="1"/>
  <c r="AN287" i="1"/>
  <c r="AN130" i="1"/>
  <c r="AN285" i="1"/>
  <c r="AN133" i="1"/>
  <c r="AN46" i="1"/>
  <c r="AN200" i="1"/>
  <c r="AN214" i="1"/>
  <c r="AN165" i="1"/>
  <c r="AN218" i="1"/>
  <c r="AN28" i="1"/>
  <c r="AN112" i="1"/>
  <c r="AN160" i="1"/>
  <c r="AN315" i="1"/>
  <c r="AN191" i="1"/>
  <c r="AN5" i="1"/>
  <c r="AN137" i="1"/>
  <c r="AN183" i="1"/>
  <c r="AN203" i="1"/>
  <c r="AN305" i="1"/>
  <c r="AN271" i="1"/>
  <c r="AN60" i="1"/>
  <c r="AN296" i="1"/>
  <c r="AN205" i="1"/>
  <c r="AN238" i="1"/>
  <c r="AN323" i="1"/>
  <c r="AN230" i="1"/>
  <c r="AN239" i="1"/>
  <c r="AN231" i="1"/>
  <c r="AN302" i="1"/>
  <c r="AN19" i="1"/>
  <c r="AN161" i="1"/>
  <c r="AN272" i="1"/>
  <c r="AN144" i="1"/>
  <c r="AN260" i="1"/>
  <c r="AN252" i="1"/>
  <c r="AN275" i="1"/>
  <c r="AN139" i="1"/>
  <c r="AN157" i="1"/>
  <c r="AN187" i="1"/>
  <c r="AN294" i="1"/>
  <c r="AN301" i="1"/>
  <c r="AN149" i="1"/>
  <c r="AN209" i="1"/>
  <c r="AN240" i="1"/>
  <c r="AN226" i="1"/>
  <c r="AN170" i="1"/>
  <c r="AN282" i="1"/>
  <c r="AN216" i="1"/>
  <c r="AN55" i="1"/>
  <c r="AN180" i="1"/>
  <c r="AN321" i="1"/>
  <c r="AN322" i="1"/>
  <c r="AN198" i="1"/>
  <c r="AN94" i="1"/>
  <c r="AN155" i="1"/>
  <c r="AN14" i="1"/>
  <c r="AN150" i="1"/>
  <c r="AN176" i="1"/>
  <c r="AN316" i="1"/>
  <c r="AN97" i="1"/>
  <c r="AN168" i="1"/>
  <c r="AN136" i="1"/>
  <c r="AN143" i="1"/>
  <c r="AN17" i="1"/>
  <c r="AN74" i="1"/>
  <c r="AN247" i="1"/>
  <c r="AN76" i="1"/>
  <c r="AN123" i="1"/>
  <c r="AN91" i="1"/>
  <c r="AN284" i="1"/>
  <c r="AN280" i="1"/>
  <c r="AN325" i="1"/>
  <c r="AN125" i="1"/>
  <c r="AN119" i="1"/>
  <c r="AN289" i="1"/>
  <c r="AN44" i="1"/>
  <c r="AN273" i="1"/>
  <c r="AN281" i="1"/>
  <c r="AN116" i="1"/>
  <c r="AN299" i="1"/>
  <c r="AN162" i="1"/>
  <c r="AN174" i="1"/>
  <c r="AN85" i="1"/>
  <c r="AN102" i="1"/>
  <c r="AN293" i="1"/>
  <c r="AN42" i="1"/>
  <c r="AN31" i="1"/>
  <c r="AN84" i="1"/>
  <c r="AN236" i="1"/>
  <c r="AN21" i="1"/>
  <c r="AN96" i="1"/>
  <c r="AN10" i="1"/>
  <c r="AN195" i="1"/>
  <c r="AN298" i="1"/>
  <c r="AN35" i="1"/>
  <c r="AN103" i="1"/>
  <c r="AN193" i="1"/>
  <c r="AN11" i="1"/>
  <c r="AN68" i="1"/>
  <c r="AN164" i="1"/>
  <c r="AN8" i="1"/>
  <c r="AN124" i="1"/>
  <c r="AN142" i="1"/>
  <c r="AN40" i="1"/>
  <c r="AN26" i="1"/>
  <c r="AN6" i="1"/>
  <c r="AN2" i="1"/>
  <c r="AN196" i="1"/>
  <c r="AN51" i="1"/>
  <c r="AN73" i="1"/>
  <c r="AN12" i="1"/>
  <c r="AN9" i="1"/>
  <c r="AN148" i="1"/>
  <c r="AN32" i="1"/>
  <c r="AN88" i="1"/>
  <c r="AN82" i="1"/>
  <c r="AN297" i="1"/>
  <c r="AN158" i="1"/>
  <c r="AN64" i="1"/>
  <c r="AN243" i="1"/>
  <c r="AN36" i="1"/>
  <c r="AN276" i="1"/>
  <c r="AN20" i="1"/>
  <c r="AN98" i="1"/>
  <c r="AN245" i="1"/>
  <c r="AN207" i="1"/>
  <c r="AN109" i="1"/>
  <c r="AN72" i="1"/>
  <c r="AN267" i="1"/>
  <c r="AN24" i="1"/>
  <c r="AN23" i="1"/>
  <c r="AN232" i="1"/>
  <c r="AN266" i="1"/>
  <c r="AN93" i="1"/>
  <c r="AN213" i="1"/>
  <c r="AN27" i="1"/>
  <c r="AN229" i="1"/>
  <c r="AN87" i="1"/>
  <c r="AN101" i="1"/>
  <c r="AN188" i="1"/>
  <c r="AN75" i="1"/>
  <c r="AN215" i="1"/>
  <c r="AN58" i="1"/>
  <c r="AN49" i="1"/>
  <c r="AN190" i="1"/>
  <c r="AN67" i="1"/>
  <c r="AN33" i="1"/>
  <c r="AN179" i="1"/>
  <c r="AN181" i="1"/>
  <c r="AN171" i="1"/>
  <c r="AN45" i="1"/>
  <c r="AN53" i="1"/>
  <c r="AN95" i="1"/>
  <c r="AN86" i="1"/>
  <c r="AN70" i="1"/>
  <c r="AN156" i="1"/>
  <c r="AN258" i="1"/>
  <c r="AN83" i="1"/>
  <c r="AN63" i="1"/>
  <c r="AN122" i="1"/>
  <c r="AN246" i="1"/>
  <c r="AN115" i="1"/>
  <c r="AN127" i="1"/>
  <c r="AN201" i="1"/>
  <c r="AN59" i="1"/>
  <c r="AN135" i="1"/>
  <c r="AN65" i="1"/>
  <c r="AN292" i="1"/>
  <c r="AN99" i="1"/>
  <c r="AN244" i="1"/>
  <c r="AN7" i="1"/>
  <c r="AN166" i="1"/>
  <c r="AN141" i="1"/>
  <c r="AN163" i="1"/>
  <c r="AN283" i="1"/>
  <c r="AN242" i="1"/>
  <c r="AN80" i="1"/>
  <c r="AN306" i="1"/>
  <c r="AN18" i="1"/>
  <c r="AN320" i="1"/>
  <c r="AN254" i="1"/>
  <c r="AN269" i="1"/>
  <c r="AN211" i="1"/>
  <c r="AN286" i="1"/>
  <c r="AN324" i="1"/>
  <c r="AN131" i="1"/>
  <c r="AN241" i="1"/>
  <c r="AN233" i="1"/>
  <c r="AN224" i="1"/>
  <c r="AN107" i="1"/>
  <c r="AN263" i="1"/>
  <c r="AN126" i="1"/>
  <c r="AN290" i="1"/>
  <c r="AN89" i="1"/>
  <c r="AN3" i="1"/>
  <c r="AN4" i="1"/>
  <c r="AN30" i="1"/>
  <c r="AN121" i="1"/>
  <c r="AN43" i="1"/>
  <c r="AN29" i="1"/>
  <c r="AN255" i="1"/>
  <c r="AN227" i="1"/>
  <c r="AN138" i="1"/>
  <c r="AN303" i="1"/>
  <c r="AN307" i="1"/>
  <c r="AN278" i="1"/>
  <c r="AN100" i="1"/>
  <c r="AN310" i="1"/>
  <c r="AN312" i="1"/>
  <c r="AN313" i="1"/>
  <c r="AN304" i="1"/>
  <c r="AN41" i="1"/>
  <c r="AN192" i="1"/>
  <c r="AN210" i="1"/>
  <c r="AN13" i="1"/>
  <c r="AN279" i="1"/>
  <c r="AN172" i="1"/>
  <c r="AN288" i="1"/>
  <c r="AN262" i="1"/>
  <c r="AN54" i="1"/>
  <c r="AN274" i="1"/>
  <c r="AN235" i="1"/>
  <c r="AN270" i="1"/>
  <c r="AN154" i="1"/>
  <c r="AN185" i="1"/>
  <c r="AN189" i="1"/>
  <c r="AN194" i="1"/>
  <c r="AN106" i="1"/>
  <c r="AN140" i="1"/>
  <c r="AN186" i="1"/>
  <c r="AN311" i="1"/>
  <c r="AN202" i="1"/>
  <c r="AN319" i="1"/>
  <c r="AN295" i="1"/>
  <c r="AN66" i="1"/>
  <c r="AN111" i="1"/>
  <c r="AN250" i="1"/>
  <c r="AN234" i="1"/>
  <c r="AN277" i="1"/>
  <c r="AN108" i="1"/>
  <c r="AN104" i="1"/>
  <c r="AN256" i="1"/>
  <c r="AN208" i="1"/>
  <c r="AN222" i="1"/>
  <c r="AN47" i="1"/>
  <c r="AN225" i="1"/>
  <c r="AN300" i="1"/>
  <c r="AN257" i="1"/>
  <c r="AN206" i="1"/>
  <c r="AN199" i="1"/>
  <c r="AN217" i="1"/>
  <c r="AN251" i="1"/>
  <c r="AN228" i="1"/>
  <c r="AN37" i="1"/>
  <c r="AN71" i="1"/>
  <c r="AN223" i="1"/>
  <c r="AN314" i="1"/>
  <c r="AN38" i="1"/>
  <c r="AN146" i="1"/>
  <c r="AN219" i="1"/>
  <c r="AN291" i="1"/>
  <c r="AN128" i="1"/>
  <c r="AN182" i="1"/>
  <c r="AN308" i="1"/>
  <c r="AN212" i="1"/>
  <c r="AN259" i="1"/>
  <c r="AN317" i="1"/>
  <c r="AN145" i="1"/>
  <c r="AN52" i="1"/>
  <c r="AN167" i="1"/>
  <c r="AN118" i="1"/>
  <c r="AN173" i="1"/>
  <c r="AN197" i="1"/>
  <c r="AN81" i="1"/>
  <c r="AN309" i="1"/>
  <c r="AN159" i="1"/>
  <c r="AN169" i="1"/>
  <c r="AN220" i="1"/>
  <c r="AN25" i="1"/>
  <c r="AN265" i="1"/>
  <c r="AN204" i="1"/>
  <c r="AN152" i="1"/>
  <c r="AN39" i="1"/>
  <c r="AN62" i="1"/>
  <c r="AN153" i="1"/>
  <c r="AN48" i="1"/>
  <c r="AN105" i="1"/>
  <c r="AN69" i="1"/>
  <c r="AN57" i="1"/>
  <c r="AN221" i="1"/>
  <c r="AN268" i="1"/>
  <c r="AN34" i="1"/>
  <c r="AN248" i="1"/>
  <c r="AN237" i="1"/>
  <c r="AN15" i="1"/>
  <c r="AN114" i="1"/>
  <c r="AN110" i="1"/>
  <c r="AN79" i="1"/>
  <c r="AA129" i="1"/>
  <c r="AA56" i="1"/>
  <c r="AA177" i="1"/>
  <c r="AA249" i="1"/>
  <c r="AA184" i="1"/>
  <c r="AA147" i="1"/>
  <c r="AA178" i="1"/>
  <c r="AA61" i="1"/>
  <c r="AA120" i="1"/>
  <c r="AA77" i="1"/>
  <c r="AA117" i="1"/>
  <c r="AA264" i="1"/>
  <c r="AA175" i="1"/>
  <c r="AA90" i="1"/>
  <c r="AA78" i="1"/>
  <c r="AA50" i="1"/>
  <c r="AA16" i="1"/>
  <c r="AA134" i="1"/>
  <c r="AA22" i="1"/>
  <c r="AA261" i="1"/>
  <c r="AA151" i="1"/>
  <c r="AA318" i="1"/>
  <c r="AA253" i="1"/>
  <c r="AA113" i="1"/>
  <c r="AA132" i="1"/>
  <c r="AA92" i="1"/>
  <c r="AA287" i="1"/>
  <c r="AA130" i="1"/>
  <c r="AA285" i="1"/>
  <c r="AA133" i="1"/>
  <c r="AA46" i="1"/>
  <c r="AA200" i="1"/>
  <c r="AA214" i="1"/>
  <c r="AA165" i="1"/>
  <c r="AA218" i="1"/>
  <c r="AA28" i="1"/>
  <c r="AA112" i="1"/>
  <c r="AA160" i="1"/>
  <c r="AA315" i="1"/>
  <c r="AA191" i="1"/>
  <c r="AA5" i="1"/>
  <c r="AA137" i="1"/>
  <c r="AA183" i="1"/>
  <c r="AA203" i="1"/>
  <c r="AA305" i="1"/>
  <c r="AA271" i="1"/>
  <c r="AA60" i="1"/>
  <c r="AA296" i="1"/>
  <c r="AA205" i="1"/>
  <c r="AA238" i="1"/>
  <c r="AA323" i="1"/>
  <c r="AA230" i="1"/>
  <c r="AA239" i="1"/>
  <c r="AA231" i="1"/>
  <c r="AA302" i="1"/>
  <c r="AA19" i="1"/>
  <c r="AA161" i="1"/>
  <c r="AA272" i="1"/>
  <c r="AA144" i="1"/>
  <c r="AA260" i="1"/>
  <c r="AA252" i="1"/>
  <c r="AA275" i="1"/>
  <c r="AA139" i="1"/>
  <c r="AA157" i="1"/>
  <c r="AA187" i="1"/>
  <c r="AA294" i="1"/>
  <c r="AA301" i="1"/>
  <c r="AA149" i="1"/>
  <c r="AA209" i="1"/>
  <c r="AA240" i="1"/>
  <c r="AA226" i="1"/>
  <c r="AA170" i="1"/>
  <c r="AA282" i="1"/>
  <c r="AA216" i="1"/>
  <c r="AA55" i="1"/>
  <c r="AA180" i="1"/>
  <c r="AA321" i="1"/>
  <c r="AA322" i="1"/>
  <c r="AA198" i="1"/>
  <c r="AA94" i="1"/>
  <c r="AA155" i="1"/>
  <c r="AA14" i="1"/>
  <c r="AA150" i="1"/>
  <c r="AA176" i="1"/>
  <c r="AA316" i="1"/>
  <c r="AA97" i="1"/>
  <c r="AA168" i="1"/>
  <c r="AA136" i="1"/>
  <c r="AA143" i="1"/>
  <c r="AA17" i="1"/>
  <c r="AA74" i="1"/>
  <c r="AA247" i="1"/>
  <c r="AA76" i="1"/>
  <c r="AA123" i="1"/>
  <c r="AA91" i="1"/>
  <c r="AA284" i="1"/>
  <c r="AA280" i="1"/>
  <c r="AA325" i="1"/>
  <c r="AA125" i="1"/>
  <c r="AA119" i="1"/>
  <c r="AA289" i="1"/>
  <c r="AA44" i="1"/>
  <c r="AA273" i="1"/>
  <c r="AA281" i="1"/>
  <c r="AA116" i="1"/>
  <c r="AA299" i="1"/>
  <c r="AA162" i="1"/>
  <c r="AA174" i="1"/>
  <c r="AA85" i="1"/>
  <c r="AA102" i="1"/>
  <c r="AA293" i="1"/>
  <c r="AA42" i="1"/>
  <c r="AA31" i="1"/>
  <c r="AA84" i="1"/>
  <c r="AA236" i="1"/>
  <c r="AA21" i="1"/>
  <c r="AA96" i="1"/>
  <c r="AA10" i="1"/>
  <c r="AA195" i="1"/>
  <c r="AA298" i="1"/>
  <c r="AA35" i="1"/>
  <c r="AA103" i="1"/>
  <c r="AA193" i="1"/>
  <c r="AA11" i="1"/>
  <c r="AA68" i="1"/>
  <c r="AA164" i="1"/>
  <c r="AA8" i="1"/>
  <c r="AA124" i="1"/>
  <c r="AA142" i="1"/>
  <c r="AA40" i="1"/>
  <c r="AA26" i="1"/>
  <c r="AA6" i="1"/>
  <c r="AA2" i="1"/>
  <c r="AA196" i="1"/>
  <c r="AA51" i="1"/>
  <c r="AA73" i="1"/>
  <c r="AA12" i="1"/>
  <c r="AA9" i="1"/>
  <c r="AA148" i="1"/>
  <c r="AA32" i="1"/>
  <c r="AA88" i="1"/>
  <c r="AA82" i="1"/>
  <c r="AA297" i="1"/>
  <c r="AA158" i="1"/>
  <c r="AA64" i="1"/>
  <c r="AA243" i="1"/>
  <c r="AA36" i="1"/>
  <c r="AA276" i="1"/>
  <c r="AA20" i="1"/>
  <c r="AA98" i="1"/>
  <c r="AA245" i="1"/>
  <c r="AA207" i="1"/>
  <c r="AA109" i="1"/>
  <c r="AA72" i="1"/>
  <c r="AA267" i="1"/>
  <c r="AA24" i="1"/>
  <c r="AA23" i="1"/>
  <c r="AA232" i="1"/>
  <c r="AA266" i="1"/>
  <c r="AA93" i="1"/>
  <c r="AA213" i="1"/>
  <c r="AA27" i="1"/>
  <c r="AA229" i="1"/>
  <c r="AA87" i="1"/>
  <c r="AA101" i="1"/>
  <c r="AA188" i="1"/>
  <c r="AA75" i="1"/>
  <c r="AA215" i="1"/>
  <c r="AA58" i="1"/>
  <c r="AA49" i="1"/>
  <c r="AA190" i="1"/>
  <c r="AA67" i="1"/>
  <c r="AA33" i="1"/>
  <c r="AA179" i="1"/>
  <c r="AA181" i="1"/>
  <c r="AA171" i="1"/>
  <c r="AA45" i="1"/>
  <c r="AA53" i="1"/>
  <c r="AA95" i="1"/>
  <c r="AA86" i="1"/>
  <c r="AA70" i="1"/>
  <c r="AA156" i="1"/>
  <c r="AA258" i="1"/>
  <c r="AA83" i="1"/>
  <c r="AA63" i="1"/>
  <c r="AA122" i="1"/>
  <c r="AA246" i="1"/>
  <c r="AA115" i="1"/>
  <c r="AA127" i="1"/>
  <c r="AA201" i="1"/>
  <c r="AA59" i="1"/>
  <c r="AA135" i="1"/>
  <c r="AA65" i="1"/>
  <c r="AA292" i="1"/>
  <c r="AA99" i="1"/>
  <c r="AA244" i="1"/>
  <c r="AA7" i="1"/>
  <c r="AA166" i="1"/>
  <c r="AA141" i="1"/>
  <c r="AA163" i="1"/>
  <c r="AA283" i="1"/>
  <c r="AA242" i="1"/>
  <c r="AA80" i="1"/>
  <c r="AA306" i="1"/>
  <c r="AA18" i="1"/>
  <c r="AA320" i="1"/>
  <c r="AA254" i="1"/>
  <c r="AA269" i="1"/>
  <c r="AA211" i="1"/>
  <c r="AA286" i="1"/>
  <c r="AA324" i="1"/>
  <c r="AA131" i="1"/>
  <c r="AA241" i="1"/>
  <c r="AA233" i="1"/>
  <c r="AA224" i="1"/>
  <c r="AA107" i="1"/>
  <c r="AA263" i="1"/>
  <c r="AA126" i="1"/>
  <c r="AA290" i="1"/>
  <c r="AA89" i="1"/>
  <c r="AA3" i="1"/>
  <c r="AA4" i="1"/>
  <c r="AA30" i="1"/>
  <c r="AA121" i="1"/>
  <c r="AA43" i="1"/>
  <c r="AA29" i="1"/>
  <c r="AA255" i="1"/>
  <c r="AA227" i="1"/>
  <c r="AA138" i="1"/>
  <c r="AA303" i="1"/>
  <c r="AA307" i="1"/>
  <c r="AA278" i="1"/>
  <c r="AA100" i="1"/>
  <c r="AA310" i="1"/>
  <c r="AA312" i="1"/>
  <c r="AA313" i="1"/>
  <c r="AA304" i="1"/>
  <c r="AA41" i="1"/>
  <c r="AA192" i="1"/>
  <c r="AA210" i="1"/>
  <c r="AA13" i="1"/>
  <c r="AA279" i="1"/>
  <c r="AA172" i="1"/>
  <c r="AA288" i="1"/>
  <c r="AA262" i="1"/>
  <c r="AA54" i="1"/>
  <c r="AA274" i="1"/>
  <c r="AA235" i="1"/>
  <c r="AA270" i="1"/>
  <c r="AA154" i="1"/>
  <c r="AA185" i="1"/>
  <c r="AA189" i="1"/>
  <c r="AA194" i="1"/>
  <c r="AA106" i="1"/>
  <c r="AA140" i="1"/>
  <c r="AA186" i="1"/>
  <c r="AA311" i="1"/>
  <c r="AA202" i="1"/>
  <c r="AA319" i="1"/>
  <c r="AA295" i="1"/>
  <c r="AA66" i="1"/>
  <c r="AA111" i="1"/>
  <c r="AA250" i="1"/>
  <c r="AA234" i="1"/>
  <c r="AA277" i="1"/>
  <c r="AA108" i="1"/>
  <c r="AA104" i="1"/>
  <c r="AA256" i="1"/>
  <c r="AA208" i="1"/>
  <c r="AA222" i="1"/>
  <c r="AA47" i="1"/>
  <c r="AA225" i="1"/>
  <c r="AA300" i="1"/>
  <c r="AA257" i="1"/>
  <c r="AA206" i="1"/>
  <c r="AA199" i="1"/>
  <c r="AA217" i="1"/>
  <c r="AA251" i="1"/>
  <c r="AA228" i="1"/>
  <c r="AA37" i="1"/>
  <c r="AA71" i="1"/>
  <c r="AA223" i="1"/>
  <c r="AA314" i="1"/>
  <c r="AA38" i="1"/>
  <c r="AA146" i="1"/>
  <c r="AA219" i="1"/>
  <c r="AA291" i="1"/>
  <c r="AA128" i="1"/>
  <c r="AA182" i="1"/>
  <c r="AA308" i="1"/>
  <c r="AA212" i="1"/>
  <c r="AA259" i="1"/>
  <c r="AA317" i="1"/>
  <c r="AA145" i="1"/>
  <c r="AA52" i="1"/>
  <c r="AA167" i="1"/>
  <c r="AA118" i="1"/>
  <c r="AA173" i="1"/>
  <c r="AA197" i="1"/>
  <c r="AA81" i="1"/>
  <c r="AA309" i="1"/>
  <c r="AA159" i="1"/>
  <c r="AA169" i="1"/>
  <c r="AA220" i="1"/>
  <c r="AA25" i="1"/>
  <c r="AA265" i="1"/>
  <c r="AA204" i="1"/>
  <c r="AA152" i="1"/>
  <c r="AA39" i="1"/>
  <c r="AA62" i="1"/>
  <c r="AA153" i="1"/>
  <c r="AA48" i="1"/>
  <c r="AA105" i="1"/>
  <c r="AA69" i="1"/>
  <c r="AA57" i="1"/>
  <c r="AA221" i="1"/>
  <c r="AA268" i="1"/>
  <c r="AA34" i="1"/>
  <c r="AA248" i="1"/>
  <c r="AA237" i="1"/>
  <c r="AA15" i="1"/>
  <c r="AA114" i="1"/>
  <c r="AA110" i="1"/>
  <c r="AA79" i="1"/>
  <c r="N2" i="1"/>
  <c r="N129" i="1"/>
  <c r="N56" i="1"/>
  <c r="N177" i="1"/>
  <c r="N249" i="1"/>
  <c r="N184" i="1"/>
  <c r="AO184" i="1" s="1"/>
  <c r="N147" i="1"/>
  <c r="AO147" i="1" s="1"/>
  <c r="N178" i="1"/>
  <c r="AO178" i="1" s="1"/>
  <c r="N61" i="1"/>
  <c r="AO61" i="1" s="1"/>
  <c r="N120" i="1"/>
  <c r="N77" i="1"/>
  <c r="N117" i="1"/>
  <c r="N264" i="1"/>
  <c r="N175" i="1"/>
  <c r="N90" i="1"/>
  <c r="AO90" i="1" s="1"/>
  <c r="N78" i="1"/>
  <c r="N50" i="1"/>
  <c r="N16" i="1"/>
  <c r="AO16" i="1" s="1"/>
  <c r="N134" i="1"/>
  <c r="AO134" i="1" s="1"/>
  <c r="N22" i="1"/>
  <c r="AO22" i="1" s="1"/>
  <c r="N261" i="1"/>
  <c r="AO261" i="1" s="1"/>
  <c r="N151" i="1"/>
  <c r="N318" i="1"/>
  <c r="N253" i="1"/>
  <c r="N113" i="1"/>
  <c r="N132" i="1"/>
  <c r="N92" i="1"/>
  <c r="AO92" i="1" s="1"/>
  <c r="N287" i="1"/>
  <c r="N130" i="1"/>
  <c r="N285" i="1"/>
  <c r="AO285" i="1" s="1"/>
  <c r="N133" i="1"/>
  <c r="AO133" i="1" s="1"/>
  <c r="N46" i="1"/>
  <c r="AO46" i="1" s="1"/>
  <c r="N200" i="1"/>
  <c r="AO200" i="1" s="1"/>
  <c r="N214" i="1"/>
  <c r="N165" i="1"/>
  <c r="N218" i="1"/>
  <c r="N28" i="1"/>
  <c r="N112" i="1"/>
  <c r="N160" i="1"/>
  <c r="AO160" i="1" s="1"/>
  <c r="N315" i="1"/>
  <c r="N191" i="1"/>
  <c r="N5" i="1"/>
  <c r="AO5" i="1" s="1"/>
  <c r="N137" i="1"/>
  <c r="AO137" i="1" s="1"/>
  <c r="N183" i="1"/>
  <c r="N203" i="1"/>
  <c r="AO203" i="1" s="1"/>
  <c r="N305" i="1"/>
  <c r="N271" i="1"/>
  <c r="N60" i="1"/>
  <c r="N296" i="1"/>
  <c r="N205" i="1"/>
  <c r="N238" i="1"/>
  <c r="AO238" i="1" s="1"/>
  <c r="N323" i="1"/>
  <c r="N230" i="1"/>
  <c r="N239" i="1"/>
  <c r="AO239" i="1" s="1"/>
  <c r="N231" i="1"/>
  <c r="AO231" i="1" s="1"/>
  <c r="N302" i="1"/>
  <c r="N19" i="1"/>
  <c r="AO19" i="1" s="1"/>
  <c r="N161" i="1"/>
  <c r="N272" i="1"/>
  <c r="N144" i="1"/>
  <c r="N260" i="1"/>
  <c r="N252" i="1"/>
  <c r="N275" i="1"/>
  <c r="AO275" i="1" s="1"/>
  <c r="N139" i="1"/>
  <c r="N157" i="1"/>
  <c r="N187" i="1"/>
  <c r="AO187" i="1" s="1"/>
  <c r="N294" i="1"/>
  <c r="AO294" i="1" s="1"/>
  <c r="N301" i="1"/>
  <c r="N149" i="1"/>
  <c r="AO149" i="1" s="1"/>
  <c r="N209" i="1"/>
  <c r="N240" i="1"/>
  <c r="N226" i="1"/>
  <c r="N170" i="1"/>
  <c r="N282" i="1"/>
  <c r="N216" i="1"/>
  <c r="AO216" i="1" s="1"/>
  <c r="N55" i="1"/>
  <c r="N180" i="1"/>
  <c r="N321" i="1"/>
  <c r="AO321" i="1" s="1"/>
  <c r="N322" i="1"/>
  <c r="AO322" i="1" s="1"/>
  <c r="N198" i="1"/>
  <c r="N94" i="1"/>
  <c r="AO94" i="1" s="1"/>
  <c r="N155" i="1"/>
  <c r="N14" i="1"/>
  <c r="N150" i="1"/>
  <c r="N176" i="1"/>
  <c r="N316" i="1"/>
  <c r="N97" i="1"/>
  <c r="AO97" i="1" s="1"/>
  <c r="N168" i="1"/>
  <c r="N136" i="1"/>
  <c r="N143" i="1"/>
  <c r="AO143" i="1" s="1"/>
  <c r="N17" i="1"/>
  <c r="AO17" i="1" s="1"/>
  <c r="N74" i="1"/>
  <c r="N247" i="1"/>
  <c r="AO247" i="1" s="1"/>
  <c r="N76" i="1"/>
  <c r="N123" i="1"/>
  <c r="N91" i="1"/>
  <c r="N284" i="1"/>
  <c r="N280" i="1"/>
  <c r="N325" i="1"/>
  <c r="AO325" i="1" s="1"/>
  <c r="N125" i="1"/>
  <c r="N119" i="1"/>
  <c r="N289" i="1"/>
  <c r="AO289" i="1" s="1"/>
  <c r="N44" i="1"/>
  <c r="AO44" i="1" s="1"/>
  <c r="N273" i="1"/>
  <c r="N281" i="1"/>
  <c r="AO281" i="1" s="1"/>
  <c r="N116" i="1"/>
  <c r="N299" i="1"/>
  <c r="N162" i="1"/>
  <c r="N174" i="1"/>
  <c r="N85" i="1"/>
  <c r="N102" i="1"/>
  <c r="AO102" i="1" s="1"/>
  <c r="N293" i="1"/>
  <c r="N42" i="1"/>
  <c r="N31" i="1"/>
  <c r="AO31" i="1" s="1"/>
  <c r="N84" i="1"/>
  <c r="AO84" i="1" s="1"/>
  <c r="N236" i="1"/>
  <c r="N21" i="1"/>
  <c r="AO21" i="1" s="1"/>
  <c r="N96" i="1"/>
  <c r="N10" i="1"/>
  <c r="N195" i="1"/>
  <c r="N298" i="1"/>
  <c r="N35" i="1"/>
  <c r="N103" i="1"/>
  <c r="AO103" i="1" s="1"/>
  <c r="N193" i="1"/>
  <c r="N11" i="1"/>
  <c r="N68" i="1"/>
  <c r="AO68" i="1" s="1"/>
  <c r="N164" i="1"/>
  <c r="AO164" i="1" s="1"/>
  <c r="N8" i="1"/>
  <c r="N124" i="1"/>
  <c r="AO124" i="1" s="1"/>
  <c r="N142" i="1"/>
  <c r="N40" i="1"/>
  <c r="N26" i="1"/>
  <c r="N6" i="1"/>
  <c r="N196" i="1"/>
  <c r="N51" i="1"/>
  <c r="N73" i="1"/>
  <c r="N12" i="1"/>
  <c r="AO12" i="1" s="1"/>
  <c r="N9" i="1"/>
  <c r="AO9" i="1" s="1"/>
  <c r="N148" i="1"/>
  <c r="N32" i="1"/>
  <c r="AO32" i="1" s="1"/>
  <c r="N88" i="1"/>
  <c r="N82" i="1"/>
  <c r="N297" i="1"/>
  <c r="N158" i="1"/>
  <c r="N64" i="1"/>
  <c r="N243" i="1"/>
  <c r="AO243" i="1" s="1"/>
  <c r="N36" i="1"/>
  <c r="N276" i="1"/>
  <c r="N20" i="1"/>
  <c r="AO20" i="1" s="1"/>
  <c r="N98" i="1"/>
  <c r="AO98" i="1" s="1"/>
  <c r="N245" i="1"/>
  <c r="N207" i="1"/>
  <c r="AO207" i="1" s="1"/>
  <c r="N109" i="1"/>
  <c r="N72" i="1"/>
  <c r="N267" i="1"/>
  <c r="N24" i="1"/>
  <c r="N23" i="1"/>
  <c r="N232" i="1"/>
  <c r="AO232" i="1" s="1"/>
  <c r="N266" i="1"/>
  <c r="N93" i="1"/>
  <c r="N213" i="1"/>
  <c r="AO213" i="1" s="1"/>
  <c r="N27" i="1"/>
  <c r="AO27" i="1" s="1"/>
  <c r="N229" i="1"/>
  <c r="N87" i="1"/>
  <c r="AO87" i="1" s="1"/>
  <c r="N101" i="1"/>
  <c r="N188" i="1"/>
  <c r="N75" i="1"/>
  <c r="N215" i="1"/>
  <c r="N58" i="1"/>
  <c r="N49" i="1"/>
  <c r="N190" i="1"/>
  <c r="N67" i="1"/>
  <c r="N33" i="1"/>
  <c r="AO33" i="1" s="1"/>
  <c r="N179" i="1"/>
  <c r="AO179" i="1" s="1"/>
  <c r="N181" i="1"/>
  <c r="N171" i="1"/>
  <c r="AO171" i="1" s="1"/>
  <c r="N45" i="1"/>
  <c r="N53" i="1"/>
  <c r="N95" i="1"/>
  <c r="N86" i="1"/>
  <c r="N70" i="1"/>
  <c r="N156" i="1"/>
  <c r="AO156" i="1" s="1"/>
  <c r="N258" i="1"/>
  <c r="N83" i="1"/>
  <c r="N63" i="1"/>
  <c r="AO63" i="1" s="1"/>
  <c r="N122" i="1"/>
  <c r="AO122" i="1" s="1"/>
  <c r="N246" i="1"/>
  <c r="N115" i="1"/>
  <c r="AO115" i="1" s="1"/>
  <c r="N127" i="1"/>
  <c r="N201" i="1"/>
  <c r="N59" i="1"/>
  <c r="N135" i="1"/>
  <c r="AO135" i="1" s="1"/>
  <c r="N65" i="1"/>
  <c r="N292" i="1"/>
  <c r="AO292" i="1" s="1"/>
  <c r="N99" i="1"/>
  <c r="N244" i="1"/>
  <c r="N7" i="1"/>
  <c r="AO7" i="1" s="1"/>
  <c r="N166" i="1"/>
  <c r="AO166" i="1" s="1"/>
  <c r="N141" i="1"/>
  <c r="AO141" i="1" s="1"/>
  <c r="N163" i="1"/>
  <c r="N283" i="1"/>
  <c r="N242" i="1"/>
  <c r="N80" i="1"/>
  <c r="AO80" i="1" s="1"/>
  <c r="N306" i="1"/>
  <c r="N18" i="1"/>
  <c r="AO18" i="1" s="1"/>
  <c r="N320" i="1"/>
  <c r="N254" i="1"/>
  <c r="N269" i="1"/>
  <c r="AO269" i="1" s="1"/>
  <c r="N211" i="1"/>
  <c r="AO211" i="1" s="1"/>
  <c r="N286" i="1"/>
  <c r="N324" i="1"/>
  <c r="N131" i="1"/>
  <c r="N241" i="1"/>
  <c r="AO241" i="1" s="1"/>
  <c r="N233" i="1"/>
  <c r="N224" i="1"/>
  <c r="AO224" i="1" s="1"/>
  <c r="N107" i="1"/>
  <c r="N263" i="1"/>
  <c r="AO263" i="1" s="1"/>
  <c r="N126" i="1"/>
  <c r="AO126" i="1" s="1"/>
  <c r="N290" i="1"/>
  <c r="N89" i="1"/>
  <c r="AO89" i="1" s="1"/>
  <c r="N3" i="1"/>
  <c r="N4" i="1"/>
  <c r="N30" i="1"/>
  <c r="AO30" i="1" s="1"/>
  <c r="N121" i="1"/>
  <c r="N43" i="1"/>
  <c r="AO43" i="1" s="1"/>
  <c r="N29" i="1"/>
  <c r="AO29" i="1" s="1"/>
  <c r="N255" i="1"/>
  <c r="N227" i="1"/>
  <c r="N138" i="1"/>
  <c r="N303" i="1"/>
  <c r="N307" i="1"/>
  <c r="AO307" i="1" s="1"/>
  <c r="N278" i="1"/>
  <c r="N100" i="1"/>
  <c r="N310" i="1"/>
  <c r="AO310" i="1" s="1"/>
  <c r="N312" i="1"/>
  <c r="N313" i="1"/>
  <c r="AO313" i="1" s="1"/>
  <c r="N304" i="1"/>
  <c r="N41" i="1"/>
  <c r="N192" i="1"/>
  <c r="N210" i="1"/>
  <c r="AO210" i="1" s="1"/>
  <c r="N13" i="1"/>
  <c r="N279" i="1"/>
  <c r="N172" i="1"/>
  <c r="N288" i="1"/>
  <c r="AO288" i="1" s="1"/>
  <c r="N262" i="1"/>
  <c r="AO262" i="1" s="1"/>
  <c r="N54" i="1"/>
  <c r="N274" i="1"/>
  <c r="AO274" i="1" s="1"/>
  <c r="N235" i="1"/>
  <c r="N270" i="1"/>
  <c r="N154" i="1"/>
  <c r="N185" i="1"/>
  <c r="AO185" i="1" s="1"/>
  <c r="N189" i="1"/>
  <c r="N194" i="1"/>
  <c r="N106" i="1"/>
  <c r="N140" i="1"/>
  <c r="AO140" i="1" s="1"/>
  <c r="N186" i="1"/>
  <c r="AO186" i="1" s="1"/>
  <c r="N311" i="1"/>
  <c r="N202" i="1"/>
  <c r="AO202" i="1" s="1"/>
  <c r="N319" i="1"/>
  <c r="N295" i="1"/>
  <c r="N66" i="1"/>
  <c r="AO66" i="1" s="1"/>
  <c r="N111" i="1"/>
  <c r="N250" i="1"/>
  <c r="AO250" i="1" s="1"/>
  <c r="N234" i="1"/>
  <c r="N277" i="1"/>
  <c r="AO277" i="1" s="1"/>
  <c r="N108" i="1"/>
  <c r="AO108" i="1" s="1"/>
  <c r="N104" i="1"/>
  <c r="N256" i="1"/>
  <c r="N208" i="1"/>
  <c r="N222" i="1"/>
  <c r="N47" i="1"/>
  <c r="AO47" i="1" s="1"/>
  <c r="N225" i="1"/>
  <c r="N300" i="1"/>
  <c r="AO300" i="1" s="1"/>
  <c r="N257" i="1"/>
  <c r="N206" i="1"/>
  <c r="N199" i="1"/>
  <c r="AO199" i="1" s="1"/>
  <c r="N217" i="1"/>
  <c r="AO217" i="1" s="1"/>
  <c r="N251" i="1"/>
  <c r="N228" i="1"/>
  <c r="AO228" i="1" s="1"/>
  <c r="N37" i="1"/>
  <c r="N71" i="1"/>
  <c r="N223" i="1"/>
  <c r="N314" i="1"/>
  <c r="AO314" i="1" s="1"/>
  <c r="N38" i="1"/>
  <c r="N146" i="1"/>
  <c r="AO146" i="1" s="1"/>
  <c r="N219" i="1"/>
  <c r="N291" i="1"/>
  <c r="N128" i="1"/>
  <c r="AO128" i="1" s="1"/>
  <c r="N182" i="1"/>
  <c r="AO182" i="1" s="1"/>
  <c r="N308" i="1"/>
  <c r="N212" i="1"/>
  <c r="AO212" i="1" s="1"/>
  <c r="N259" i="1"/>
  <c r="N317" i="1"/>
  <c r="N145" i="1"/>
  <c r="N52" i="1"/>
  <c r="N167" i="1"/>
  <c r="AO167" i="1" s="1"/>
  <c r="N118" i="1"/>
  <c r="N173" i="1"/>
  <c r="N197" i="1"/>
  <c r="AO197" i="1" s="1"/>
  <c r="N81" i="1"/>
  <c r="AO81" i="1" s="1"/>
  <c r="N309" i="1"/>
  <c r="N159" i="1"/>
  <c r="AO159" i="1" s="1"/>
  <c r="N169" i="1"/>
  <c r="N220" i="1"/>
  <c r="N25" i="1"/>
  <c r="AO25" i="1" s="1"/>
  <c r="N265" i="1"/>
  <c r="N204" i="1"/>
  <c r="AO204" i="1" s="1"/>
  <c r="N152" i="1"/>
  <c r="N39" i="1"/>
  <c r="N62" i="1"/>
  <c r="AO62" i="1" s="1"/>
  <c r="N153" i="1"/>
  <c r="AO153" i="1" s="1"/>
  <c r="N48" i="1"/>
  <c r="N105" i="1"/>
  <c r="AO105" i="1" s="1"/>
  <c r="N69" i="1"/>
  <c r="N57" i="1"/>
  <c r="N221" i="1"/>
  <c r="N268" i="1"/>
  <c r="N34" i="1"/>
  <c r="N248" i="1"/>
  <c r="AO248" i="1" s="1"/>
  <c r="N237" i="1"/>
  <c r="N15" i="1"/>
  <c r="N114" i="1"/>
  <c r="AO114" i="1" s="1"/>
  <c r="N110" i="1"/>
  <c r="AO110" i="1" s="1"/>
  <c r="N79" i="1"/>
  <c r="AO56" i="1" l="1"/>
  <c r="AO196" i="1"/>
  <c r="AO49" i="1"/>
  <c r="AO158" i="1"/>
  <c r="AO24" i="1"/>
  <c r="AO215" i="1"/>
  <c r="AO268" i="1"/>
  <c r="AO4" i="1"/>
  <c r="AO86" i="1"/>
  <c r="AO206" i="1"/>
  <c r="AO67" i="1"/>
  <c r="AO168" i="1"/>
  <c r="AO287" i="1"/>
  <c r="AO118" i="1"/>
  <c r="AO11" i="1"/>
  <c r="AO42" i="1"/>
  <c r="AO119" i="1"/>
  <c r="AO136" i="1"/>
  <c r="AO180" i="1"/>
  <c r="AO157" i="1"/>
  <c r="AO230" i="1"/>
  <c r="AO191" i="1"/>
  <c r="AO291" i="1"/>
  <c r="AO107" i="1"/>
  <c r="AO73" i="1"/>
  <c r="AO315" i="1"/>
  <c r="AO39" i="1"/>
  <c r="AO254" i="1"/>
  <c r="AO293" i="1"/>
  <c r="AO177" i="1"/>
  <c r="AO219" i="1"/>
  <c r="AO257" i="1"/>
  <c r="AO234" i="1"/>
  <c r="AO194" i="1"/>
  <c r="AO279" i="1"/>
  <c r="AO278" i="1"/>
  <c r="AO121" i="1"/>
  <c r="AO320" i="1"/>
  <c r="AO99" i="1"/>
  <c r="AO258" i="1"/>
  <c r="AO190" i="1"/>
  <c r="AO266" i="1"/>
  <c r="AO36" i="1"/>
  <c r="AO51" i="1"/>
  <c r="AO106" i="1"/>
  <c r="AO93" i="1"/>
  <c r="AO139" i="1"/>
  <c r="AO152" i="1"/>
  <c r="AO35" i="1"/>
  <c r="AO85" i="1"/>
  <c r="AO280" i="1"/>
  <c r="AO316" i="1"/>
  <c r="AO282" i="1"/>
  <c r="AO252" i="1"/>
  <c r="AO205" i="1"/>
  <c r="AO112" i="1"/>
  <c r="AO132" i="1"/>
  <c r="AO175" i="1"/>
  <c r="AO129" i="1"/>
  <c r="AO276" i="1"/>
  <c r="AO55" i="1"/>
  <c r="AO34" i="1"/>
  <c r="AO265" i="1"/>
  <c r="AO52" i="1"/>
  <c r="AO38" i="1"/>
  <c r="AO225" i="1"/>
  <c r="AO111" i="1"/>
  <c r="AO189" i="1"/>
  <c r="AO13" i="1"/>
  <c r="AO303" i="1"/>
  <c r="AO233" i="1"/>
  <c r="AO306" i="1"/>
  <c r="AO65" i="1"/>
  <c r="AO70" i="1"/>
  <c r="AO58" i="1"/>
  <c r="AO23" i="1"/>
  <c r="AO64" i="1"/>
  <c r="AO15" i="1"/>
  <c r="AO172" i="1"/>
  <c r="AO83" i="1"/>
  <c r="AO193" i="1"/>
  <c r="AO323" i="1"/>
  <c r="AO237" i="1"/>
  <c r="AO26" i="1"/>
  <c r="AO195" i="1"/>
  <c r="AO162" i="1"/>
  <c r="AO91" i="1"/>
  <c r="AO150" i="1"/>
  <c r="AO226" i="1"/>
  <c r="AO144" i="1"/>
  <c r="AO60" i="1"/>
  <c r="AO218" i="1"/>
  <c r="AO253" i="1"/>
  <c r="AO117" i="1"/>
  <c r="AO8" i="1"/>
  <c r="AO236" i="1"/>
  <c r="AO273" i="1"/>
  <c r="AO74" i="1"/>
  <c r="AO173" i="1"/>
  <c r="AO100" i="1"/>
  <c r="AO244" i="1"/>
  <c r="AO125" i="1"/>
  <c r="AO78" i="1"/>
  <c r="AO138" i="1"/>
  <c r="AO3" i="1"/>
  <c r="AO131" i="1"/>
  <c r="AO242" i="1"/>
  <c r="AO59" i="1"/>
  <c r="AO95" i="1"/>
  <c r="AO75" i="1"/>
  <c r="AO267" i="1"/>
  <c r="AO297" i="1"/>
  <c r="AO240" i="1"/>
  <c r="AO130" i="1"/>
  <c r="AO50" i="1"/>
  <c r="AO249" i="1"/>
  <c r="AO6" i="1"/>
  <c r="AO298" i="1"/>
  <c r="AO174" i="1"/>
  <c r="AO284" i="1"/>
  <c r="AO176" i="1"/>
  <c r="AO170" i="1"/>
  <c r="AO260" i="1"/>
  <c r="AO296" i="1"/>
  <c r="AO28" i="1"/>
  <c r="AO113" i="1"/>
  <c r="AO264" i="1"/>
  <c r="AO2" i="1"/>
  <c r="AO79" i="1"/>
  <c r="AO48" i="1"/>
  <c r="AO309" i="1"/>
  <c r="AO308" i="1"/>
  <c r="AO251" i="1"/>
  <c r="AO104" i="1"/>
  <c r="AO311" i="1"/>
  <c r="AO54" i="1"/>
  <c r="AO312" i="1"/>
  <c r="AO290" i="1"/>
  <c r="AO286" i="1"/>
  <c r="AO246" i="1"/>
  <c r="AO181" i="1"/>
  <c r="AO229" i="1"/>
  <c r="AO245" i="1"/>
  <c r="AO148" i="1"/>
  <c r="AO198" i="1"/>
  <c r="AO301" i="1"/>
  <c r="AO302" i="1"/>
  <c r="AO183" i="1"/>
  <c r="AO145" i="1"/>
  <c r="AO10" i="1"/>
  <c r="AO14" i="1"/>
  <c r="AO271" i="1"/>
  <c r="AO165" i="1"/>
  <c r="AO318" i="1"/>
  <c r="AO77" i="1"/>
  <c r="AO220" i="1"/>
  <c r="AO295" i="1"/>
  <c r="AO40" i="1"/>
  <c r="AO299" i="1"/>
  <c r="AO272" i="1"/>
  <c r="AO57" i="1"/>
  <c r="AO169" i="1"/>
  <c r="AO317" i="1"/>
  <c r="AO71" i="1"/>
  <c r="AO208" i="1"/>
  <c r="AO319" i="1"/>
  <c r="AO270" i="1"/>
  <c r="AO41" i="1"/>
  <c r="AO227" i="1"/>
  <c r="AO283" i="1"/>
  <c r="AO201" i="1"/>
  <c r="AO53" i="1"/>
  <c r="AO188" i="1"/>
  <c r="AO72" i="1"/>
  <c r="AO82" i="1"/>
  <c r="AO142" i="1"/>
  <c r="AO96" i="1"/>
  <c r="AO116" i="1"/>
  <c r="AO76" i="1"/>
  <c r="AO155" i="1"/>
  <c r="AO209" i="1"/>
  <c r="AO161" i="1"/>
  <c r="AO305" i="1"/>
  <c r="AO214" i="1"/>
  <c r="AO151" i="1"/>
  <c r="AO120" i="1"/>
  <c r="AO223" i="1"/>
  <c r="AO154" i="1"/>
  <c r="AO123" i="1"/>
  <c r="AO69" i="1"/>
  <c r="AO259" i="1"/>
  <c r="AO37" i="1"/>
  <c r="AO256" i="1"/>
  <c r="AO235" i="1"/>
  <c r="AO304" i="1"/>
  <c r="AO255" i="1"/>
  <c r="AO324" i="1"/>
  <c r="AO163" i="1"/>
  <c r="AO127" i="1"/>
  <c r="AO45" i="1"/>
  <c r="AO101" i="1"/>
  <c r="AO109" i="1"/>
  <c r="AO88" i="1"/>
  <c r="AO221" i="1"/>
  <c r="AO222" i="1"/>
  <c r="AO192" i="1"/>
</calcChain>
</file>

<file path=xl/sharedStrings.xml><?xml version="1.0" encoding="utf-8"?>
<sst xmlns="http://schemas.openxmlformats.org/spreadsheetml/2006/main" count="655" uniqueCount="333">
  <si>
    <t>A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</si>
  <si>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</si>
  <si>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</si>
  <si>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</si>
  <si>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</si>
  <si>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</si>
  <si>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</si>
  <si>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</si>
  <si>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</si>
  <si>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</si>
  <si>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</si>
  <si>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</si>
  <si>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</si>
  <si>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</si>
  <si>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</si>
  <si>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</si>
  <si>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</si>
  <si>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</si>
  <si>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</si>
  <si>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</si>
  <si>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</si>
  <si>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</si>
  <si>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AW</t>
  </si>
  <si>
    <t>AX</t>
  </si>
  <si>
    <t>AY</t>
  </si>
  <si>
    <t>AZ</t>
  </si>
  <si>
    <t>B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</si>
  <si>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</si>
  <si>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</si>
  <si>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</si>
  <si>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</si>
  <si>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</si>
  <si>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</si>
  <si>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</si>
  <si>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</si>
  <si>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</si>
  <si>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</si>
  <si>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</si>
  <si>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</si>
  <si>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</si>
  <si>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</si>
  <si>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</si>
  <si>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</si>
  <si>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</si>
  <si>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</si>
  <si>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</si>
  <si>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</si>
  <si>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</si>
  <si>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</si>
  <si>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</si>
  <si>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</si>
  <si>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</si>
  <si>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</si>
  <si>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</si>
  <si>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</si>
  <si>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</si>
  <si>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</si>
  <si>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</si>
  <si>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</si>
  <si>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</si>
  <si>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</si>
  <si>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</si>
  <si>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</si>
  <si>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</si>
  <si>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</si>
  <si>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</si>
  <si>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</si>
  <si>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</si>
  <si>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</si>
  <si>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</si>
  <si>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CQ1</t>
  </si>
  <si>
    <t>CQ2</t>
  </si>
  <si>
    <t>CQ3</t>
  </si>
  <si>
    <t>CR</t>
  </si>
  <si>
    <t>CS</t>
  </si>
  <si>
    <t>CT</t>
  </si>
  <si>
    <t>CU</t>
  </si>
  <si>
    <t>Customer Name</t>
  </si>
  <si>
    <t>CV</t>
  </si>
  <si>
    <t>CW</t>
  </si>
  <si>
    <t>CX</t>
  </si>
  <si>
    <t>CY</t>
  </si>
  <si>
    <t>CZ</t>
  </si>
  <si>
    <t>D</t>
  </si>
  <si>
    <t>DA</t>
  </si>
  <si>
    <t>DB</t>
  </si>
  <si>
    <t>DC</t>
  </si>
  <si>
    <t>DD</t>
  </si>
  <si>
    <t>DE</t>
  </si>
  <si>
    <t>DF</t>
  </si>
  <si>
    <t>DG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</si>
  <si>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</si>
  <si>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</si>
  <si>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</si>
  <si>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</si>
  <si>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</si>
  <si>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</si>
  <si>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</si>
  <si>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</si>
  <si>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</si>
  <si>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</si>
  <si>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</si>
  <si>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</si>
  <si>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</si>
  <si>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</si>
  <si>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</si>
  <si>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</si>
  <si>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</si>
  <si>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</si>
  <si>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</t>
  </si>
  <si>
    <t>EA</t>
  </si>
  <si>
    <t>EB</t>
  </si>
  <si>
    <t>EC</t>
  </si>
  <si>
    <t>ED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</si>
  <si>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</si>
  <si>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</si>
  <si>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</si>
  <si>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</si>
  <si>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</si>
  <si>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</si>
  <si>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</si>
  <si>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</si>
  <si>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</si>
  <si>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</si>
  <si>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</si>
  <si>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</si>
  <si>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</si>
  <si>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</si>
  <si>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</si>
  <si>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</si>
  <si>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</si>
  <si>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</si>
  <si>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</si>
  <si>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</si>
  <si>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</si>
  <si>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</si>
  <si>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</si>
  <si>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</si>
  <si>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</si>
  <si>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</si>
  <si>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</si>
  <si>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</si>
  <si>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</si>
  <si>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</si>
  <si>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</si>
  <si>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</si>
  <si>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</si>
  <si>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</si>
  <si>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</si>
  <si>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</si>
  <si>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</si>
  <si>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</si>
  <si>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</si>
  <si>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</si>
  <si>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</si>
  <si>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</si>
  <si>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</si>
  <si>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</si>
  <si>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</si>
  <si>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</si>
  <si>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</si>
  <si>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</si>
  <si>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</si>
  <si>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</si>
  <si>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</si>
  <si>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</si>
  <si>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</si>
  <si>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</si>
  <si>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</si>
  <si>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</si>
  <si>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</si>
  <si>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</si>
  <si>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</si>
  <si>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</si>
  <si>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</si>
  <si>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</si>
  <si>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</si>
  <si>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</si>
  <si>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</si>
  <si>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</si>
  <si>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</si>
  <si>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</si>
  <si>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</si>
  <si>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</si>
  <si>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</si>
  <si>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</si>
  <si>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</si>
  <si>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</si>
  <si>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</si>
  <si>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</t>
  </si>
  <si>
    <t>HA</t>
  </si>
  <si>
    <t>HB</t>
  </si>
  <si>
    <t>HC</t>
  </si>
  <si>
    <t>HD</t>
  </si>
  <si>
    <t>HE</t>
  </si>
  <si>
    <t>HF</t>
  </si>
  <si>
    <t>HG</t>
  </si>
  <si>
    <t>HI</t>
  </si>
  <si>
    <t>HJ1</t>
  </si>
  <si>
    <t>HJ2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</si>
  <si>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</si>
  <si>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</si>
  <si>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</si>
  <si>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</si>
  <si>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</si>
  <si>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</si>
  <si>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</si>
  <si>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</si>
  <si>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</si>
  <si>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</si>
  <si>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</si>
  <si>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</si>
  <si>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HX</t>
  </si>
  <si>
    <t>HZ</t>
  </si>
  <si>
    <t>I</t>
  </si>
  <si>
    <t>IA</t>
  </si>
  <si>
    <t>IB</t>
  </si>
  <si>
    <t>ID</t>
  </si>
  <si>
    <t>IE</t>
  </si>
  <si>
    <t>IF</t>
  </si>
  <si>
    <t>IG</t>
  </si>
  <si>
    <t>IH</t>
  </si>
  <si>
    <t>IJ2</t>
  </si>
  <si>
    <t>IJ3</t>
  </si>
  <si>
    <t>IL</t>
  </si>
  <si>
    <t>IM</t>
  </si>
  <si>
    <t>IO</t>
  </si>
  <si>
    <t>IQ</t>
  </si>
  <si>
    <t>IT</t>
  </si>
  <si>
    <t>IU</t>
  </si>
  <si>
    <t>IV</t>
  </si>
  <si>
    <t>IX</t>
  </si>
  <si>
    <t>IY</t>
  </si>
  <si>
    <t>IZ</t>
  </si>
  <si>
    <t>J</t>
  </si>
  <si>
    <t>JB</t>
  </si>
  <si>
    <t>JC</t>
  </si>
  <si>
    <t>JD</t>
  </si>
  <si>
    <t>JE</t>
  </si>
  <si>
    <t>JF</t>
  </si>
  <si>
    <t>JG</t>
  </si>
  <si>
    <t>JH</t>
  </si>
  <si>
    <t>JI1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</si>
  <si>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</si>
  <si>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</si>
  <si>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</si>
  <si>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</si>
  <si>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</si>
  <si>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</si>
  <si>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</si>
  <si>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</si>
  <si>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</si>
  <si>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</si>
  <si>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</si>
  <si>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JV</t>
  </si>
  <si>
    <t>JW</t>
  </si>
  <si>
    <t>JX</t>
  </si>
  <si>
    <t>JY</t>
  </si>
  <si>
    <t>JZ</t>
  </si>
  <si>
    <t>K</t>
  </si>
  <si>
    <t>KB</t>
  </si>
  <si>
    <t>KC</t>
  </si>
  <si>
    <t>KD</t>
  </si>
  <si>
    <t>KE</t>
  </si>
  <si>
    <t>KF</t>
  </si>
  <si>
    <t>KG</t>
  </si>
  <si>
    <t>KI</t>
  </si>
  <si>
    <t>KJ</t>
  </si>
  <si>
    <t>KK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</si>
  <si>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</si>
  <si>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</si>
  <si>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</si>
  <si>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</si>
  <si>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</si>
  <si>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</si>
  <si>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</si>
  <si>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</si>
  <si>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</si>
  <si>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</si>
  <si>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</si>
  <si>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</si>
  <si>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</si>
  <si>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</si>
  <si>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</si>
  <si>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</si>
  <si>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</si>
  <si>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</si>
  <si>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</si>
  <si>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</si>
  <si>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</si>
  <si>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</si>
  <si>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</si>
  <si>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</si>
  <si>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</si>
  <si>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</si>
  <si>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LM</t>
  </si>
  <si>
    <t>LO</t>
  </si>
  <si>
    <t>LP</t>
  </si>
  <si>
    <t>LQ</t>
  </si>
  <si>
    <t>LR</t>
  </si>
  <si>
    <t>LS</t>
  </si>
  <si>
    <t>LT</t>
  </si>
  <si>
    <t>LU</t>
  </si>
  <si>
    <t>LV</t>
  </si>
  <si>
    <t>LX</t>
  </si>
  <si>
    <t>LY</t>
  </si>
  <si>
    <t>LZ</t>
  </si>
  <si>
    <t>M</t>
  </si>
  <si>
    <t>MA</t>
  </si>
  <si>
    <t>MB</t>
  </si>
  <si>
    <t>MC</t>
  </si>
  <si>
    <t>MD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</si>
  <si>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</si>
  <si>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</si>
  <si>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</si>
  <si>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</si>
  <si>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</si>
  <si>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</si>
  <si>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</si>
  <si>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</si>
  <si>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</si>
  <si>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</si>
  <si>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</si>
  <si>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</si>
  <si>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</si>
  <si>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2019 SUM</t>
  </si>
  <si>
    <t>2020 SUM</t>
  </si>
  <si>
    <t>Pareto</t>
  </si>
  <si>
    <t>Regular</t>
  </si>
  <si>
    <t>Label</t>
  </si>
  <si>
    <t>2021 Sum</t>
  </si>
  <si>
    <t>Total Sum</t>
  </si>
  <si>
    <t>CLV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</si>
</sst>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000080"/>
      <name val="Arial"/>
      <family val="2"/>
    </font>
    <font>
      <b/>
      <sz val="9"/>
      <color rgb="FF00008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41" fontId="3" fillId="0" borderId="1" xfId="2" applyFont="1" applyFill="1" applyBorder="1" applyAlignment="1">
      <alignment horizontal="center" vertical="center" wrapText="1"/>
    </xf>
    <xf numFmtId="41" fontId="0" fillId="0" borderId="1" xfId="2" applyFont="1" applyFill="1" applyBorder="1" applyAlignment="1">
      <alignment horizontal="center"/>
    </xf>
    <xf numFmtId="41" fontId="0" fillId="0" borderId="0" xfId="0" applyNumberFormat="1"/>
    <xf numFmtId="0" fontId="2" fillId="0" borderId="0" xfId="0" applyFont="1" applyAlignment="1">
      <alignment horizontal="center"/>
    </xf>
    <xf numFmtId="41" fontId="4" fillId="0" borderId="1" xfId="2" applyFont="1" applyFill="1" applyBorder="1" applyAlignment="1">
      <alignment horizontal="center" vertical="center" wrapText="1"/>
    </xf>
    <xf numFmtId="41" fontId="3" fillId="0" borderId="1" xfId="2" applyFont="1" applyFill="1" applyBorder="1" applyAlignment="1">
      <alignment horizontal="center" vertical="center"/>
    </xf>
    <xf numFmtId="164" fontId="5" fillId="0" borderId="1" xfId="1" quotePrefix="1" applyNumberFormat="1" applyFont="1" applyFill="1" applyBorder="1" applyAlignment="1">
      <alignment horizontal="center" vertical="center" wrapText="1"/>
    </xf>
    <xf numFmtId="17" fontId="6" fillId="0" borderId="1" xfId="2" quotePrefix="1" applyNumberFormat="1" applyFont="1" applyFill="1" applyBorder="1" applyAlignment="1">
      <alignment horizontal="center" vertical="center" wrapText="1"/>
    </xf>
    <xf numFmtId="17" fontId="6" fillId="0" borderId="1" xfId="1" quotePrefix="1" applyNumberFormat="1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1" fontId="0" fillId="0" borderId="0" xfId="2" applyFont="1"/>
    <xf numFmtId="17" fontId="6" fillId="0" borderId="0" xfId="1" quotePrefix="1" applyNumberFormat="1" applyFont="1" applyFill="1" applyBorder="1" applyAlignment="1">
      <alignment horizontal="center" vertical="center" wrapText="1"/>
    </xf>
    <xf numFmtId="41" fontId="0" fillId="0" borderId="0" xfId="2" applyFont="1" applyFill="1" applyBorder="1" applyAlignment="1">
      <alignment horizontal="center"/>
    </xf>
    <xf numFmtId="17" fontId="6" fillId="0" borderId="0" xfId="1" applyNumberFormat="1" applyFont="1" applyFill="1" applyBorder="1" applyAlignment="1">
      <alignment horizontal="center" vertical="center" wrapText="1"/>
    </xf>
    <xf numFmtId="41" fontId="1" fillId="0" borderId="0" xfId="2" applyFont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A35E-C6B2-47D2-89BF-E1078A8B5493}">
  <dimension ref="A1:AQ325"/>
  <sheetViews>
    <sheetView tabSelected="1" topLeftCell="X1" workbookViewId="0">
      <selection activeCell="AS7" sqref="AS7"/>
    </sheetView>
  </sheetViews>
  <sheetFormatPr defaultRowHeight="15" x14ac:dyDescent="0.25"/>
  <cols>
    <col min="1" max="1" width="8" style="12" customWidth="1"/>
    <col min="2" max="2" width="10.5703125" style="13" bestFit="1" customWidth="1"/>
    <col min="3" max="3" width="10.85546875" bestFit="1" customWidth="1"/>
    <col min="4" max="4" width="10.7109375" bestFit="1" customWidth="1"/>
    <col min="5" max="5" width="10.5703125" bestFit="1" customWidth="1"/>
    <col min="6" max="6" width="11.140625" bestFit="1" customWidth="1"/>
    <col min="7" max="7" width="10.7109375" bestFit="1" customWidth="1"/>
    <col min="8" max="8" width="10.140625" bestFit="1" customWidth="1"/>
    <col min="9" max="9" width="11" bestFit="1" customWidth="1"/>
    <col min="10" max="10" width="10.85546875" bestFit="1" customWidth="1"/>
    <col min="11" max="11" width="10.5703125" bestFit="1" customWidth="1"/>
    <col min="12" max="12" width="11" bestFit="1" customWidth="1"/>
    <col min="13" max="13" width="10.85546875" bestFit="1" customWidth="1"/>
    <col min="14" max="14" width="12.5703125" customWidth="1"/>
    <col min="15" max="16" width="11.28515625" bestFit="1" customWidth="1"/>
    <col min="17" max="17" width="12.28515625" bestFit="1" customWidth="1"/>
    <col min="18" max="18" width="10.5703125" bestFit="1" customWidth="1"/>
    <col min="19" max="25" width="11.28515625" bestFit="1" customWidth="1"/>
    <col min="26" max="26" width="12.28515625" bestFit="1" customWidth="1"/>
    <col min="27" max="27" width="12.28515625" customWidth="1"/>
    <col min="28" max="38" width="11.28515625" bestFit="1" customWidth="1"/>
    <col min="39" max="39" width="12.28515625" bestFit="1" customWidth="1"/>
    <col min="40" max="40" width="12.28515625" customWidth="1"/>
    <col min="41" max="41" width="14.28515625" bestFit="1" customWidth="1"/>
    <col min="42" max="42" width="13" customWidth="1"/>
    <col min="43" max="43" width="15.28515625" bestFit="1" customWidth="1"/>
  </cols>
  <sheetData>
    <row r="1" spans="1:43" ht="33.75" x14ac:dyDescent="0.25">
      <c r="A1" s="8" t="s">
        <v>77</v>
      </c>
      <c r="B1" s="9">
        <v>43466</v>
      </c>
      <c r="C1" s="10">
        <v>43497</v>
      </c>
      <c r="D1" s="10">
        <v>43525</v>
      </c>
      <c r="E1" s="10">
        <v>43556</v>
      </c>
      <c r="F1" s="10">
        <v>43586</v>
      </c>
      <c r="G1" s="10">
        <v>43617</v>
      </c>
      <c r="H1" s="10">
        <v>43647</v>
      </c>
      <c r="I1" s="10">
        <v>43678</v>
      </c>
      <c r="J1" s="10">
        <v>43709</v>
      </c>
      <c r="K1" s="10">
        <v>43739</v>
      </c>
      <c r="L1" s="10">
        <v>43770</v>
      </c>
      <c r="M1" s="10">
        <v>43800</v>
      </c>
      <c r="N1" s="10" t="s">
        <v>325</v>
      </c>
      <c r="O1" s="10">
        <v>43831</v>
      </c>
      <c r="P1" s="10">
        <v>43862</v>
      </c>
      <c r="Q1" s="10">
        <v>43891</v>
      </c>
      <c r="R1" s="10">
        <v>43922</v>
      </c>
      <c r="S1" s="10">
        <v>43952</v>
      </c>
      <c r="T1" s="10">
        <v>43983</v>
      </c>
      <c r="U1" s="10">
        <v>44013</v>
      </c>
      <c r="V1" s="10">
        <v>44044</v>
      </c>
      <c r="W1" s="10">
        <v>44075</v>
      </c>
      <c r="X1" s="10">
        <v>44105</v>
      </c>
      <c r="Y1" s="10">
        <v>44136</v>
      </c>
      <c r="Z1" s="10">
        <v>44166</v>
      </c>
      <c r="AA1" s="14" t="s">
        <v>326</v>
      </c>
      <c r="AB1" s="10">
        <v>44197</v>
      </c>
      <c r="AC1" s="10">
        <v>44228</v>
      </c>
      <c r="AD1" s="10">
        <v>44256</v>
      </c>
      <c r="AE1" s="10">
        <v>44287</v>
      </c>
      <c r="AF1" s="10">
        <v>44317</v>
      </c>
      <c r="AG1" s="10">
        <v>44348</v>
      </c>
      <c r="AH1" s="10">
        <v>44378</v>
      </c>
      <c r="AI1" s="10">
        <v>44409</v>
      </c>
      <c r="AJ1" s="10">
        <v>44440</v>
      </c>
      <c r="AK1" s="10">
        <v>44470</v>
      </c>
      <c r="AL1" s="10">
        <v>44501</v>
      </c>
      <c r="AM1" s="10">
        <v>44531</v>
      </c>
      <c r="AN1" s="14" t="s">
        <v>330</v>
      </c>
      <c r="AO1" s="14" t="s">
        <v>331</v>
      </c>
      <c r="AP1" s="14" t="s">
        <v>329</v>
      </c>
      <c r="AQ1" s="16" t="s">
        <v>332</v>
      </c>
    </row>
    <row r="2" spans="1:43" s="5" customFormat="1" ht="22.5" customHeight="1" x14ac:dyDescent="0.25">
      <c r="A2" s="1" t="s">
        <v>134</v>
      </c>
      <c r="B2" s="2">
        <v>225000000</v>
      </c>
      <c r="C2" s="2"/>
      <c r="D2" s="2">
        <v>270000000</v>
      </c>
      <c r="E2" s="2">
        <v>405000000</v>
      </c>
      <c r="F2" s="2">
        <v>270000000</v>
      </c>
      <c r="G2" s="2">
        <v>225247500</v>
      </c>
      <c r="H2" s="2">
        <v>225000000</v>
      </c>
      <c r="I2" s="2">
        <v>225000000</v>
      </c>
      <c r="J2" s="2">
        <v>225190910</v>
      </c>
      <c r="K2" s="6">
        <v>-225000</v>
      </c>
      <c r="L2" s="2">
        <v>225000000</v>
      </c>
      <c r="M2" s="2">
        <v>450000000</v>
      </c>
      <c r="N2" s="2">
        <f t="shared" ref="N2:N65" si="0">SUM(B2:M2)</f>
        <v>2745213410</v>
      </c>
      <c r="O2" s="3"/>
      <c r="P2" s="3"/>
      <c r="Q2" s="3">
        <v>616909090.82000005</v>
      </c>
      <c r="R2" s="3"/>
      <c r="S2" s="3"/>
      <c r="T2" s="3"/>
      <c r="U2" s="3"/>
      <c r="V2" s="3"/>
      <c r="W2" s="3"/>
      <c r="X2" s="3"/>
      <c r="Y2" s="3"/>
      <c r="Z2" s="3">
        <v>154200144</v>
      </c>
      <c r="AA2" s="15">
        <f t="shared" ref="AA2:AA65" si="1">SUM(O2:Z2)</f>
        <v>771109234.82000005</v>
      </c>
      <c r="AB2" s="3"/>
      <c r="AC2" s="3"/>
      <c r="AD2" s="3"/>
      <c r="AE2" s="3"/>
      <c r="AF2" s="3"/>
      <c r="AG2" s="3">
        <v>54818328</v>
      </c>
      <c r="AH2" s="3">
        <v>56645455.060000002</v>
      </c>
      <c r="AI2" s="3"/>
      <c r="AJ2" s="3">
        <v>54818181.990000002</v>
      </c>
      <c r="AK2" s="3">
        <v>42272728.020000003</v>
      </c>
      <c r="AL2" s="3"/>
      <c r="AM2" s="3">
        <v>100613638.01000001</v>
      </c>
      <c r="AN2" s="15">
        <f t="shared" ref="AN2:AN65" si="2">SUM(AB2:AM2)</f>
        <v>309168331.08000004</v>
      </c>
      <c r="AO2" s="4">
        <f t="shared" ref="AO2:AO65" si="3">N2+AA2+AN2</f>
        <v>3825490975.9000001</v>
      </c>
      <c r="AP2" t="s">
        <v>327</v>
      </c>
      <c r="AQ2" s="17">
        <f>AVERAGE(B2:M2,O2:Z2,AB2:AM2)*AVERAGE(COUNT(B2:M2),COUNT(O2:Z2),COUNT(AB2:AM2))*3</f>
        <v>3825490975.9000006</v>
      </c>
    </row>
    <row r="3" spans="1:43" x14ac:dyDescent="0.25">
      <c r="A3" s="1" t="s">
        <v>222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2">
        <f t="shared" si="0"/>
        <v>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15">
        <f t="shared" si="1"/>
        <v>0</v>
      </c>
      <c r="AB3" s="7">
        <v>29858181.989999998</v>
      </c>
      <c r="AC3" s="7">
        <v>42654548</v>
      </c>
      <c r="AD3" s="7">
        <v>68247275</v>
      </c>
      <c r="AE3" s="7">
        <v>10237091</v>
      </c>
      <c r="AF3" s="7">
        <v>63981821</v>
      </c>
      <c r="AG3" s="7">
        <v>104077092</v>
      </c>
      <c r="AH3" s="7">
        <v>59716365</v>
      </c>
      <c r="AI3" s="7">
        <v>29858183</v>
      </c>
      <c r="AJ3" s="7">
        <v>93840005.019999996</v>
      </c>
      <c r="AK3" s="7">
        <v>80814549</v>
      </c>
      <c r="AL3" s="7">
        <v>110672730.98</v>
      </c>
      <c r="AM3" s="7">
        <v>102218184.98</v>
      </c>
      <c r="AN3" s="15">
        <f t="shared" si="2"/>
        <v>796176026.97000003</v>
      </c>
      <c r="AO3" s="4">
        <f t="shared" si="3"/>
        <v>796176026.97000003</v>
      </c>
      <c r="AP3" t="s">
        <v>327</v>
      </c>
      <c r="AQ3" s="17">
        <f t="shared" ref="AQ3:AQ66" si="4">AVERAGE(B3:M3,O3:Z3,AB3:AM3)*AVERAGE(COUNT(B3:M3),COUNT(O3:Z3),COUNT(AB3:AM3))*3</f>
        <v>796176026.97000003</v>
      </c>
    </row>
    <row r="4" spans="1:43" x14ac:dyDescent="0.25">
      <c r="A4" s="1" t="s">
        <v>223</v>
      </c>
      <c r="B4" s="2"/>
      <c r="C4" s="2"/>
      <c r="D4" s="2"/>
      <c r="E4" s="2"/>
      <c r="F4" s="2"/>
      <c r="G4" s="2"/>
      <c r="H4" s="2"/>
      <c r="I4" s="2"/>
      <c r="J4" s="2"/>
      <c r="K4" s="2"/>
      <c r="L4" s="2">
        <v>9500000</v>
      </c>
      <c r="M4" s="2">
        <v>13500000</v>
      </c>
      <c r="N4" s="2">
        <f t="shared" si="0"/>
        <v>23000000</v>
      </c>
      <c r="O4" s="3">
        <v>87995000</v>
      </c>
      <c r="P4" s="3"/>
      <c r="Q4" s="3">
        <v>48450000</v>
      </c>
      <c r="R4" s="3">
        <v>5630400</v>
      </c>
      <c r="S4" s="3">
        <v>9384000</v>
      </c>
      <c r="T4" s="3">
        <v>28152000</v>
      </c>
      <c r="U4" s="3">
        <v>66626400</v>
      </c>
      <c r="V4" s="3"/>
      <c r="W4" s="3">
        <v>32844000</v>
      </c>
      <c r="X4" s="3">
        <v>28152000</v>
      </c>
      <c r="Y4" s="3">
        <v>46920000</v>
      </c>
      <c r="Z4" s="3">
        <v>44268000</v>
      </c>
      <c r="AA4" s="15">
        <f t="shared" si="1"/>
        <v>398421800</v>
      </c>
      <c r="AB4" s="3">
        <v>18768000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15">
        <f t="shared" si="2"/>
        <v>18768000</v>
      </c>
      <c r="AO4" s="4">
        <f t="shared" si="3"/>
        <v>440189800</v>
      </c>
      <c r="AP4" t="s">
        <v>327</v>
      </c>
      <c r="AQ4" s="17">
        <f t="shared" si="4"/>
        <v>440189800</v>
      </c>
    </row>
    <row r="5" spans="1:43" x14ac:dyDescent="0.25">
      <c r="A5" s="1" t="s">
        <v>41</v>
      </c>
      <c r="B5" s="2">
        <v>2900000</v>
      </c>
      <c r="C5" s="2">
        <v>10815000</v>
      </c>
      <c r="D5" s="2">
        <v>4845000</v>
      </c>
      <c r="E5" s="2">
        <v>1600000</v>
      </c>
      <c r="F5" s="2">
        <v>5533500</v>
      </c>
      <c r="G5" s="2">
        <v>3193900</v>
      </c>
      <c r="H5" s="2">
        <v>17149900</v>
      </c>
      <c r="I5" s="2"/>
      <c r="J5" s="2">
        <v>2170000</v>
      </c>
      <c r="K5" s="2">
        <v>45500000</v>
      </c>
      <c r="L5" s="2">
        <v>24456000</v>
      </c>
      <c r="M5" s="2">
        <v>3000000</v>
      </c>
      <c r="N5" s="2">
        <f t="shared" si="0"/>
        <v>121163300</v>
      </c>
      <c r="O5" s="3">
        <v>5710000</v>
      </c>
      <c r="P5" s="3"/>
      <c r="Q5" s="3">
        <v>2000000</v>
      </c>
      <c r="R5" s="3">
        <v>2335000</v>
      </c>
      <c r="S5" s="3">
        <v>11062500</v>
      </c>
      <c r="T5" s="3">
        <v>9170000</v>
      </c>
      <c r="U5" s="3">
        <v>1625000</v>
      </c>
      <c r="V5" s="3">
        <v>8500000</v>
      </c>
      <c r="W5" s="3">
        <v>3600000</v>
      </c>
      <c r="X5" s="3">
        <v>1000000</v>
      </c>
      <c r="Y5" s="3">
        <v>34439999.990000002</v>
      </c>
      <c r="Z5" s="3">
        <v>18092500</v>
      </c>
      <c r="AA5" s="15">
        <f t="shared" si="1"/>
        <v>97534999.99000001</v>
      </c>
      <c r="AB5" s="3">
        <v>27755000</v>
      </c>
      <c r="AC5" s="3">
        <v>14150000</v>
      </c>
      <c r="AD5" s="3">
        <v>10500000</v>
      </c>
      <c r="AE5" s="3">
        <v>17585000</v>
      </c>
      <c r="AF5" s="3">
        <v>8525000</v>
      </c>
      <c r="AG5" s="3">
        <v>19600000</v>
      </c>
      <c r="AH5" s="3">
        <v>3375000</v>
      </c>
      <c r="AI5" s="3">
        <v>17320000</v>
      </c>
      <c r="AJ5" s="3">
        <v>10750000</v>
      </c>
      <c r="AK5" s="3">
        <v>16075000</v>
      </c>
      <c r="AL5" s="3">
        <v>16480000</v>
      </c>
      <c r="AM5" s="3">
        <v>16300000</v>
      </c>
      <c r="AN5" s="15">
        <f t="shared" si="2"/>
        <v>178415000</v>
      </c>
      <c r="AO5" s="4">
        <f t="shared" si="3"/>
        <v>397113299.99000001</v>
      </c>
      <c r="AP5" t="s">
        <v>327</v>
      </c>
      <c r="AQ5" s="17">
        <f t="shared" si="4"/>
        <v>397113299.99000001</v>
      </c>
    </row>
    <row r="6" spans="1:43" x14ac:dyDescent="0.25">
      <c r="A6" s="1" t="s">
        <v>133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79200000</v>
      </c>
      <c r="M6" s="2">
        <v>238100000</v>
      </c>
      <c r="N6" s="2">
        <f t="shared" si="0"/>
        <v>317300000</v>
      </c>
      <c r="O6" s="3">
        <v>23700000</v>
      </c>
      <c r="P6" s="3"/>
      <c r="Q6" s="3"/>
      <c r="R6" s="3"/>
      <c r="S6" s="3"/>
      <c r="T6" s="3"/>
      <c r="U6" s="3"/>
      <c r="V6" s="3"/>
      <c r="W6" s="3">
        <v>-15000000</v>
      </c>
      <c r="X6" s="3"/>
      <c r="Y6" s="3"/>
      <c r="Z6" s="3">
        <v>21300000</v>
      </c>
      <c r="AA6" s="15">
        <f t="shared" si="1"/>
        <v>30000000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15">
        <f t="shared" si="2"/>
        <v>0</v>
      </c>
      <c r="AO6" s="4">
        <f t="shared" si="3"/>
        <v>347300000</v>
      </c>
      <c r="AP6" t="s">
        <v>327</v>
      </c>
      <c r="AQ6" s="17">
        <f t="shared" si="4"/>
        <v>347300000</v>
      </c>
    </row>
    <row r="7" spans="1:43" x14ac:dyDescent="0.25">
      <c r="A7" s="1" t="s">
        <v>198</v>
      </c>
      <c r="B7" s="2"/>
      <c r="C7" s="2"/>
      <c r="D7" s="2"/>
      <c r="E7" s="2">
        <v>15643000</v>
      </c>
      <c r="F7" s="2">
        <v>11152000</v>
      </c>
      <c r="G7" s="2">
        <v>13935000</v>
      </c>
      <c r="H7" s="2">
        <v>10620000</v>
      </c>
      <c r="I7" s="2">
        <v>6300000</v>
      </c>
      <c r="J7" s="2">
        <v>6300000</v>
      </c>
      <c r="K7" s="2">
        <v>9420000</v>
      </c>
      <c r="L7" s="2">
        <v>17445000</v>
      </c>
      <c r="M7" s="2">
        <v>6570000</v>
      </c>
      <c r="N7" s="2">
        <f t="shared" si="0"/>
        <v>97385000</v>
      </c>
      <c r="O7" s="3"/>
      <c r="P7" s="3">
        <v>27120000</v>
      </c>
      <c r="Q7" s="3">
        <v>9281500</v>
      </c>
      <c r="R7" s="3"/>
      <c r="S7" s="3"/>
      <c r="T7" s="3">
        <v>10555000</v>
      </c>
      <c r="U7" s="3">
        <v>17817500</v>
      </c>
      <c r="V7" s="3">
        <v>15546750</v>
      </c>
      <c r="W7" s="3">
        <v>23541000</v>
      </c>
      <c r="X7" s="3">
        <v>7291250</v>
      </c>
      <c r="Y7" s="3">
        <v>24125250</v>
      </c>
      <c r="Z7" s="3">
        <v>11662000</v>
      </c>
      <c r="AA7" s="15">
        <f t="shared" si="1"/>
        <v>146940250</v>
      </c>
      <c r="AB7" s="3">
        <v>9500000</v>
      </c>
      <c r="AC7" s="3">
        <v>9281500</v>
      </c>
      <c r="AD7" s="3">
        <v>8322000</v>
      </c>
      <c r="AE7" s="3">
        <v>21588750</v>
      </c>
      <c r="AF7" s="3">
        <v>10944000</v>
      </c>
      <c r="AG7" s="3">
        <v>9713750</v>
      </c>
      <c r="AH7" s="3">
        <v>5956500</v>
      </c>
      <c r="AI7" s="3">
        <v>8991750</v>
      </c>
      <c r="AJ7" s="3">
        <v>9357500</v>
      </c>
      <c r="AK7" s="3">
        <v>2826250</v>
      </c>
      <c r="AL7" s="3"/>
      <c r="AM7" s="3"/>
      <c r="AN7" s="15">
        <f t="shared" si="2"/>
        <v>96482000</v>
      </c>
      <c r="AO7" s="4">
        <f t="shared" si="3"/>
        <v>340807250</v>
      </c>
      <c r="AP7" t="s">
        <v>327</v>
      </c>
      <c r="AQ7" s="17">
        <f t="shared" si="4"/>
        <v>340807250</v>
      </c>
    </row>
    <row r="8" spans="1:43" x14ac:dyDescent="0.25">
      <c r="A8" s="1" t="s">
        <v>128</v>
      </c>
      <c r="B8" s="2">
        <v>4568637</v>
      </c>
      <c r="C8" s="2">
        <v>1040910</v>
      </c>
      <c r="D8" s="2"/>
      <c r="E8" s="2">
        <v>4935682</v>
      </c>
      <c r="F8" s="2">
        <v>1172728</v>
      </c>
      <c r="G8" s="2">
        <v>4041819</v>
      </c>
      <c r="H8" s="2">
        <v>6560455</v>
      </c>
      <c r="I8" s="2">
        <v>40910</v>
      </c>
      <c r="J8" s="2">
        <v>40910</v>
      </c>
      <c r="K8" s="2">
        <v>6274774</v>
      </c>
      <c r="L8" s="2">
        <v>9545455</v>
      </c>
      <c r="M8" s="2">
        <v>9771366</v>
      </c>
      <c r="N8" s="2">
        <f t="shared" si="0"/>
        <v>47993646</v>
      </c>
      <c r="O8" s="3">
        <v>155455</v>
      </c>
      <c r="P8" s="3">
        <v>12477273</v>
      </c>
      <c r="Q8" s="3">
        <v>4917273</v>
      </c>
      <c r="R8" s="3">
        <v>4876364</v>
      </c>
      <c r="S8" s="3">
        <v>185682</v>
      </c>
      <c r="T8" s="3">
        <v>4336364</v>
      </c>
      <c r="U8" s="3">
        <v>6986819</v>
      </c>
      <c r="V8" s="3">
        <v>8488637</v>
      </c>
      <c r="W8" s="3"/>
      <c r="X8" s="3">
        <v>29371320</v>
      </c>
      <c r="Y8" s="3"/>
      <c r="Z8" s="3">
        <v>12180864</v>
      </c>
      <c r="AA8" s="15">
        <f t="shared" si="1"/>
        <v>83976051</v>
      </c>
      <c r="AB8" s="3">
        <v>10862046</v>
      </c>
      <c r="AC8" s="3">
        <v>13661500</v>
      </c>
      <c r="AD8" s="3">
        <v>13851637.01</v>
      </c>
      <c r="AE8" s="3">
        <v>12180864</v>
      </c>
      <c r="AF8" s="3">
        <v>12735091.01</v>
      </c>
      <c r="AG8" s="3">
        <v>20223228</v>
      </c>
      <c r="AH8" s="3">
        <v>12468091</v>
      </c>
      <c r="AI8" s="3">
        <v>12006910</v>
      </c>
      <c r="AJ8" s="3"/>
      <c r="AK8" s="3">
        <v>28749819</v>
      </c>
      <c r="AL8" s="3">
        <v>12201092</v>
      </c>
      <c r="AM8" s="3">
        <v>12536864</v>
      </c>
      <c r="AN8" s="15">
        <f t="shared" si="2"/>
        <v>161477142.01999998</v>
      </c>
      <c r="AO8" s="4">
        <f t="shared" si="3"/>
        <v>293446839.01999998</v>
      </c>
      <c r="AP8" t="s">
        <v>327</v>
      </c>
      <c r="AQ8" s="17">
        <f t="shared" si="4"/>
        <v>293446839.01999998</v>
      </c>
    </row>
    <row r="9" spans="1:43" x14ac:dyDescent="0.25">
      <c r="A9" s="1" t="s">
        <v>139</v>
      </c>
      <c r="B9" s="2"/>
      <c r="C9" s="2"/>
      <c r="D9" s="2">
        <v>35831821.009999998</v>
      </c>
      <c r="E9" s="2">
        <v>12190910</v>
      </c>
      <c r="F9" s="2">
        <v>37736366</v>
      </c>
      <c r="G9" s="2">
        <v>6027273</v>
      </c>
      <c r="H9" s="2">
        <v>11881819</v>
      </c>
      <c r="I9" s="2">
        <v>1545455</v>
      </c>
      <c r="J9" s="2">
        <v>1545455</v>
      </c>
      <c r="K9" s="2">
        <v>772728</v>
      </c>
      <c r="L9" s="2">
        <v>4727274</v>
      </c>
      <c r="M9" s="2">
        <v>14100001</v>
      </c>
      <c r="N9" s="2">
        <f t="shared" si="0"/>
        <v>126359102.00999999</v>
      </c>
      <c r="O9" s="3">
        <v>15254547.01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15">
        <f t="shared" si="1"/>
        <v>15254547.01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15">
        <f t="shared" si="2"/>
        <v>0</v>
      </c>
      <c r="AO9" s="4">
        <f t="shared" si="3"/>
        <v>141613649.01999998</v>
      </c>
      <c r="AP9" t="s">
        <v>327</v>
      </c>
      <c r="AQ9" s="17">
        <f t="shared" si="4"/>
        <v>141613649.01999998</v>
      </c>
    </row>
    <row r="10" spans="1:43" x14ac:dyDescent="0.25">
      <c r="A10" s="1" t="s">
        <v>119</v>
      </c>
      <c r="B10" s="2">
        <v>5676200</v>
      </c>
      <c r="C10" s="2"/>
      <c r="D10" s="2"/>
      <c r="E10" s="2">
        <v>6509950</v>
      </c>
      <c r="F10" s="2">
        <v>14457850</v>
      </c>
      <c r="G10" s="2">
        <v>656000</v>
      </c>
      <c r="H10" s="2">
        <v>4847400</v>
      </c>
      <c r="I10" s="2"/>
      <c r="J10" s="2"/>
      <c r="K10" s="2">
        <v>5319450</v>
      </c>
      <c r="L10" s="2">
        <v>6368500</v>
      </c>
      <c r="M10" s="2">
        <v>4460500</v>
      </c>
      <c r="N10" s="2">
        <f t="shared" si="0"/>
        <v>48295850</v>
      </c>
      <c r="O10" s="3">
        <v>5794000</v>
      </c>
      <c r="P10" s="3"/>
      <c r="Q10" s="3">
        <v>3177750</v>
      </c>
      <c r="R10" s="3"/>
      <c r="S10" s="3"/>
      <c r="T10" s="3">
        <v>3625250</v>
      </c>
      <c r="U10" s="3"/>
      <c r="V10" s="3">
        <v>7382150</v>
      </c>
      <c r="W10" s="3"/>
      <c r="X10" s="3"/>
      <c r="Y10" s="3">
        <v>6052000</v>
      </c>
      <c r="Z10" s="3">
        <v>94000</v>
      </c>
      <c r="AA10" s="15">
        <f t="shared" si="1"/>
        <v>26125150</v>
      </c>
      <c r="AB10" s="3"/>
      <c r="AC10" s="3">
        <v>1781750</v>
      </c>
      <c r="AD10" s="3"/>
      <c r="AE10" s="3">
        <v>3334250</v>
      </c>
      <c r="AF10" s="3">
        <v>4418000</v>
      </c>
      <c r="AG10" s="3"/>
      <c r="AH10" s="3"/>
      <c r="AI10" s="3">
        <v>3159338</v>
      </c>
      <c r="AJ10" s="3"/>
      <c r="AK10" s="3">
        <v>3938966</v>
      </c>
      <c r="AL10" s="3"/>
      <c r="AM10" s="3">
        <v>6005650</v>
      </c>
      <c r="AN10" s="15">
        <f t="shared" si="2"/>
        <v>22637954</v>
      </c>
      <c r="AO10" s="4">
        <f t="shared" si="3"/>
        <v>97058954</v>
      </c>
      <c r="AP10" t="s">
        <v>327</v>
      </c>
      <c r="AQ10" s="17">
        <f t="shared" si="4"/>
        <v>97058954</v>
      </c>
    </row>
    <row r="11" spans="1:43" x14ac:dyDescent="0.25">
      <c r="A11" s="1" t="s">
        <v>125</v>
      </c>
      <c r="B11" s="2"/>
      <c r="C11" s="2">
        <v>5563637</v>
      </c>
      <c r="D11" s="2">
        <v>1854546</v>
      </c>
      <c r="E11" s="2">
        <v>2781819</v>
      </c>
      <c r="F11" s="2">
        <v>4636364</v>
      </c>
      <c r="G11" s="2">
        <v>5563637</v>
      </c>
      <c r="H11" s="2"/>
      <c r="I11" s="2">
        <v>3709091</v>
      </c>
      <c r="J11" s="2">
        <v>3709091</v>
      </c>
      <c r="K11" s="2">
        <v>2781819</v>
      </c>
      <c r="L11" s="2">
        <v>4636364</v>
      </c>
      <c r="M11" s="2">
        <v>3709091</v>
      </c>
      <c r="N11" s="2">
        <f t="shared" si="0"/>
        <v>38945459</v>
      </c>
      <c r="O11" s="3">
        <v>4636364</v>
      </c>
      <c r="P11" s="3">
        <v>2781819</v>
      </c>
      <c r="Q11" s="3"/>
      <c r="R11" s="3"/>
      <c r="S11" s="3"/>
      <c r="T11" s="3">
        <v>4636364</v>
      </c>
      <c r="U11" s="3"/>
      <c r="V11" s="3">
        <v>3709092</v>
      </c>
      <c r="W11" s="3">
        <v>5563637</v>
      </c>
      <c r="X11" s="3"/>
      <c r="Y11" s="3">
        <v>4636364</v>
      </c>
      <c r="Z11" s="3">
        <v>3709092</v>
      </c>
      <c r="AA11" s="15">
        <f t="shared" si="1"/>
        <v>29672732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>
        <v>4636365</v>
      </c>
      <c r="AM11" s="3">
        <v>10200001</v>
      </c>
      <c r="AN11" s="15">
        <f t="shared" si="2"/>
        <v>14836366</v>
      </c>
      <c r="AO11" s="4">
        <f t="shared" si="3"/>
        <v>83454557</v>
      </c>
      <c r="AP11" t="s">
        <v>327</v>
      </c>
      <c r="AQ11" s="17">
        <f t="shared" si="4"/>
        <v>83454557</v>
      </c>
    </row>
    <row r="12" spans="1:43" x14ac:dyDescent="0.25">
      <c r="A12" s="1" t="s">
        <v>138</v>
      </c>
      <c r="B12" s="2"/>
      <c r="C12" s="2"/>
      <c r="D12" s="2"/>
      <c r="E12" s="2"/>
      <c r="F12" s="2"/>
      <c r="G12" s="2"/>
      <c r="H12" s="2"/>
      <c r="I12" s="2">
        <v>1327273.99</v>
      </c>
      <c r="J12" s="2">
        <v>3431819</v>
      </c>
      <c r="K12" s="2">
        <v>12150002.92</v>
      </c>
      <c r="L12" s="2">
        <v>2540910</v>
      </c>
      <c r="M12" s="2">
        <v>5154546.9800000004</v>
      </c>
      <c r="N12" s="2">
        <f t="shared" si="0"/>
        <v>24604552.890000001</v>
      </c>
      <c r="O12" s="3">
        <v>4613637.99</v>
      </c>
      <c r="P12" s="3">
        <v>4877272.99</v>
      </c>
      <c r="Q12" s="3">
        <v>4268181.99</v>
      </c>
      <c r="R12" s="3"/>
      <c r="S12" s="3"/>
      <c r="T12" s="3"/>
      <c r="U12" s="3">
        <v>2372727.9900000002</v>
      </c>
      <c r="V12" s="3">
        <v>3268182.99</v>
      </c>
      <c r="W12" s="3">
        <v>3422727.99</v>
      </c>
      <c r="X12" s="3">
        <v>2372727.9900000002</v>
      </c>
      <c r="Y12" s="3">
        <v>3718182.98</v>
      </c>
      <c r="Z12" s="3">
        <v>1743273.98</v>
      </c>
      <c r="AA12" s="15">
        <f t="shared" si="1"/>
        <v>30656916.890000008</v>
      </c>
      <c r="AB12" s="3">
        <v>1777273</v>
      </c>
      <c r="AC12" s="3">
        <v>695454.99</v>
      </c>
      <c r="AD12" s="3">
        <v>2159092</v>
      </c>
      <c r="AE12" s="3">
        <v>3268182.99</v>
      </c>
      <c r="AF12" s="3">
        <v>4663636.95</v>
      </c>
      <c r="AG12" s="3">
        <v>6036365.0099999998</v>
      </c>
      <c r="AH12" s="3"/>
      <c r="AI12" s="3"/>
      <c r="AJ12" s="3"/>
      <c r="AK12" s="3"/>
      <c r="AL12" s="3"/>
      <c r="AM12" s="3"/>
      <c r="AN12" s="15">
        <f t="shared" si="2"/>
        <v>18600004.939999998</v>
      </c>
      <c r="AO12" s="4">
        <f t="shared" si="3"/>
        <v>73861474.719999999</v>
      </c>
      <c r="AP12" t="s">
        <v>327</v>
      </c>
      <c r="AQ12" s="17">
        <f t="shared" si="4"/>
        <v>73861474.720000014</v>
      </c>
    </row>
    <row r="13" spans="1:43" x14ac:dyDescent="0.25">
      <c r="A13" s="1" t="s">
        <v>242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2">
        <f t="shared" si="0"/>
        <v>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15">
        <f t="shared" si="1"/>
        <v>0</v>
      </c>
      <c r="AB13" s="7"/>
      <c r="AC13" s="7"/>
      <c r="AD13" s="7"/>
      <c r="AE13" s="7">
        <v>2990000</v>
      </c>
      <c r="AF13" s="7">
        <v>7058500</v>
      </c>
      <c r="AG13" s="7">
        <v>5130000</v>
      </c>
      <c r="AH13" s="7"/>
      <c r="AI13" s="7">
        <v>15014750</v>
      </c>
      <c r="AJ13" s="7">
        <v>30495000</v>
      </c>
      <c r="AK13" s="7">
        <v>9704250</v>
      </c>
      <c r="AL13" s="7"/>
      <c r="AM13" s="7"/>
      <c r="AN13" s="15">
        <f t="shared" si="2"/>
        <v>70392500</v>
      </c>
      <c r="AO13" s="4">
        <f t="shared" si="3"/>
        <v>70392500</v>
      </c>
      <c r="AP13" t="s">
        <v>327</v>
      </c>
      <c r="AQ13" s="17">
        <f t="shared" si="4"/>
        <v>70392500</v>
      </c>
    </row>
    <row r="14" spans="1:43" x14ac:dyDescent="0.25">
      <c r="A14" s="1" t="s">
        <v>83</v>
      </c>
      <c r="B14" s="2">
        <v>4030000</v>
      </c>
      <c r="C14" s="2">
        <v>760000</v>
      </c>
      <c r="D14" s="2">
        <v>5150000</v>
      </c>
      <c r="E14" s="2">
        <v>6725000</v>
      </c>
      <c r="F14" s="2">
        <v>7505000</v>
      </c>
      <c r="G14" s="2">
        <v>5120000</v>
      </c>
      <c r="H14" s="2">
        <v>6855000</v>
      </c>
      <c r="I14" s="2">
        <v>2370000</v>
      </c>
      <c r="J14" s="2">
        <v>3800000</v>
      </c>
      <c r="K14" s="2">
        <v>2915000</v>
      </c>
      <c r="L14" s="2"/>
      <c r="M14" s="2">
        <v>1765000</v>
      </c>
      <c r="N14" s="2">
        <f t="shared" si="0"/>
        <v>46995000</v>
      </c>
      <c r="O14" s="3">
        <v>1630000</v>
      </c>
      <c r="P14" s="3">
        <v>2685000</v>
      </c>
      <c r="Q14" s="3">
        <v>960000</v>
      </c>
      <c r="R14" s="3"/>
      <c r="S14" s="3"/>
      <c r="T14" s="3">
        <v>-960000</v>
      </c>
      <c r="U14" s="3">
        <v>932750</v>
      </c>
      <c r="V14" s="3">
        <v>1425000</v>
      </c>
      <c r="W14" s="3">
        <v>870000</v>
      </c>
      <c r="X14" s="3"/>
      <c r="Y14" s="3">
        <v>2047250</v>
      </c>
      <c r="Z14" s="3">
        <v>1470000</v>
      </c>
      <c r="AA14" s="15">
        <f t="shared" si="1"/>
        <v>11060000</v>
      </c>
      <c r="AB14" s="3">
        <v>1335000</v>
      </c>
      <c r="AC14" s="3"/>
      <c r="AD14" s="3">
        <v>1300000</v>
      </c>
      <c r="AE14" s="3">
        <v>1860000</v>
      </c>
      <c r="AF14" s="3"/>
      <c r="AG14" s="3">
        <v>2156500</v>
      </c>
      <c r="AH14" s="3"/>
      <c r="AI14" s="3">
        <v>1149500</v>
      </c>
      <c r="AJ14" s="3">
        <v>2558750</v>
      </c>
      <c r="AK14" s="3"/>
      <c r="AL14" s="3"/>
      <c r="AM14" s="3"/>
      <c r="AN14" s="15">
        <f t="shared" si="2"/>
        <v>10359750</v>
      </c>
      <c r="AO14" s="4">
        <f t="shared" si="3"/>
        <v>68414750</v>
      </c>
      <c r="AP14" t="s">
        <v>327</v>
      </c>
      <c r="AQ14" s="17">
        <f t="shared" si="4"/>
        <v>68414750</v>
      </c>
    </row>
    <row r="15" spans="1:43" x14ac:dyDescent="0.25">
      <c r="A15" s="1" t="s">
        <v>322</v>
      </c>
      <c r="B15" s="2">
        <v>4005000</v>
      </c>
      <c r="C15" s="2">
        <v>2355000</v>
      </c>
      <c r="D15" s="2">
        <v>1660000</v>
      </c>
      <c r="E15" s="2">
        <v>2360000</v>
      </c>
      <c r="F15" s="2">
        <v>2390000</v>
      </c>
      <c r="G15" s="2">
        <v>3170000</v>
      </c>
      <c r="H15" s="2">
        <v>1605000</v>
      </c>
      <c r="I15" s="2">
        <v>795000</v>
      </c>
      <c r="J15" s="2">
        <v>765000</v>
      </c>
      <c r="K15" s="2">
        <v>775000</v>
      </c>
      <c r="L15" s="2">
        <v>11180000</v>
      </c>
      <c r="M15" s="2">
        <v>510000</v>
      </c>
      <c r="N15" s="2">
        <f t="shared" si="0"/>
        <v>31570000</v>
      </c>
      <c r="O15" s="3">
        <v>1190000</v>
      </c>
      <c r="P15" s="3">
        <v>1275000</v>
      </c>
      <c r="Q15" s="3"/>
      <c r="R15" s="3"/>
      <c r="S15" s="3"/>
      <c r="T15" s="3"/>
      <c r="U15" s="3">
        <v>1560000</v>
      </c>
      <c r="V15" s="3">
        <v>1100000</v>
      </c>
      <c r="W15" s="3"/>
      <c r="X15" s="3">
        <v>875000</v>
      </c>
      <c r="Y15" s="3">
        <v>675000</v>
      </c>
      <c r="Z15" s="3">
        <v>1360000</v>
      </c>
      <c r="AA15" s="15">
        <f t="shared" si="1"/>
        <v>8035000</v>
      </c>
      <c r="AB15" s="3">
        <v>1450000</v>
      </c>
      <c r="AC15" s="3">
        <v>1570000</v>
      </c>
      <c r="AD15" s="3">
        <v>2405000</v>
      </c>
      <c r="AE15" s="3">
        <v>10500000</v>
      </c>
      <c r="AF15" s="3">
        <v>2005000</v>
      </c>
      <c r="AG15" s="3">
        <v>1870000</v>
      </c>
      <c r="AH15" s="3"/>
      <c r="AI15" s="3">
        <v>1640000</v>
      </c>
      <c r="AJ15" s="3">
        <v>1270000</v>
      </c>
      <c r="AK15" s="3">
        <v>2040000</v>
      </c>
      <c r="AL15" s="3">
        <v>1895000</v>
      </c>
      <c r="AM15" s="3">
        <v>1165000</v>
      </c>
      <c r="AN15" s="15">
        <f t="shared" si="2"/>
        <v>27810000</v>
      </c>
      <c r="AO15" s="4">
        <f t="shared" si="3"/>
        <v>67415000</v>
      </c>
      <c r="AP15" t="s">
        <v>327</v>
      </c>
      <c r="AQ15" s="17">
        <f t="shared" si="4"/>
        <v>67415000</v>
      </c>
    </row>
    <row r="16" spans="1:43" x14ac:dyDescent="0.25">
      <c r="A16" s="1" t="s">
        <v>17</v>
      </c>
      <c r="B16" s="2">
        <v>1765000</v>
      </c>
      <c r="C16" s="2">
        <v>1510000</v>
      </c>
      <c r="D16" s="2">
        <v>4340000</v>
      </c>
      <c r="E16" s="2">
        <v>1020000</v>
      </c>
      <c r="F16" s="2">
        <v>2960000</v>
      </c>
      <c r="G16" s="2">
        <v>2080000</v>
      </c>
      <c r="H16" s="2">
        <v>3495000</v>
      </c>
      <c r="I16" s="2">
        <v>3760000</v>
      </c>
      <c r="J16" s="2">
        <v>3935000</v>
      </c>
      <c r="K16" s="2">
        <v>2590000</v>
      </c>
      <c r="L16" s="2"/>
      <c r="M16" s="2">
        <v>4805000</v>
      </c>
      <c r="N16" s="2">
        <f t="shared" si="0"/>
        <v>32260000</v>
      </c>
      <c r="O16" s="3">
        <v>1680000</v>
      </c>
      <c r="P16" s="3">
        <v>1990000</v>
      </c>
      <c r="Q16" s="3">
        <v>1505000</v>
      </c>
      <c r="R16" s="3"/>
      <c r="S16" s="3"/>
      <c r="T16" s="3">
        <v>1280000</v>
      </c>
      <c r="U16" s="3">
        <v>1781250</v>
      </c>
      <c r="V16" s="3">
        <v>2720500</v>
      </c>
      <c r="W16" s="3"/>
      <c r="X16" s="3">
        <v>807500</v>
      </c>
      <c r="Y16" s="3">
        <v>2720000</v>
      </c>
      <c r="Z16" s="3">
        <v>510000</v>
      </c>
      <c r="AA16" s="15">
        <f t="shared" si="1"/>
        <v>14994250</v>
      </c>
      <c r="AB16" s="3">
        <v>1165000</v>
      </c>
      <c r="AC16" s="3">
        <v>1080000</v>
      </c>
      <c r="AD16" s="3">
        <v>1163750</v>
      </c>
      <c r="AE16" s="3">
        <v>2237250</v>
      </c>
      <c r="AF16" s="3">
        <v>973750</v>
      </c>
      <c r="AG16" s="3">
        <v>2332250</v>
      </c>
      <c r="AH16" s="3"/>
      <c r="AI16" s="3">
        <v>1624500</v>
      </c>
      <c r="AJ16" s="3">
        <v>1154250</v>
      </c>
      <c r="AK16" s="3">
        <v>916750</v>
      </c>
      <c r="AL16" s="3">
        <v>1182750</v>
      </c>
      <c r="AM16" s="3">
        <v>1738500</v>
      </c>
      <c r="AN16" s="15">
        <f t="shared" si="2"/>
        <v>15568750</v>
      </c>
      <c r="AO16" s="4">
        <f t="shared" si="3"/>
        <v>62823000</v>
      </c>
      <c r="AP16" t="s">
        <v>327</v>
      </c>
      <c r="AQ16" s="17">
        <f t="shared" si="4"/>
        <v>62823000.000000015</v>
      </c>
    </row>
    <row r="17" spans="1:43" x14ac:dyDescent="0.25">
      <c r="A17" s="1" t="s">
        <v>91</v>
      </c>
      <c r="B17" s="2"/>
      <c r="C17" s="2"/>
      <c r="D17" s="2"/>
      <c r="E17" s="2"/>
      <c r="F17" s="2"/>
      <c r="G17" s="2"/>
      <c r="H17" s="2"/>
      <c r="I17" s="2"/>
      <c r="J17" s="2">
        <v>6930000</v>
      </c>
      <c r="K17" s="2">
        <v>8070000</v>
      </c>
      <c r="L17" s="2">
        <v>7980000</v>
      </c>
      <c r="M17" s="2">
        <v>4935000</v>
      </c>
      <c r="N17" s="2">
        <f t="shared" si="0"/>
        <v>27915000</v>
      </c>
      <c r="O17" s="3">
        <v>4650000</v>
      </c>
      <c r="P17" s="3">
        <v>4510000</v>
      </c>
      <c r="Q17" s="3">
        <v>4110000</v>
      </c>
      <c r="R17" s="3"/>
      <c r="S17" s="3"/>
      <c r="T17" s="3">
        <v>536750</v>
      </c>
      <c r="U17" s="3">
        <v>2137500</v>
      </c>
      <c r="V17" s="3">
        <v>1765000</v>
      </c>
      <c r="W17" s="3"/>
      <c r="X17" s="3"/>
      <c r="Y17" s="3">
        <v>2137500</v>
      </c>
      <c r="Z17" s="3">
        <v>2218250</v>
      </c>
      <c r="AA17" s="15">
        <f t="shared" si="1"/>
        <v>22065000</v>
      </c>
      <c r="AB17" s="3"/>
      <c r="AC17" s="3">
        <v>3540000</v>
      </c>
      <c r="AD17" s="3"/>
      <c r="AE17" s="3">
        <v>2137500</v>
      </c>
      <c r="AF17" s="3">
        <v>3899750</v>
      </c>
      <c r="AG17" s="3"/>
      <c r="AH17" s="3"/>
      <c r="AI17" s="3"/>
      <c r="AJ17" s="3"/>
      <c r="AK17" s="3">
        <v>2160000</v>
      </c>
      <c r="AL17" s="3"/>
      <c r="AM17" s="3"/>
      <c r="AN17" s="15">
        <f t="shared" si="2"/>
        <v>11737250</v>
      </c>
      <c r="AO17" s="4">
        <f t="shared" si="3"/>
        <v>61717250</v>
      </c>
      <c r="AP17" t="s">
        <v>327</v>
      </c>
      <c r="AQ17" s="17">
        <f t="shared" si="4"/>
        <v>61717249.999999993</v>
      </c>
    </row>
    <row r="18" spans="1:43" x14ac:dyDescent="0.25">
      <c r="A18" s="1" t="s">
        <v>206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2">
        <f t="shared" si="0"/>
        <v>0</v>
      </c>
      <c r="O18" s="7"/>
      <c r="P18" s="7">
        <v>2884500</v>
      </c>
      <c r="Q18" s="7">
        <v>1260000</v>
      </c>
      <c r="R18" s="7">
        <v>409500</v>
      </c>
      <c r="S18" s="7">
        <v>756000</v>
      </c>
      <c r="T18" s="7">
        <v>3419000</v>
      </c>
      <c r="U18" s="7">
        <v>3015000</v>
      </c>
      <c r="V18" s="7">
        <v>3861000</v>
      </c>
      <c r="W18" s="7">
        <v>6505500</v>
      </c>
      <c r="X18" s="7">
        <v>1714500</v>
      </c>
      <c r="Y18" s="7">
        <v>2421000</v>
      </c>
      <c r="Z18" s="7">
        <v>4131000</v>
      </c>
      <c r="AA18" s="15">
        <f t="shared" si="1"/>
        <v>30377000</v>
      </c>
      <c r="AB18" s="3"/>
      <c r="AC18" s="3">
        <v>1190000</v>
      </c>
      <c r="AD18" s="3"/>
      <c r="AE18" s="3">
        <v>2241000</v>
      </c>
      <c r="AF18" s="3">
        <v>5130000</v>
      </c>
      <c r="AG18" s="3"/>
      <c r="AH18" s="3">
        <v>1323000</v>
      </c>
      <c r="AI18" s="3">
        <v>8802000</v>
      </c>
      <c r="AJ18" s="3"/>
      <c r="AK18" s="3">
        <v>1620000</v>
      </c>
      <c r="AL18" s="3"/>
      <c r="AM18" s="3">
        <v>8905600</v>
      </c>
      <c r="AN18" s="15">
        <f t="shared" si="2"/>
        <v>29211600</v>
      </c>
      <c r="AO18" s="4">
        <f t="shared" si="3"/>
        <v>59588600</v>
      </c>
      <c r="AP18" t="s">
        <v>327</v>
      </c>
      <c r="AQ18" s="17">
        <f t="shared" si="4"/>
        <v>59588600</v>
      </c>
    </row>
    <row r="19" spans="1:43" x14ac:dyDescent="0.25">
      <c r="A19" s="1" t="s">
        <v>56</v>
      </c>
      <c r="B19" s="2">
        <v>17590910</v>
      </c>
      <c r="C19" s="2"/>
      <c r="D19" s="2">
        <v>3654546</v>
      </c>
      <c r="E19" s="2">
        <v>4200000</v>
      </c>
      <c r="F19" s="2">
        <v>5563637</v>
      </c>
      <c r="G19" s="2"/>
      <c r="H19" s="2">
        <v>2727273</v>
      </c>
      <c r="I19" s="2">
        <v>2727273</v>
      </c>
      <c r="J19" s="2"/>
      <c r="K19" s="2"/>
      <c r="L19" s="2"/>
      <c r="M19" s="2">
        <v>200000</v>
      </c>
      <c r="N19" s="2">
        <f t="shared" si="0"/>
        <v>36663639</v>
      </c>
      <c r="O19" s="3">
        <v>481819</v>
      </c>
      <c r="P19" s="3">
        <v>840910</v>
      </c>
      <c r="Q19" s="3">
        <v>1518182</v>
      </c>
      <c r="R19" s="3"/>
      <c r="S19" s="3"/>
      <c r="T19" s="3"/>
      <c r="U19" s="3"/>
      <c r="V19" s="3"/>
      <c r="W19" s="3"/>
      <c r="X19" s="3"/>
      <c r="Y19" s="3">
        <v>345910</v>
      </c>
      <c r="Z19" s="3">
        <v>2452728</v>
      </c>
      <c r="AA19" s="15">
        <f t="shared" si="1"/>
        <v>5639549</v>
      </c>
      <c r="AB19" s="3">
        <v>363637</v>
      </c>
      <c r="AC19" s="3">
        <v>395455</v>
      </c>
      <c r="AD19" s="3">
        <v>759092</v>
      </c>
      <c r="AE19" s="3">
        <v>2245456</v>
      </c>
      <c r="AF19" s="3">
        <v>1581819</v>
      </c>
      <c r="AG19" s="3">
        <v>1172728</v>
      </c>
      <c r="AH19" s="3"/>
      <c r="AI19" s="3"/>
      <c r="AJ19" s="3">
        <v>709091</v>
      </c>
      <c r="AK19" s="3">
        <v>1945456</v>
      </c>
      <c r="AL19" s="3">
        <v>3981819</v>
      </c>
      <c r="AM19" s="3">
        <v>2550000</v>
      </c>
      <c r="AN19" s="15">
        <f t="shared" si="2"/>
        <v>15704553</v>
      </c>
      <c r="AO19" s="4">
        <f t="shared" si="3"/>
        <v>58007741</v>
      </c>
      <c r="AP19" t="s">
        <v>327</v>
      </c>
      <c r="AQ19" s="17">
        <f t="shared" si="4"/>
        <v>58007740.999999993</v>
      </c>
    </row>
    <row r="20" spans="1:43" x14ac:dyDescent="0.25">
      <c r="A20" s="1" t="s">
        <v>150</v>
      </c>
      <c r="B20" s="2">
        <v>4135000</v>
      </c>
      <c r="C20" s="2">
        <v>4070000</v>
      </c>
      <c r="D20" s="2">
        <v>3325000</v>
      </c>
      <c r="E20" s="2">
        <v>6195000</v>
      </c>
      <c r="F20" s="2">
        <v>1185000</v>
      </c>
      <c r="G20" s="2">
        <v>1515000</v>
      </c>
      <c r="H20" s="2">
        <v>4200000</v>
      </c>
      <c r="I20" s="2">
        <v>2875000</v>
      </c>
      <c r="J20" s="2">
        <v>6400000</v>
      </c>
      <c r="K20" s="2">
        <v>7160000</v>
      </c>
      <c r="L20" s="2">
        <v>6585000</v>
      </c>
      <c r="M20" s="2">
        <v>5080000</v>
      </c>
      <c r="N20" s="2">
        <f t="shared" si="0"/>
        <v>52725000</v>
      </c>
      <c r="O20" s="3">
        <v>1500000</v>
      </c>
      <c r="P20" s="3">
        <v>2365000</v>
      </c>
      <c r="Q20" s="3">
        <v>1215000</v>
      </c>
      <c r="R20" s="3"/>
      <c r="S20" s="3"/>
      <c r="T20" s="3"/>
      <c r="U20" s="3"/>
      <c r="V20" s="3"/>
      <c r="W20" s="3"/>
      <c r="X20" s="3"/>
      <c r="Y20" s="3"/>
      <c r="Z20" s="3"/>
      <c r="AA20" s="15">
        <f t="shared" si="1"/>
        <v>5080000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15">
        <f t="shared" si="2"/>
        <v>0</v>
      </c>
      <c r="AO20" s="4">
        <f t="shared" si="3"/>
        <v>57805000</v>
      </c>
      <c r="AP20" t="s">
        <v>327</v>
      </c>
      <c r="AQ20" s="17">
        <f t="shared" si="4"/>
        <v>57805000</v>
      </c>
    </row>
    <row r="21" spans="1:43" x14ac:dyDescent="0.25">
      <c r="A21" s="1" t="s">
        <v>117</v>
      </c>
      <c r="B21" s="2"/>
      <c r="C21" s="2"/>
      <c r="D21" s="2"/>
      <c r="E21" s="2">
        <v>2190000</v>
      </c>
      <c r="F21" s="2">
        <v>1395000</v>
      </c>
      <c r="G21" s="2"/>
      <c r="H21" s="2">
        <v>1600000</v>
      </c>
      <c r="I21" s="2">
        <v>400000</v>
      </c>
      <c r="J21" s="2">
        <v>1200000</v>
      </c>
      <c r="K21" s="2">
        <v>1400000</v>
      </c>
      <c r="L21" s="2">
        <v>600000</v>
      </c>
      <c r="M21" s="2">
        <v>410000</v>
      </c>
      <c r="N21" s="2">
        <f t="shared" si="0"/>
        <v>9195000</v>
      </c>
      <c r="O21" s="3">
        <v>1400000</v>
      </c>
      <c r="P21" s="3">
        <v>1385000</v>
      </c>
      <c r="Q21" s="3">
        <v>2600000</v>
      </c>
      <c r="R21" s="3"/>
      <c r="S21" s="3"/>
      <c r="T21" s="3">
        <v>1909500</v>
      </c>
      <c r="U21" s="3">
        <v>2270500</v>
      </c>
      <c r="V21" s="3">
        <v>6331500</v>
      </c>
      <c r="W21" s="3">
        <v>1390000</v>
      </c>
      <c r="X21" s="3">
        <v>2690000</v>
      </c>
      <c r="Y21" s="3">
        <v>950000</v>
      </c>
      <c r="Z21" s="3"/>
      <c r="AA21" s="15">
        <f t="shared" si="1"/>
        <v>20926500</v>
      </c>
      <c r="AB21" s="3">
        <v>2000000</v>
      </c>
      <c r="AC21" s="3">
        <v>1600000</v>
      </c>
      <c r="AD21" s="3">
        <v>1710000</v>
      </c>
      <c r="AE21" s="3"/>
      <c r="AF21" s="3">
        <v>2295000</v>
      </c>
      <c r="AG21" s="3">
        <v>2090000</v>
      </c>
      <c r="AH21" s="3"/>
      <c r="AI21" s="3">
        <v>4396800</v>
      </c>
      <c r="AJ21" s="3">
        <v>3040000</v>
      </c>
      <c r="AK21" s="3">
        <v>8014750</v>
      </c>
      <c r="AL21" s="3"/>
      <c r="AM21" s="3">
        <v>1140000</v>
      </c>
      <c r="AN21" s="15">
        <f t="shared" si="2"/>
        <v>26286550</v>
      </c>
      <c r="AO21" s="4">
        <f t="shared" si="3"/>
        <v>56408050</v>
      </c>
      <c r="AP21" t="s">
        <v>327</v>
      </c>
      <c r="AQ21" s="17">
        <f t="shared" si="4"/>
        <v>56408050</v>
      </c>
    </row>
    <row r="22" spans="1:43" x14ac:dyDescent="0.25">
      <c r="A22" s="1" t="s">
        <v>19</v>
      </c>
      <c r="B22" s="2"/>
      <c r="C22" s="2"/>
      <c r="D22" s="2"/>
      <c r="E22" s="2"/>
      <c r="F22" s="2"/>
      <c r="G22" s="2"/>
      <c r="H22" s="2"/>
      <c r="I22" s="2">
        <v>4420000</v>
      </c>
      <c r="J22" s="2">
        <v>2995000</v>
      </c>
      <c r="K22" s="2">
        <v>3280000</v>
      </c>
      <c r="L22" s="2">
        <v>4200000</v>
      </c>
      <c r="M22" s="2">
        <v>5035000</v>
      </c>
      <c r="N22" s="2">
        <f t="shared" si="0"/>
        <v>19930000</v>
      </c>
      <c r="O22" s="3">
        <v>4060000</v>
      </c>
      <c r="P22" s="3">
        <v>2190000</v>
      </c>
      <c r="Q22" s="3">
        <v>2375000</v>
      </c>
      <c r="R22" s="3">
        <v>505000</v>
      </c>
      <c r="S22" s="3">
        <v>760000</v>
      </c>
      <c r="T22" s="3">
        <v>3970000</v>
      </c>
      <c r="U22" s="3">
        <v>1740000</v>
      </c>
      <c r="V22" s="3"/>
      <c r="W22" s="3"/>
      <c r="X22" s="3"/>
      <c r="Y22" s="3">
        <v>1055000</v>
      </c>
      <c r="Z22" s="3">
        <v>1825000</v>
      </c>
      <c r="AA22" s="15">
        <f t="shared" si="1"/>
        <v>18480000</v>
      </c>
      <c r="AB22" s="3">
        <v>2655000</v>
      </c>
      <c r="AC22" s="3"/>
      <c r="AD22" s="3">
        <v>1140000</v>
      </c>
      <c r="AE22" s="3">
        <v>2351250</v>
      </c>
      <c r="AF22" s="3">
        <v>1520000</v>
      </c>
      <c r="AG22" s="3">
        <v>688750</v>
      </c>
      <c r="AH22" s="3">
        <v>285000</v>
      </c>
      <c r="AI22" s="3">
        <v>1729500</v>
      </c>
      <c r="AJ22" s="3">
        <v>1806500</v>
      </c>
      <c r="AK22" s="3">
        <v>1604500</v>
      </c>
      <c r="AL22" s="3">
        <v>1466750</v>
      </c>
      <c r="AM22" s="3">
        <v>1978000</v>
      </c>
      <c r="AN22" s="15">
        <f t="shared" si="2"/>
        <v>17225250</v>
      </c>
      <c r="AO22" s="4">
        <f t="shared" si="3"/>
        <v>55635250</v>
      </c>
      <c r="AP22" t="s">
        <v>327</v>
      </c>
      <c r="AQ22" s="17">
        <f t="shared" si="4"/>
        <v>55635250.000000007</v>
      </c>
    </row>
    <row r="23" spans="1:43" x14ac:dyDescent="0.25">
      <c r="A23" s="1" t="s">
        <v>158</v>
      </c>
      <c r="B23" s="2"/>
      <c r="C23" s="2"/>
      <c r="D23" s="2"/>
      <c r="E23" s="2">
        <v>750000</v>
      </c>
      <c r="F23" s="2">
        <v>750000</v>
      </c>
      <c r="G23" s="2">
        <v>750000</v>
      </c>
      <c r="H23" s="2">
        <v>1500000</v>
      </c>
      <c r="I23" s="2">
        <v>560000</v>
      </c>
      <c r="J23" s="2">
        <v>1500000</v>
      </c>
      <c r="K23" s="2">
        <v>1250000</v>
      </c>
      <c r="L23" s="2">
        <v>3000000</v>
      </c>
      <c r="M23" s="2">
        <v>3125000</v>
      </c>
      <c r="N23" s="2">
        <f t="shared" si="0"/>
        <v>13185000</v>
      </c>
      <c r="O23" s="3">
        <v>2375000</v>
      </c>
      <c r="P23" s="3">
        <v>2250000</v>
      </c>
      <c r="Q23" s="3">
        <v>2500000</v>
      </c>
      <c r="R23" s="3">
        <v>-250000</v>
      </c>
      <c r="S23" s="3"/>
      <c r="T23" s="3">
        <v>676875</v>
      </c>
      <c r="U23" s="3">
        <v>2425000</v>
      </c>
      <c r="V23" s="3">
        <v>1712500</v>
      </c>
      <c r="W23" s="3">
        <v>2750000</v>
      </c>
      <c r="X23" s="3">
        <v>750000</v>
      </c>
      <c r="Y23" s="3">
        <v>2612500</v>
      </c>
      <c r="Z23" s="3">
        <v>1425000</v>
      </c>
      <c r="AA23" s="15">
        <f t="shared" si="1"/>
        <v>19226875</v>
      </c>
      <c r="AB23" s="3">
        <v>3000000</v>
      </c>
      <c r="AC23" s="3">
        <v>712500</v>
      </c>
      <c r="AD23" s="3">
        <v>950000</v>
      </c>
      <c r="AE23" s="3">
        <v>2218250</v>
      </c>
      <c r="AF23" s="3">
        <v>2774000</v>
      </c>
      <c r="AG23" s="3">
        <v>3969000</v>
      </c>
      <c r="AH23" s="3"/>
      <c r="AI23" s="3">
        <v>1425000</v>
      </c>
      <c r="AJ23" s="3">
        <v>2503250</v>
      </c>
      <c r="AK23" s="3">
        <v>954750</v>
      </c>
      <c r="AL23" s="3">
        <v>954750</v>
      </c>
      <c r="AM23" s="3">
        <v>2736000</v>
      </c>
      <c r="AN23" s="15">
        <f t="shared" si="2"/>
        <v>22197500</v>
      </c>
      <c r="AO23" s="4">
        <f t="shared" si="3"/>
        <v>54609375</v>
      </c>
      <c r="AP23" t="s">
        <v>327</v>
      </c>
      <c r="AQ23" s="17">
        <f t="shared" si="4"/>
        <v>54609375</v>
      </c>
    </row>
    <row r="24" spans="1:43" x14ac:dyDescent="0.25">
      <c r="A24" s="1" t="s">
        <v>157</v>
      </c>
      <c r="B24" s="2">
        <v>3185000</v>
      </c>
      <c r="C24" s="2">
        <v>7800000</v>
      </c>
      <c r="D24" s="2">
        <v>5000000</v>
      </c>
      <c r="E24" s="2">
        <v>5080000</v>
      </c>
      <c r="F24" s="2">
        <v>4460000</v>
      </c>
      <c r="G24" s="2">
        <v>3105000</v>
      </c>
      <c r="H24" s="2">
        <v>3590000</v>
      </c>
      <c r="I24" s="2">
        <v>5155000</v>
      </c>
      <c r="J24" s="2"/>
      <c r="K24" s="2">
        <v>3600000</v>
      </c>
      <c r="L24" s="2"/>
      <c r="M24" s="2">
        <v>3990000</v>
      </c>
      <c r="N24" s="2">
        <f t="shared" si="0"/>
        <v>44965000</v>
      </c>
      <c r="O24" s="3">
        <v>1200000</v>
      </c>
      <c r="P24" s="3">
        <v>2380000</v>
      </c>
      <c r="Q24" s="3"/>
      <c r="R24" s="3">
        <v>65000</v>
      </c>
      <c r="S24" s="3"/>
      <c r="T24" s="3"/>
      <c r="U24" s="3"/>
      <c r="V24" s="3"/>
      <c r="W24" s="3"/>
      <c r="X24" s="3"/>
      <c r="Y24" s="3"/>
      <c r="Z24" s="3">
        <v>580000</v>
      </c>
      <c r="AA24" s="15">
        <f t="shared" si="1"/>
        <v>4225000</v>
      </c>
      <c r="AB24" s="3"/>
      <c r="AC24" s="3">
        <v>1520000</v>
      </c>
      <c r="AD24" s="3">
        <v>1838250</v>
      </c>
      <c r="AE24" s="3"/>
      <c r="AF24" s="3"/>
      <c r="AG24" s="3"/>
      <c r="AH24" s="3"/>
      <c r="AI24" s="3"/>
      <c r="AJ24" s="3"/>
      <c r="AK24" s="3"/>
      <c r="AL24" s="3"/>
      <c r="AM24" s="3"/>
      <c r="AN24" s="15">
        <f t="shared" si="2"/>
        <v>3358250</v>
      </c>
      <c r="AO24" s="4">
        <f t="shared" si="3"/>
        <v>52548250</v>
      </c>
      <c r="AP24" t="s">
        <v>327</v>
      </c>
      <c r="AQ24" s="17">
        <f t="shared" si="4"/>
        <v>52548250</v>
      </c>
    </row>
    <row r="25" spans="1:43" x14ac:dyDescent="0.25">
      <c r="A25" s="1" t="s">
        <v>306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2">
        <f t="shared" si="0"/>
        <v>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15">
        <f t="shared" si="1"/>
        <v>0</v>
      </c>
      <c r="AB25" s="7"/>
      <c r="AC25" s="7">
        <v>1200000</v>
      </c>
      <c r="AD25" s="7">
        <v>3800000</v>
      </c>
      <c r="AE25" s="7">
        <v>4180000</v>
      </c>
      <c r="AF25" s="7">
        <v>7630000</v>
      </c>
      <c r="AG25" s="7">
        <v>11140000</v>
      </c>
      <c r="AH25" s="7"/>
      <c r="AI25" s="7">
        <v>5270000</v>
      </c>
      <c r="AJ25" s="7">
        <v>12540000</v>
      </c>
      <c r="AK25" s="7">
        <v>6510000</v>
      </c>
      <c r="AL25" s="7"/>
      <c r="AM25" s="7"/>
      <c r="AN25" s="15">
        <f t="shared" si="2"/>
        <v>52270000</v>
      </c>
      <c r="AO25" s="4">
        <f t="shared" si="3"/>
        <v>52270000</v>
      </c>
      <c r="AP25" t="s">
        <v>327</v>
      </c>
      <c r="AQ25" s="17">
        <f t="shared" si="4"/>
        <v>52270000</v>
      </c>
    </row>
    <row r="26" spans="1:43" x14ac:dyDescent="0.25">
      <c r="A26" s="1" t="s">
        <v>132</v>
      </c>
      <c r="B26" s="2"/>
      <c r="C26" s="2"/>
      <c r="D26" s="2"/>
      <c r="E26" s="2"/>
      <c r="F26" s="2"/>
      <c r="G26" s="2"/>
      <c r="H26" s="2"/>
      <c r="I26" s="2"/>
      <c r="J26" s="2"/>
      <c r="K26" s="2">
        <v>13763638</v>
      </c>
      <c r="L26" s="2">
        <v>7690910</v>
      </c>
      <c r="M26" s="2">
        <v>13327273</v>
      </c>
      <c r="N26" s="2">
        <f t="shared" si="0"/>
        <v>34781821</v>
      </c>
      <c r="O26" s="3">
        <v>12800001</v>
      </c>
      <c r="P26" s="3">
        <v>2806819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15">
        <f t="shared" si="1"/>
        <v>15606820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>
        <v>647728</v>
      </c>
      <c r="AM26" s="3">
        <v>681819</v>
      </c>
      <c r="AN26" s="15">
        <f t="shared" si="2"/>
        <v>1329547</v>
      </c>
      <c r="AO26" s="4">
        <f t="shared" si="3"/>
        <v>51718188</v>
      </c>
      <c r="AP26" t="s">
        <v>327</v>
      </c>
      <c r="AQ26" s="17">
        <f t="shared" si="4"/>
        <v>51718188.000000015</v>
      </c>
    </row>
    <row r="27" spans="1:43" x14ac:dyDescent="0.25">
      <c r="A27" s="1" t="s">
        <v>163</v>
      </c>
      <c r="B27" s="2"/>
      <c r="C27" s="2"/>
      <c r="D27" s="2"/>
      <c r="E27" s="2"/>
      <c r="F27" s="2"/>
      <c r="G27" s="2"/>
      <c r="H27" s="2"/>
      <c r="I27" s="2">
        <v>9357500</v>
      </c>
      <c r="J27" s="2">
        <v>10564000</v>
      </c>
      <c r="K27" s="2">
        <v>15247500</v>
      </c>
      <c r="L27" s="2">
        <v>7362500</v>
      </c>
      <c r="M27" s="2">
        <v>8250000</v>
      </c>
      <c r="N27" s="2">
        <f t="shared" si="0"/>
        <v>50781500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15">
        <f t="shared" si="1"/>
        <v>0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15">
        <f t="shared" si="2"/>
        <v>0</v>
      </c>
      <c r="AO27" s="4">
        <f t="shared" si="3"/>
        <v>50781500</v>
      </c>
      <c r="AP27" t="s">
        <v>327</v>
      </c>
      <c r="AQ27" s="17">
        <f t="shared" si="4"/>
        <v>50781500</v>
      </c>
    </row>
    <row r="28" spans="1:43" x14ac:dyDescent="0.25">
      <c r="A28" s="1" t="s">
        <v>36</v>
      </c>
      <c r="B28" s="2">
        <v>1930000</v>
      </c>
      <c r="C28" s="2"/>
      <c r="D28" s="2">
        <v>2055000</v>
      </c>
      <c r="E28" s="2">
        <v>1940000</v>
      </c>
      <c r="F28" s="2">
        <v>2040000</v>
      </c>
      <c r="G28" s="2">
        <v>585000</v>
      </c>
      <c r="H28" s="2">
        <v>1045000</v>
      </c>
      <c r="I28" s="2">
        <v>2685000</v>
      </c>
      <c r="J28" s="2"/>
      <c r="K28" s="2">
        <v>4170000</v>
      </c>
      <c r="L28" s="2">
        <v>1275000</v>
      </c>
      <c r="M28" s="2">
        <v>1410000</v>
      </c>
      <c r="N28" s="2">
        <f t="shared" si="0"/>
        <v>19135000</v>
      </c>
      <c r="O28" s="3">
        <v>3965000</v>
      </c>
      <c r="P28" s="3"/>
      <c r="Q28" s="3">
        <v>4380000</v>
      </c>
      <c r="R28" s="3"/>
      <c r="S28" s="3"/>
      <c r="T28" s="3"/>
      <c r="U28" s="3">
        <v>1339500</v>
      </c>
      <c r="V28" s="3">
        <v>2695000</v>
      </c>
      <c r="W28" s="3">
        <v>350000</v>
      </c>
      <c r="X28" s="3">
        <v>2892750</v>
      </c>
      <c r="Y28" s="3">
        <v>1246000</v>
      </c>
      <c r="Z28" s="3">
        <v>2818000</v>
      </c>
      <c r="AA28" s="15">
        <f t="shared" si="1"/>
        <v>19686250</v>
      </c>
      <c r="AB28" s="3"/>
      <c r="AC28" s="3">
        <v>2394000</v>
      </c>
      <c r="AD28" s="3"/>
      <c r="AE28" s="3">
        <v>1309000</v>
      </c>
      <c r="AF28" s="3"/>
      <c r="AG28" s="3">
        <v>1268250</v>
      </c>
      <c r="AH28" s="3"/>
      <c r="AI28" s="3"/>
      <c r="AJ28" s="3"/>
      <c r="AK28" s="3">
        <v>798000</v>
      </c>
      <c r="AL28" s="3">
        <v>1368000</v>
      </c>
      <c r="AM28" s="3">
        <v>3570000</v>
      </c>
      <c r="AN28" s="15">
        <f t="shared" si="2"/>
        <v>10707250</v>
      </c>
      <c r="AO28" s="4">
        <f t="shared" si="3"/>
        <v>49528500</v>
      </c>
      <c r="AP28" t="s">
        <v>327</v>
      </c>
      <c r="AQ28" s="17">
        <f t="shared" si="4"/>
        <v>49528500</v>
      </c>
    </row>
    <row r="29" spans="1:43" x14ac:dyDescent="0.25">
      <c r="A29" s="1" t="s">
        <v>227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2">
        <f t="shared" si="0"/>
        <v>0</v>
      </c>
      <c r="O29" s="7"/>
      <c r="P29" s="7"/>
      <c r="Q29" s="7">
        <v>6490910</v>
      </c>
      <c r="R29" s="7"/>
      <c r="S29" s="7">
        <v>2781819</v>
      </c>
      <c r="T29" s="7">
        <v>5563637</v>
      </c>
      <c r="U29" s="7"/>
      <c r="V29" s="7">
        <v>2781819</v>
      </c>
      <c r="W29" s="7">
        <v>1854546</v>
      </c>
      <c r="X29" s="7">
        <v>2781819</v>
      </c>
      <c r="Y29" s="7"/>
      <c r="Z29" s="7">
        <v>9272728</v>
      </c>
      <c r="AA29" s="15">
        <f t="shared" si="1"/>
        <v>31527278</v>
      </c>
      <c r="AB29" s="3"/>
      <c r="AC29" s="3">
        <v>1854546</v>
      </c>
      <c r="AD29" s="3">
        <v>1854546</v>
      </c>
      <c r="AE29" s="3">
        <v>1854546</v>
      </c>
      <c r="AF29" s="3"/>
      <c r="AG29" s="3">
        <v>1854546</v>
      </c>
      <c r="AH29" s="3"/>
      <c r="AI29" s="3">
        <v>2587091</v>
      </c>
      <c r="AJ29" s="3"/>
      <c r="AK29" s="3"/>
      <c r="AL29" s="3">
        <v>1854546</v>
      </c>
      <c r="AM29" s="3"/>
      <c r="AN29" s="15">
        <f t="shared" si="2"/>
        <v>11859821</v>
      </c>
      <c r="AO29" s="4">
        <f t="shared" si="3"/>
        <v>43387099</v>
      </c>
      <c r="AP29" t="s">
        <v>327</v>
      </c>
      <c r="AQ29" s="17">
        <f t="shared" si="4"/>
        <v>43387099</v>
      </c>
    </row>
    <row r="30" spans="1:43" x14ac:dyDescent="0.25">
      <c r="A30" s="1" t="s">
        <v>224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2">
        <f t="shared" si="0"/>
        <v>0</v>
      </c>
      <c r="O30" s="7"/>
      <c r="P30" s="7">
        <v>13854546</v>
      </c>
      <c r="Q30" s="7"/>
      <c r="R30" s="7"/>
      <c r="S30" s="7"/>
      <c r="T30" s="7"/>
      <c r="U30" s="7"/>
      <c r="V30" s="7"/>
      <c r="W30" s="7"/>
      <c r="X30" s="7">
        <v>1690910</v>
      </c>
      <c r="Y30" s="7"/>
      <c r="Z30" s="7">
        <v>1977273</v>
      </c>
      <c r="AA30" s="15">
        <f t="shared" si="1"/>
        <v>17522729</v>
      </c>
      <c r="AB30" s="3"/>
      <c r="AC30" s="3"/>
      <c r="AD30" s="3">
        <v>3872728</v>
      </c>
      <c r="AE30" s="3"/>
      <c r="AF30" s="3"/>
      <c r="AG30" s="3"/>
      <c r="AH30" s="3"/>
      <c r="AI30" s="3"/>
      <c r="AJ30" s="3">
        <v>2072728</v>
      </c>
      <c r="AK30" s="3"/>
      <c r="AL30" s="3">
        <v>7281819</v>
      </c>
      <c r="AM30" s="3">
        <v>12118182</v>
      </c>
      <c r="AN30" s="15">
        <f t="shared" si="2"/>
        <v>25345457</v>
      </c>
      <c r="AO30" s="4">
        <f t="shared" si="3"/>
        <v>42868186</v>
      </c>
      <c r="AP30" t="s">
        <v>327</v>
      </c>
      <c r="AQ30" s="17">
        <f t="shared" si="4"/>
        <v>42868186.000000007</v>
      </c>
    </row>
    <row r="31" spans="1:43" x14ac:dyDescent="0.25">
      <c r="A31" s="1" t="s">
        <v>114</v>
      </c>
      <c r="B31" s="2">
        <v>820000</v>
      </c>
      <c r="C31" s="2">
        <v>1520000</v>
      </c>
      <c r="D31" s="2">
        <v>2350000</v>
      </c>
      <c r="E31" s="2">
        <v>1120000</v>
      </c>
      <c r="F31" s="2">
        <v>820000</v>
      </c>
      <c r="G31" s="2">
        <v>1480000</v>
      </c>
      <c r="H31" s="2"/>
      <c r="I31" s="2">
        <v>1600000</v>
      </c>
      <c r="J31" s="2">
        <v>4306800</v>
      </c>
      <c r="K31" s="2">
        <v>1815000</v>
      </c>
      <c r="L31" s="2">
        <v>2250000</v>
      </c>
      <c r="M31" s="2">
        <v>4355000</v>
      </c>
      <c r="N31" s="2">
        <f t="shared" si="0"/>
        <v>22436800</v>
      </c>
      <c r="O31" s="3">
        <v>2015000</v>
      </c>
      <c r="P31" s="3">
        <v>1980000</v>
      </c>
      <c r="Q31" s="3">
        <v>3220000</v>
      </c>
      <c r="R31" s="3"/>
      <c r="S31" s="3"/>
      <c r="T31" s="3"/>
      <c r="U31" s="3">
        <v>1358500</v>
      </c>
      <c r="V31" s="3">
        <v>1960000</v>
      </c>
      <c r="W31" s="3"/>
      <c r="X31" s="3"/>
      <c r="Y31" s="3">
        <v>2170750</v>
      </c>
      <c r="Z31" s="3"/>
      <c r="AA31" s="15">
        <f t="shared" si="1"/>
        <v>12704250</v>
      </c>
      <c r="AB31" s="3">
        <v>2372500</v>
      </c>
      <c r="AC31" s="3"/>
      <c r="AD31" s="3">
        <v>916750</v>
      </c>
      <c r="AE31" s="3"/>
      <c r="AF31" s="3">
        <v>1539000</v>
      </c>
      <c r="AG31" s="3"/>
      <c r="AH31" s="3"/>
      <c r="AI31" s="3">
        <v>410000</v>
      </c>
      <c r="AJ31" s="3"/>
      <c r="AK31" s="3"/>
      <c r="AL31" s="3">
        <v>484500</v>
      </c>
      <c r="AM31" s="3"/>
      <c r="AN31" s="15">
        <f t="shared" si="2"/>
        <v>5722750</v>
      </c>
      <c r="AO31" s="4">
        <f t="shared" si="3"/>
        <v>40863800</v>
      </c>
      <c r="AP31" t="s">
        <v>327</v>
      </c>
      <c r="AQ31" s="17">
        <f t="shared" si="4"/>
        <v>40863800</v>
      </c>
    </row>
    <row r="32" spans="1:43" x14ac:dyDescent="0.25">
      <c r="A32" s="1" t="s">
        <v>141</v>
      </c>
      <c r="B32" s="2">
        <v>5100000</v>
      </c>
      <c r="C32" s="2">
        <v>5100000</v>
      </c>
      <c r="D32" s="2"/>
      <c r="E32" s="2"/>
      <c r="F32" s="2">
        <v>6120000</v>
      </c>
      <c r="G32" s="2"/>
      <c r="H32" s="2"/>
      <c r="I32" s="2">
        <v>10200000</v>
      </c>
      <c r="J32" s="2"/>
      <c r="K32" s="2"/>
      <c r="L32" s="2"/>
      <c r="M32" s="2">
        <v>5100000</v>
      </c>
      <c r="N32" s="2">
        <f t="shared" si="0"/>
        <v>31620000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1445000</v>
      </c>
      <c r="Z32" s="3"/>
      <c r="AA32" s="15">
        <f t="shared" si="1"/>
        <v>1445000</v>
      </c>
      <c r="AB32" s="3"/>
      <c r="AC32" s="3"/>
      <c r="AD32" s="3"/>
      <c r="AE32" s="3">
        <v>1020000</v>
      </c>
      <c r="AF32" s="3">
        <v>2040000</v>
      </c>
      <c r="AG32" s="3"/>
      <c r="AH32" s="3"/>
      <c r="AI32" s="3"/>
      <c r="AJ32" s="3">
        <v>1020000</v>
      </c>
      <c r="AK32" s="3"/>
      <c r="AL32" s="3">
        <v>1190000</v>
      </c>
      <c r="AM32" s="3">
        <v>2040000</v>
      </c>
      <c r="AN32" s="15">
        <f t="shared" si="2"/>
        <v>7310000</v>
      </c>
      <c r="AO32" s="4">
        <f t="shared" si="3"/>
        <v>40375000</v>
      </c>
      <c r="AP32" t="s">
        <v>327</v>
      </c>
      <c r="AQ32" s="17">
        <f t="shared" si="4"/>
        <v>40375000</v>
      </c>
    </row>
    <row r="33" spans="1:43" x14ac:dyDescent="0.25">
      <c r="A33" s="1" t="s">
        <v>174</v>
      </c>
      <c r="B33" s="2"/>
      <c r="C33" s="2"/>
      <c r="D33" s="2"/>
      <c r="E33" s="2"/>
      <c r="F33" s="2"/>
      <c r="G33" s="2"/>
      <c r="H33" s="2"/>
      <c r="I33" s="2">
        <v>1210000</v>
      </c>
      <c r="J33" s="2">
        <v>820000</v>
      </c>
      <c r="K33" s="2">
        <v>1885000</v>
      </c>
      <c r="L33" s="2">
        <v>3185000</v>
      </c>
      <c r="M33" s="2">
        <v>3165000</v>
      </c>
      <c r="N33" s="2">
        <f t="shared" si="0"/>
        <v>10265000</v>
      </c>
      <c r="O33" s="3">
        <v>-30000</v>
      </c>
      <c r="P33" s="3">
        <v>780000</v>
      </c>
      <c r="Q33" s="3">
        <v>655000</v>
      </c>
      <c r="R33" s="3">
        <v>1591250</v>
      </c>
      <c r="S33" s="3">
        <v>570000</v>
      </c>
      <c r="T33" s="3">
        <v>1491500</v>
      </c>
      <c r="U33" s="3">
        <v>570000</v>
      </c>
      <c r="V33" s="3">
        <v>2023000</v>
      </c>
      <c r="W33" s="3">
        <v>2422500</v>
      </c>
      <c r="X33" s="3">
        <v>740000</v>
      </c>
      <c r="Y33" s="3">
        <v>1285250</v>
      </c>
      <c r="Z33" s="3">
        <v>925750</v>
      </c>
      <c r="AA33" s="15">
        <f t="shared" si="1"/>
        <v>13024250</v>
      </c>
      <c r="AB33" s="3">
        <v>1565000</v>
      </c>
      <c r="AC33" s="3">
        <v>935000</v>
      </c>
      <c r="AD33" s="3">
        <v>1961750</v>
      </c>
      <c r="AE33" s="3">
        <v>1244500</v>
      </c>
      <c r="AF33" s="3">
        <v>1648250</v>
      </c>
      <c r="AG33" s="3">
        <v>3139750</v>
      </c>
      <c r="AH33" s="3"/>
      <c r="AI33" s="3">
        <v>2237250</v>
      </c>
      <c r="AJ33" s="3">
        <v>985000</v>
      </c>
      <c r="AK33" s="3">
        <v>988000</v>
      </c>
      <c r="AL33" s="3">
        <v>812250</v>
      </c>
      <c r="AM33" s="3">
        <v>870000</v>
      </c>
      <c r="AN33" s="15">
        <f t="shared" si="2"/>
        <v>16386750</v>
      </c>
      <c r="AO33" s="4">
        <f t="shared" si="3"/>
        <v>39676000</v>
      </c>
      <c r="AP33" t="s">
        <v>327</v>
      </c>
      <c r="AQ33" s="17">
        <f t="shared" si="4"/>
        <v>39676000</v>
      </c>
    </row>
    <row r="34" spans="1:43" x14ac:dyDescent="0.25">
      <c r="A34" s="1" t="s">
        <v>319</v>
      </c>
      <c r="B34" s="2"/>
      <c r="C34" s="2"/>
      <c r="D34" s="2"/>
      <c r="E34" s="2"/>
      <c r="F34" s="2"/>
      <c r="G34" s="2"/>
      <c r="H34" s="2"/>
      <c r="I34" s="2">
        <v>37451000</v>
      </c>
      <c r="J34" s="2">
        <v>975000</v>
      </c>
      <c r="K34" s="2"/>
      <c r="L34" s="2"/>
      <c r="M34" s="2">
        <v>1210000</v>
      </c>
      <c r="N34" s="2">
        <f t="shared" si="0"/>
        <v>39636000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15">
        <f t="shared" si="1"/>
        <v>0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15">
        <f t="shared" si="2"/>
        <v>0</v>
      </c>
      <c r="AO34" s="4">
        <f t="shared" si="3"/>
        <v>39636000</v>
      </c>
      <c r="AP34" t="s">
        <v>327</v>
      </c>
      <c r="AQ34" s="17">
        <f t="shared" si="4"/>
        <v>39636000</v>
      </c>
    </row>
    <row r="35" spans="1:43" x14ac:dyDescent="0.25">
      <c r="A35" s="1" t="s">
        <v>122</v>
      </c>
      <c r="B35" s="2"/>
      <c r="C35" s="2"/>
      <c r="D35" s="2"/>
      <c r="E35" s="2"/>
      <c r="F35" s="2"/>
      <c r="G35" s="2"/>
      <c r="H35" s="2"/>
      <c r="I35" s="2"/>
      <c r="J35" s="2"/>
      <c r="K35" s="2">
        <v>9272728.0099999998</v>
      </c>
      <c r="L35" s="2">
        <v>10200001.01</v>
      </c>
      <c r="M35" s="2"/>
      <c r="N35" s="2">
        <f t="shared" si="0"/>
        <v>19472729.02</v>
      </c>
      <c r="O35" s="3">
        <v>18545456.02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15">
        <f t="shared" si="1"/>
        <v>18545456.02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15">
        <f t="shared" si="2"/>
        <v>0</v>
      </c>
      <c r="AO35" s="4">
        <f t="shared" si="3"/>
        <v>38018185.039999999</v>
      </c>
      <c r="AP35" t="s">
        <v>327</v>
      </c>
      <c r="AQ35" s="17">
        <f t="shared" si="4"/>
        <v>38018185.039999999</v>
      </c>
    </row>
    <row r="36" spans="1:43" x14ac:dyDescent="0.25">
      <c r="A36" s="1" t="s">
        <v>148</v>
      </c>
      <c r="B36" s="2">
        <v>1020000</v>
      </c>
      <c r="C36" s="2"/>
      <c r="D36" s="2">
        <v>3760000</v>
      </c>
      <c r="E36" s="2"/>
      <c r="F36" s="2"/>
      <c r="G36" s="2">
        <v>1040000</v>
      </c>
      <c r="H36" s="2">
        <v>450000</v>
      </c>
      <c r="I36" s="2"/>
      <c r="J36" s="2">
        <v>450000</v>
      </c>
      <c r="K36" s="2">
        <v>2575000</v>
      </c>
      <c r="L36" s="2"/>
      <c r="M36" s="2">
        <v>2175000</v>
      </c>
      <c r="N36" s="2">
        <f t="shared" si="0"/>
        <v>11470000</v>
      </c>
      <c r="O36" s="3">
        <v>1785000</v>
      </c>
      <c r="P36" s="3">
        <v>880000</v>
      </c>
      <c r="Q36" s="3"/>
      <c r="R36" s="3">
        <v>1275000</v>
      </c>
      <c r="S36" s="3"/>
      <c r="T36" s="3"/>
      <c r="U36" s="3">
        <v>1365000</v>
      </c>
      <c r="V36" s="3">
        <v>1295000</v>
      </c>
      <c r="W36" s="3">
        <v>1495000</v>
      </c>
      <c r="X36" s="3">
        <v>765000</v>
      </c>
      <c r="Y36" s="3">
        <v>1972500</v>
      </c>
      <c r="Z36" s="3">
        <v>674500</v>
      </c>
      <c r="AA36" s="15">
        <f t="shared" si="1"/>
        <v>11507000</v>
      </c>
      <c r="AB36" s="3">
        <v>1105000</v>
      </c>
      <c r="AC36" s="3">
        <v>1235000</v>
      </c>
      <c r="AD36" s="3">
        <v>1230250</v>
      </c>
      <c r="AE36" s="3"/>
      <c r="AF36" s="3">
        <v>1553250</v>
      </c>
      <c r="AG36" s="3"/>
      <c r="AH36" s="3">
        <v>1710000</v>
      </c>
      <c r="AI36" s="3">
        <v>1676750</v>
      </c>
      <c r="AJ36" s="3">
        <v>2112750</v>
      </c>
      <c r="AK36" s="3">
        <v>2560250</v>
      </c>
      <c r="AL36" s="3"/>
      <c r="AM36" s="3">
        <v>1095000</v>
      </c>
      <c r="AN36" s="15">
        <f t="shared" si="2"/>
        <v>14278250</v>
      </c>
      <c r="AO36" s="4">
        <f t="shared" si="3"/>
        <v>37255250</v>
      </c>
      <c r="AP36" t="s">
        <v>327</v>
      </c>
      <c r="AQ36" s="17">
        <f t="shared" si="4"/>
        <v>37255250</v>
      </c>
    </row>
    <row r="37" spans="1:43" x14ac:dyDescent="0.25">
      <c r="A37" s="1" t="s">
        <v>281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2">
        <f t="shared" si="0"/>
        <v>0</v>
      </c>
      <c r="O37" s="7"/>
      <c r="P37" s="7"/>
      <c r="Q37" s="7"/>
      <c r="R37" s="7"/>
      <c r="S37" s="7"/>
      <c r="T37" s="7"/>
      <c r="U37" s="7"/>
      <c r="V37" s="7">
        <v>7185000</v>
      </c>
      <c r="W37" s="7">
        <v>4847000</v>
      </c>
      <c r="X37" s="7">
        <v>4440000</v>
      </c>
      <c r="Y37" s="7"/>
      <c r="Z37" s="7"/>
      <c r="AA37" s="15">
        <f t="shared" si="1"/>
        <v>16472000</v>
      </c>
      <c r="AB37" s="3">
        <v>5190000</v>
      </c>
      <c r="AC37" s="3"/>
      <c r="AD37" s="3">
        <v>555750</v>
      </c>
      <c r="AE37" s="3"/>
      <c r="AF37" s="3">
        <v>1933250</v>
      </c>
      <c r="AG37" s="3">
        <v>2641000</v>
      </c>
      <c r="AH37" s="3">
        <v>73136</v>
      </c>
      <c r="AI37" s="3"/>
      <c r="AJ37" s="3">
        <v>4409800</v>
      </c>
      <c r="AK37" s="3"/>
      <c r="AL37" s="3">
        <v>2470000</v>
      </c>
      <c r="AM37" s="3">
        <v>3385000</v>
      </c>
      <c r="AN37" s="15">
        <f t="shared" si="2"/>
        <v>20657936</v>
      </c>
      <c r="AO37" s="4">
        <f t="shared" si="3"/>
        <v>37129936</v>
      </c>
      <c r="AP37" t="s">
        <v>327</v>
      </c>
      <c r="AQ37" s="17">
        <f t="shared" si="4"/>
        <v>37129936</v>
      </c>
    </row>
    <row r="38" spans="1:43" x14ac:dyDescent="0.25">
      <c r="A38" s="1" t="s">
        <v>285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2">
        <f t="shared" si="0"/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15">
        <f t="shared" si="1"/>
        <v>0</v>
      </c>
      <c r="AB38" s="7"/>
      <c r="AC38" s="7">
        <v>510000</v>
      </c>
      <c r="AD38" s="7">
        <v>2170750</v>
      </c>
      <c r="AE38" s="7">
        <v>6121500</v>
      </c>
      <c r="AF38" s="7">
        <v>2422500</v>
      </c>
      <c r="AG38" s="7">
        <v>3481750</v>
      </c>
      <c r="AH38" s="7">
        <v>969000</v>
      </c>
      <c r="AI38" s="7">
        <v>5179500</v>
      </c>
      <c r="AJ38" s="7">
        <v>4350500</v>
      </c>
      <c r="AK38" s="7">
        <v>5595000</v>
      </c>
      <c r="AL38" s="7">
        <v>2194500</v>
      </c>
      <c r="AM38" s="7">
        <v>3955000</v>
      </c>
      <c r="AN38" s="15">
        <f t="shared" si="2"/>
        <v>36950000</v>
      </c>
      <c r="AO38" s="4">
        <f t="shared" si="3"/>
        <v>36950000</v>
      </c>
      <c r="AP38" t="s">
        <v>327</v>
      </c>
      <c r="AQ38" s="17">
        <f t="shared" si="4"/>
        <v>36950000</v>
      </c>
    </row>
    <row r="39" spans="1:43" x14ac:dyDescent="0.25">
      <c r="A39" s="1" t="s">
        <v>310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2">
        <f t="shared" si="0"/>
        <v>0</v>
      </c>
      <c r="O39" s="7"/>
      <c r="P39" s="7"/>
      <c r="Q39" s="7"/>
      <c r="R39" s="7"/>
      <c r="S39" s="7"/>
      <c r="T39" s="7"/>
      <c r="U39" s="7"/>
      <c r="V39" s="7">
        <v>5070001</v>
      </c>
      <c r="W39" s="7">
        <v>2250001</v>
      </c>
      <c r="X39" s="7">
        <v>4140000</v>
      </c>
      <c r="Y39" s="7"/>
      <c r="Z39" s="7">
        <v>2250000</v>
      </c>
      <c r="AA39" s="15">
        <f t="shared" si="1"/>
        <v>13710002</v>
      </c>
      <c r="AB39" s="3">
        <v>2700000</v>
      </c>
      <c r="AC39" s="3">
        <v>2700000</v>
      </c>
      <c r="AD39" s="3"/>
      <c r="AE39" s="3">
        <v>2700000</v>
      </c>
      <c r="AF39" s="3"/>
      <c r="AG39" s="3"/>
      <c r="AH39" s="3"/>
      <c r="AI39" s="3">
        <v>5400000</v>
      </c>
      <c r="AJ39" s="3"/>
      <c r="AK39" s="3">
        <v>3240000</v>
      </c>
      <c r="AL39" s="3">
        <v>100000</v>
      </c>
      <c r="AM39" s="3">
        <v>3078000</v>
      </c>
      <c r="AN39" s="15">
        <f t="shared" si="2"/>
        <v>19918000</v>
      </c>
      <c r="AO39" s="4">
        <f t="shared" si="3"/>
        <v>33628002</v>
      </c>
      <c r="AP39" t="s">
        <v>327</v>
      </c>
      <c r="AQ39" s="17">
        <f t="shared" si="4"/>
        <v>33628002</v>
      </c>
    </row>
    <row r="40" spans="1:43" x14ac:dyDescent="0.25">
      <c r="A40" s="1" t="s">
        <v>131</v>
      </c>
      <c r="B40" s="2"/>
      <c r="C40" s="2">
        <v>2740910</v>
      </c>
      <c r="D40" s="2"/>
      <c r="E40" s="2">
        <v>12902729</v>
      </c>
      <c r="F40" s="2"/>
      <c r="G40" s="2">
        <v>3670455</v>
      </c>
      <c r="H40" s="2">
        <v>3376819</v>
      </c>
      <c r="I40" s="2"/>
      <c r="J40" s="2"/>
      <c r="K40" s="2"/>
      <c r="L40" s="2">
        <v>4636365</v>
      </c>
      <c r="M40" s="2">
        <v>4497274</v>
      </c>
      <c r="N40" s="2">
        <f t="shared" si="0"/>
        <v>31824552</v>
      </c>
      <c r="O40" s="3"/>
      <c r="P40" s="3">
        <v>927273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15">
        <f t="shared" si="1"/>
        <v>927273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15">
        <f t="shared" si="2"/>
        <v>0</v>
      </c>
      <c r="AO40" s="4">
        <f t="shared" si="3"/>
        <v>32751825</v>
      </c>
      <c r="AP40" t="s">
        <v>327</v>
      </c>
      <c r="AQ40" s="17">
        <f t="shared" si="4"/>
        <v>32751825</v>
      </c>
    </row>
    <row r="41" spans="1:43" x14ac:dyDescent="0.25">
      <c r="A41" s="1" t="s">
        <v>239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2">
        <f t="shared" si="0"/>
        <v>0</v>
      </c>
      <c r="O41" s="7">
        <v>935000</v>
      </c>
      <c r="P41" s="7">
        <v>1320000</v>
      </c>
      <c r="Q41" s="7">
        <v>2540000</v>
      </c>
      <c r="R41" s="7">
        <v>299250</v>
      </c>
      <c r="S41" s="7"/>
      <c r="T41" s="7">
        <v>795000</v>
      </c>
      <c r="U41" s="7">
        <v>1185000</v>
      </c>
      <c r="V41" s="7">
        <v>1375000</v>
      </c>
      <c r="W41" s="7">
        <v>585000</v>
      </c>
      <c r="X41" s="7">
        <v>2429000</v>
      </c>
      <c r="Y41" s="7">
        <v>2480000</v>
      </c>
      <c r="Z41" s="7">
        <v>2490250</v>
      </c>
      <c r="AA41" s="15">
        <f t="shared" si="1"/>
        <v>16433500</v>
      </c>
      <c r="AB41" s="3">
        <v>1955000</v>
      </c>
      <c r="AC41" s="3">
        <v>1960000</v>
      </c>
      <c r="AD41" s="3">
        <v>2370250</v>
      </c>
      <c r="AE41" s="3">
        <v>1441750</v>
      </c>
      <c r="AF41" s="3">
        <v>1092250</v>
      </c>
      <c r="AG41" s="3">
        <v>290000</v>
      </c>
      <c r="AH41" s="3"/>
      <c r="AI41" s="3">
        <v>400000</v>
      </c>
      <c r="AJ41" s="3">
        <v>1080000</v>
      </c>
      <c r="AK41" s="3">
        <v>540000</v>
      </c>
      <c r="AL41" s="3">
        <v>775000</v>
      </c>
      <c r="AM41" s="3">
        <v>2485000</v>
      </c>
      <c r="AN41" s="15">
        <f t="shared" si="2"/>
        <v>14389250</v>
      </c>
      <c r="AO41" s="4">
        <f t="shared" si="3"/>
        <v>30822750</v>
      </c>
      <c r="AP41" t="s">
        <v>327</v>
      </c>
      <c r="AQ41" s="17">
        <f t="shared" si="4"/>
        <v>30822749.999999993</v>
      </c>
    </row>
    <row r="42" spans="1:43" x14ac:dyDescent="0.25">
      <c r="A42" s="1" t="s">
        <v>113</v>
      </c>
      <c r="B42" s="2"/>
      <c r="C42" s="2"/>
      <c r="D42" s="2"/>
      <c r="E42" s="2"/>
      <c r="F42" s="2"/>
      <c r="G42" s="2"/>
      <c r="H42" s="2"/>
      <c r="I42" s="2"/>
      <c r="J42" s="2">
        <v>1745000</v>
      </c>
      <c r="K42" s="2">
        <v>935000</v>
      </c>
      <c r="L42" s="2">
        <v>2080000</v>
      </c>
      <c r="M42" s="2">
        <v>2775000</v>
      </c>
      <c r="N42" s="2">
        <f t="shared" si="0"/>
        <v>7535000</v>
      </c>
      <c r="O42" s="3">
        <v>720000</v>
      </c>
      <c r="P42" s="3">
        <v>2025000</v>
      </c>
      <c r="Q42" s="3">
        <v>935000</v>
      </c>
      <c r="R42" s="3"/>
      <c r="S42" s="3">
        <v>1306250</v>
      </c>
      <c r="T42" s="3">
        <v>845500</v>
      </c>
      <c r="U42" s="3">
        <v>1819250</v>
      </c>
      <c r="V42" s="3">
        <v>1330000</v>
      </c>
      <c r="W42" s="3">
        <v>1565000</v>
      </c>
      <c r="X42" s="3"/>
      <c r="Y42" s="3">
        <v>550000</v>
      </c>
      <c r="Z42" s="3">
        <v>1686250</v>
      </c>
      <c r="AA42" s="15">
        <f t="shared" si="1"/>
        <v>12782250</v>
      </c>
      <c r="AB42" s="3">
        <v>1335000</v>
      </c>
      <c r="AC42" s="3">
        <v>825000</v>
      </c>
      <c r="AD42" s="3">
        <v>1239750</v>
      </c>
      <c r="AE42" s="3">
        <v>959500</v>
      </c>
      <c r="AF42" s="3">
        <v>1935500</v>
      </c>
      <c r="AG42" s="3">
        <v>593750</v>
      </c>
      <c r="AH42" s="3"/>
      <c r="AI42" s="3">
        <v>484500</v>
      </c>
      <c r="AJ42" s="3">
        <v>1261000</v>
      </c>
      <c r="AK42" s="3"/>
      <c r="AL42" s="3">
        <v>1035500</v>
      </c>
      <c r="AM42" s="3"/>
      <c r="AN42" s="15">
        <f t="shared" si="2"/>
        <v>9669500</v>
      </c>
      <c r="AO42" s="4">
        <f t="shared" si="3"/>
        <v>29986750</v>
      </c>
      <c r="AP42" t="s">
        <v>327</v>
      </c>
      <c r="AQ42" s="17">
        <f t="shared" si="4"/>
        <v>29986750</v>
      </c>
    </row>
    <row r="43" spans="1:43" x14ac:dyDescent="0.25">
      <c r="A43" s="1" t="s">
        <v>226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2">
        <f t="shared" si="0"/>
        <v>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15">
        <f t="shared" si="1"/>
        <v>0</v>
      </c>
      <c r="AB43" s="7"/>
      <c r="AC43" s="7"/>
      <c r="AD43" s="7"/>
      <c r="AE43" s="7"/>
      <c r="AF43" s="7"/>
      <c r="AG43" s="7"/>
      <c r="AH43" s="7">
        <v>1487274</v>
      </c>
      <c r="AI43" s="7">
        <v>4875001</v>
      </c>
      <c r="AJ43" s="7">
        <v>4772728</v>
      </c>
      <c r="AK43" s="7">
        <v>4017047</v>
      </c>
      <c r="AL43" s="7">
        <v>3395455</v>
      </c>
      <c r="AM43" s="7">
        <v>10731820</v>
      </c>
      <c r="AN43" s="15">
        <f t="shared" si="2"/>
        <v>29279325</v>
      </c>
      <c r="AO43" s="4">
        <f t="shared" si="3"/>
        <v>29279325</v>
      </c>
      <c r="AP43" t="s">
        <v>327</v>
      </c>
      <c r="AQ43" s="17">
        <f t="shared" si="4"/>
        <v>29279325</v>
      </c>
    </row>
    <row r="44" spans="1:43" x14ac:dyDescent="0.25">
      <c r="A44" s="1" t="s">
        <v>103</v>
      </c>
      <c r="B44" s="2"/>
      <c r="C44" s="2"/>
      <c r="D44" s="2">
        <v>1125000</v>
      </c>
      <c r="E44" s="2">
        <v>2250000</v>
      </c>
      <c r="F44" s="2"/>
      <c r="G44" s="2">
        <v>2250000</v>
      </c>
      <c r="H44" s="2">
        <v>2250000</v>
      </c>
      <c r="I44" s="2"/>
      <c r="J44" s="2">
        <v>2250000</v>
      </c>
      <c r="K44" s="2">
        <v>2250000</v>
      </c>
      <c r="L44" s="2">
        <v>2250000</v>
      </c>
      <c r="M44" s="2">
        <v>3375000</v>
      </c>
      <c r="N44" s="2">
        <f t="shared" si="0"/>
        <v>18000000</v>
      </c>
      <c r="O44" s="3"/>
      <c r="P44" s="3"/>
      <c r="Q44" s="3">
        <v>2250000</v>
      </c>
      <c r="R44" s="3"/>
      <c r="S44" s="3">
        <v>1068750</v>
      </c>
      <c r="T44" s="3">
        <v>2250000</v>
      </c>
      <c r="U44" s="3"/>
      <c r="V44" s="3">
        <v>1125000</v>
      </c>
      <c r="W44" s="3"/>
      <c r="X44" s="3">
        <v>1125000</v>
      </c>
      <c r="Y44" s="3"/>
      <c r="Z44" s="3">
        <v>1068750</v>
      </c>
      <c r="AA44" s="15">
        <f t="shared" si="1"/>
        <v>8887500</v>
      </c>
      <c r="AB44" s="3"/>
      <c r="AC44" s="3">
        <v>2250000</v>
      </c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15">
        <f t="shared" si="2"/>
        <v>2250000</v>
      </c>
      <c r="AO44" s="4">
        <f t="shared" si="3"/>
        <v>29137500</v>
      </c>
      <c r="AP44" t="s">
        <v>327</v>
      </c>
      <c r="AQ44" s="17">
        <f t="shared" si="4"/>
        <v>29137500</v>
      </c>
    </row>
    <row r="45" spans="1:43" x14ac:dyDescent="0.25">
      <c r="A45" s="1" t="s">
        <v>178</v>
      </c>
      <c r="B45" s="2"/>
      <c r="C45" s="2"/>
      <c r="D45" s="2"/>
      <c r="E45" s="2"/>
      <c r="F45" s="2"/>
      <c r="G45" s="2"/>
      <c r="H45" s="2"/>
      <c r="I45" s="2"/>
      <c r="J45" s="2"/>
      <c r="K45" s="2">
        <v>3305000</v>
      </c>
      <c r="L45" s="2"/>
      <c r="M45" s="2"/>
      <c r="N45" s="2">
        <f t="shared" si="0"/>
        <v>3305000</v>
      </c>
      <c r="O45" s="3">
        <v>550000</v>
      </c>
      <c r="P45" s="3">
        <v>775000</v>
      </c>
      <c r="Q45" s="3">
        <v>670000</v>
      </c>
      <c r="R45" s="3">
        <v>617500</v>
      </c>
      <c r="S45" s="3"/>
      <c r="T45" s="3"/>
      <c r="U45" s="3">
        <v>2585000</v>
      </c>
      <c r="V45" s="3">
        <v>1735000</v>
      </c>
      <c r="W45" s="3">
        <v>997500</v>
      </c>
      <c r="X45" s="3">
        <v>1010000</v>
      </c>
      <c r="Y45" s="3">
        <v>1547750</v>
      </c>
      <c r="Z45" s="3">
        <v>1897500</v>
      </c>
      <c r="AA45" s="15">
        <f t="shared" si="1"/>
        <v>12385250</v>
      </c>
      <c r="AB45" s="3">
        <v>975000</v>
      </c>
      <c r="AC45" s="3">
        <v>980000</v>
      </c>
      <c r="AD45" s="3"/>
      <c r="AE45" s="3">
        <v>1047250</v>
      </c>
      <c r="AF45" s="3">
        <v>1472500</v>
      </c>
      <c r="AG45" s="3">
        <v>2854750</v>
      </c>
      <c r="AH45" s="3"/>
      <c r="AI45" s="3"/>
      <c r="AJ45" s="3">
        <v>1730500</v>
      </c>
      <c r="AK45" s="3">
        <v>1225500</v>
      </c>
      <c r="AL45" s="3">
        <v>1435000</v>
      </c>
      <c r="AM45" s="3">
        <v>1065000</v>
      </c>
      <c r="AN45" s="15">
        <f t="shared" si="2"/>
        <v>12785500</v>
      </c>
      <c r="AO45" s="4">
        <f t="shared" si="3"/>
        <v>28475750</v>
      </c>
      <c r="AP45" t="s">
        <v>327</v>
      </c>
      <c r="AQ45" s="17">
        <f t="shared" si="4"/>
        <v>28475750.000000004</v>
      </c>
    </row>
    <row r="46" spans="1:43" x14ac:dyDescent="0.25">
      <c r="A46" s="1" t="s">
        <v>31</v>
      </c>
      <c r="B46" s="2"/>
      <c r="C46" s="2">
        <v>200000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>
        <f t="shared" si="0"/>
        <v>200000</v>
      </c>
      <c r="O46" s="3">
        <v>315000</v>
      </c>
      <c r="P46" s="3"/>
      <c r="Q46" s="3"/>
      <c r="R46" s="3"/>
      <c r="S46" s="3"/>
      <c r="T46" s="3"/>
      <c r="U46" s="3"/>
      <c r="V46" s="3">
        <v>700000</v>
      </c>
      <c r="W46" s="3">
        <v>570000</v>
      </c>
      <c r="X46" s="3">
        <v>498750</v>
      </c>
      <c r="Y46" s="3">
        <v>498750</v>
      </c>
      <c r="Z46" s="3"/>
      <c r="AA46" s="15">
        <f t="shared" si="1"/>
        <v>2582500</v>
      </c>
      <c r="AB46" s="3"/>
      <c r="AC46" s="3"/>
      <c r="AD46" s="3"/>
      <c r="AE46" s="3">
        <v>2505750</v>
      </c>
      <c r="AF46" s="3">
        <v>1372750</v>
      </c>
      <c r="AG46" s="3">
        <v>1330000</v>
      </c>
      <c r="AH46" s="3">
        <v>1830000</v>
      </c>
      <c r="AI46" s="3">
        <v>1885750</v>
      </c>
      <c r="AJ46" s="3">
        <v>525000</v>
      </c>
      <c r="AK46" s="3">
        <v>3268250</v>
      </c>
      <c r="AL46" s="3">
        <v>6390750</v>
      </c>
      <c r="AM46" s="3">
        <v>6575000</v>
      </c>
      <c r="AN46" s="15">
        <f t="shared" si="2"/>
        <v>25683250</v>
      </c>
      <c r="AO46" s="4">
        <f t="shared" si="3"/>
        <v>28465750</v>
      </c>
      <c r="AP46" t="s">
        <v>327</v>
      </c>
      <c r="AQ46" s="17">
        <f t="shared" si="4"/>
        <v>28465750</v>
      </c>
    </row>
    <row r="47" spans="1:43" x14ac:dyDescent="0.25">
      <c r="A47" s="1" t="s">
        <v>272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2">
        <f t="shared" si="0"/>
        <v>0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>
        <v>1985500</v>
      </c>
      <c r="AA47" s="15">
        <f t="shared" si="1"/>
        <v>1985500</v>
      </c>
      <c r="AB47" s="3">
        <v>2935000</v>
      </c>
      <c r="AC47" s="3"/>
      <c r="AD47" s="3">
        <v>2308500</v>
      </c>
      <c r="AE47" s="3">
        <v>798000</v>
      </c>
      <c r="AF47" s="3">
        <v>2508000</v>
      </c>
      <c r="AG47" s="3">
        <v>2137500</v>
      </c>
      <c r="AH47" s="3"/>
      <c r="AI47" s="3"/>
      <c r="AJ47" s="3">
        <v>1190000</v>
      </c>
      <c r="AK47" s="3">
        <v>3517000</v>
      </c>
      <c r="AL47" s="3">
        <v>3344000</v>
      </c>
      <c r="AM47" s="3">
        <v>5598600</v>
      </c>
      <c r="AN47" s="15">
        <f t="shared" si="2"/>
        <v>24336600</v>
      </c>
      <c r="AO47" s="4">
        <f t="shared" si="3"/>
        <v>26322100</v>
      </c>
      <c r="AP47" t="s">
        <v>327</v>
      </c>
      <c r="AQ47" s="17">
        <f t="shared" si="4"/>
        <v>26322100</v>
      </c>
    </row>
    <row r="48" spans="1:43" x14ac:dyDescent="0.25">
      <c r="A48" s="1" t="s">
        <v>313</v>
      </c>
      <c r="B48" s="2"/>
      <c r="C48" s="2">
        <v>3200000</v>
      </c>
      <c r="D48" s="2"/>
      <c r="E48" s="2">
        <v>1000000</v>
      </c>
      <c r="F48" s="2"/>
      <c r="G48" s="2">
        <v>1200000</v>
      </c>
      <c r="H48" s="2">
        <v>2485000</v>
      </c>
      <c r="I48" s="2">
        <v>6685000</v>
      </c>
      <c r="J48" s="2">
        <v>2295000</v>
      </c>
      <c r="K48" s="2">
        <v>1110000</v>
      </c>
      <c r="L48" s="2">
        <v>2677500</v>
      </c>
      <c r="M48" s="2">
        <v>3150000</v>
      </c>
      <c r="N48" s="2">
        <f t="shared" si="0"/>
        <v>23802500</v>
      </c>
      <c r="O48" s="3">
        <v>1985000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15">
        <f t="shared" si="1"/>
        <v>1985000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15">
        <f t="shared" si="2"/>
        <v>0</v>
      </c>
      <c r="AO48" s="4">
        <f t="shared" si="3"/>
        <v>25787500</v>
      </c>
      <c r="AP48" t="s">
        <v>327</v>
      </c>
      <c r="AQ48" s="17">
        <f t="shared" si="4"/>
        <v>25787500</v>
      </c>
    </row>
    <row r="49" spans="1:43" x14ac:dyDescent="0.25">
      <c r="A49" s="1" t="s">
        <v>171</v>
      </c>
      <c r="B49" s="2"/>
      <c r="C49" s="2"/>
      <c r="D49" s="2"/>
      <c r="E49" s="2"/>
      <c r="F49" s="2"/>
      <c r="G49" s="2"/>
      <c r="H49" s="2"/>
      <c r="I49" s="2"/>
      <c r="J49" s="2">
        <v>1850000</v>
      </c>
      <c r="K49" s="2">
        <v>4540000</v>
      </c>
      <c r="L49" s="2">
        <v>5200000</v>
      </c>
      <c r="M49" s="2"/>
      <c r="N49" s="2">
        <f t="shared" si="0"/>
        <v>11590000</v>
      </c>
      <c r="O49" s="3">
        <v>1580000</v>
      </c>
      <c r="P49" s="3">
        <v>1695000</v>
      </c>
      <c r="Q49" s="3"/>
      <c r="R49" s="3"/>
      <c r="S49" s="3"/>
      <c r="T49" s="3"/>
      <c r="U49" s="3"/>
      <c r="V49" s="3">
        <v>550000</v>
      </c>
      <c r="W49" s="3">
        <v>765000</v>
      </c>
      <c r="X49" s="3"/>
      <c r="Y49" s="3">
        <v>1560000</v>
      </c>
      <c r="Z49" s="3">
        <v>680000</v>
      </c>
      <c r="AA49" s="15">
        <f t="shared" si="1"/>
        <v>6830000</v>
      </c>
      <c r="AB49" s="3"/>
      <c r="AC49" s="3"/>
      <c r="AD49" s="3"/>
      <c r="AE49" s="3">
        <v>1030000</v>
      </c>
      <c r="AF49" s="3">
        <v>1780000</v>
      </c>
      <c r="AG49" s="3">
        <v>570000</v>
      </c>
      <c r="AH49" s="3"/>
      <c r="AI49" s="3">
        <v>570000</v>
      </c>
      <c r="AJ49" s="3"/>
      <c r="AK49" s="3">
        <v>760000</v>
      </c>
      <c r="AL49" s="3">
        <v>1075000</v>
      </c>
      <c r="AM49" s="3">
        <v>1245000</v>
      </c>
      <c r="AN49" s="15">
        <f t="shared" si="2"/>
        <v>7030000</v>
      </c>
      <c r="AO49" s="4">
        <f t="shared" si="3"/>
        <v>25450000</v>
      </c>
      <c r="AP49" t="s">
        <v>327</v>
      </c>
      <c r="AQ49" s="17">
        <f t="shared" si="4"/>
        <v>25449999.999999996</v>
      </c>
    </row>
    <row r="50" spans="1:43" x14ac:dyDescent="0.25">
      <c r="A50" s="1" t="s">
        <v>16</v>
      </c>
      <c r="B50" s="2">
        <v>2290000</v>
      </c>
      <c r="C50" s="2"/>
      <c r="D50" s="2">
        <v>750000</v>
      </c>
      <c r="E50" s="2">
        <v>150000</v>
      </c>
      <c r="F50" s="2"/>
      <c r="G50" s="2"/>
      <c r="H50" s="2"/>
      <c r="I50" s="2">
        <v>890000</v>
      </c>
      <c r="J50" s="2">
        <v>835000</v>
      </c>
      <c r="K50" s="2"/>
      <c r="L50" s="2">
        <v>1030000</v>
      </c>
      <c r="M50" s="2">
        <v>1300000</v>
      </c>
      <c r="N50" s="2">
        <f t="shared" si="0"/>
        <v>7245000</v>
      </c>
      <c r="O50" s="3">
        <v>1235000</v>
      </c>
      <c r="P50" s="3">
        <v>-170000</v>
      </c>
      <c r="Q50" s="3">
        <v>1235000</v>
      </c>
      <c r="R50" s="3"/>
      <c r="S50" s="3"/>
      <c r="T50" s="3">
        <v>840750</v>
      </c>
      <c r="U50" s="3">
        <v>926250</v>
      </c>
      <c r="V50" s="3">
        <v>1054500</v>
      </c>
      <c r="W50" s="3">
        <v>1616000</v>
      </c>
      <c r="X50" s="3">
        <v>836000</v>
      </c>
      <c r="Y50" s="3">
        <v>1017500</v>
      </c>
      <c r="Z50" s="3">
        <v>905000</v>
      </c>
      <c r="AA50" s="15">
        <f t="shared" si="1"/>
        <v>9496000</v>
      </c>
      <c r="AB50" s="3">
        <v>780000</v>
      </c>
      <c r="AC50" s="3"/>
      <c r="AD50" s="3">
        <v>741000</v>
      </c>
      <c r="AE50" s="3">
        <v>1750000</v>
      </c>
      <c r="AF50" s="3">
        <v>793250</v>
      </c>
      <c r="AG50" s="3">
        <v>1334750</v>
      </c>
      <c r="AH50" s="3"/>
      <c r="AI50" s="3"/>
      <c r="AJ50" s="3">
        <v>703000</v>
      </c>
      <c r="AK50" s="3">
        <v>1254000</v>
      </c>
      <c r="AL50" s="3">
        <v>807500</v>
      </c>
      <c r="AM50" s="3"/>
      <c r="AN50" s="15">
        <f t="shared" si="2"/>
        <v>8163500</v>
      </c>
      <c r="AO50" s="4">
        <f t="shared" si="3"/>
        <v>24904500</v>
      </c>
      <c r="AP50" t="s">
        <v>327</v>
      </c>
      <c r="AQ50" s="17">
        <f t="shared" si="4"/>
        <v>24904500.000000004</v>
      </c>
    </row>
    <row r="51" spans="1:43" x14ac:dyDescent="0.25">
      <c r="A51" s="1" t="s">
        <v>136</v>
      </c>
      <c r="B51" s="2"/>
      <c r="C51" s="2"/>
      <c r="D51" s="2"/>
      <c r="E51" s="2"/>
      <c r="F51" s="2"/>
      <c r="G51" s="2"/>
      <c r="H51" s="2"/>
      <c r="I51" s="2"/>
      <c r="J51" s="2"/>
      <c r="K51" s="2">
        <v>9272728.0099999998</v>
      </c>
      <c r="L51" s="2"/>
      <c r="M51" s="2">
        <v>2781819</v>
      </c>
      <c r="N51" s="2">
        <f t="shared" si="0"/>
        <v>12054547.01</v>
      </c>
      <c r="O51" s="3">
        <v>1854546</v>
      </c>
      <c r="P51" s="3">
        <v>9272728.0099999998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15">
        <f t="shared" si="1"/>
        <v>11127274.01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15">
        <f t="shared" si="2"/>
        <v>0</v>
      </c>
      <c r="AO51" s="4">
        <f t="shared" si="3"/>
        <v>23181821.02</v>
      </c>
      <c r="AP51" t="s">
        <v>327</v>
      </c>
      <c r="AQ51" s="17">
        <f t="shared" si="4"/>
        <v>23181821.02</v>
      </c>
    </row>
    <row r="52" spans="1:43" x14ac:dyDescent="0.25">
      <c r="A52" s="1" t="s">
        <v>296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2">
        <f t="shared" si="0"/>
        <v>0</v>
      </c>
      <c r="O52" s="7"/>
      <c r="P52" s="7"/>
      <c r="Q52" s="7"/>
      <c r="R52" s="7"/>
      <c r="S52" s="7"/>
      <c r="T52" s="7">
        <v>5295000</v>
      </c>
      <c r="U52" s="7">
        <v>2792500</v>
      </c>
      <c r="V52" s="7">
        <v>1480000</v>
      </c>
      <c r="W52" s="7"/>
      <c r="X52" s="7">
        <v>1730000</v>
      </c>
      <c r="Y52" s="7">
        <v>1007000</v>
      </c>
      <c r="Z52" s="7">
        <v>1838250</v>
      </c>
      <c r="AA52" s="15">
        <f t="shared" si="1"/>
        <v>14142750</v>
      </c>
      <c r="AB52" s="3"/>
      <c r="AC52" s="3">
        <v>1480000</v>
      </c>
      <c r="AD52" s="3">
        <v>1396500</v>
      </c>
      <c r="AE52" s="3"/>
      <c r="AF52" s="3">
        <v>1928500</v>
      </c>
      <c r="AG52" s="3">
        <v>1672000</v>
      </c>
      <c r="AH52" s="3"/>
      <c r="AI52" s="3"/>
      <c r="AJ52" s="3">
        <v>997500</v>
      </c>
      <c r="AK52" s="3">
        <v>855000</v>
      </c>
      <c r="AL52" s="3">
        <v>500000</v>
      </c>
      <c r="AM52" s="3"/>
      <c r="AN52" s="15">
        <f t="shared" si="2"/>
        <v>8829500</v>
      </c>
      <c r="AO52" s="4">
        <f t="shared" si="3"/>
        <v>22972250</v>
      </c>
      <c r="AP52" t="s">
        <v>327</v>
      </c>
      <c r="AQ52" s="17">
        <f t="shared" si="4"/>
        <v>22972250</v>
      </c>
    </row>
    <row r="53" spans="1:43" x14ac:dyDescent="0.25">
      <c r="A53" s="1" t="s">
        <v>179</v>
      </c>
      <c r="B53" s="2"/>
      <c r="C53" s="2"/>
      <c r="D53" s="2"/>
      <c r="E53" s="2"/>
      <c r="F53" s="2"/>
      <c r="G53" s="2"/>
      <c r="H53" s="2"/>
      <c r="I53" s="2">
        <v>595000</v>
      </c>
      <c r="J53" s="2">
        <v>680000</v>
      </c>
      <c r="K53" s="2">
        <v>350000</v>
      </c>
      <c r="L53" s="2">
        <v>510000</v>
      </c>
      <c r="M53" s="2">
        <v>785000</v>
      </c>
      <c r="N53" s="2">
        <f t="shared" si="0"/>
        <v>2920000</v>
      </c>
      <c r="O53" s="3">
        <v>265000</v>
      </c>
      <c r="P53" s="3">
        <v>945000</v>
      </c>
      <c r="Q53" s="3"/>
      <c r="R53" s="3"/>
      <c r="S53" s="3"/>
      <c r="T53" s="3">
        <v>251750</v>
      </c>
      <c r="U53" s="3">
        <v>350000</v>
      </c>
      <c r="V53" s="3">
        <v>1600000</v>
      </c>
      <c r="W53" s="3">
        <v>180000</v>
      </c>
      <c r="X53" s="3">
        <v>645000</v>
      </c>
      <c r="Y53" s="3">
        <v>350000</v>
      </c>
      <c r="Z53" s="3">
        <v>805000</v>
      </c>
      <c r="AA53" s="15">
        <f t="shared" si="1"/>
        <v>5391750</v>
      </c>
      <c r="AB53" s="3">
        <v>325000</v>
      </c>
      <c r="AC53" s="3">
        <v>1065000</v>
      </c>
      <c r="AD53" s="3">
        <v>1896750</v>
      </c>
      <c r="AE53" s="3">
        <v>1284500</v>
      </c>
      <c r="AF53" s="3">
        <v>2146000</v>
      </c>
      <c r="AG53" s="3">
        <v>978500</v>
      </c>
      <c r="AH53" s="3"/>
      <c r="AI53" s="3">
        <v>350000</v>
      </c>
      <c r="AJ53" s="3">
        <v>3394500</v>
      </c>
      <c r="AK53" s="3">
        <v>2565000</v>
      </c>
      <c r="AL53" s="3"/>
      <c r="AM53" s="3">
        <v>510000</v>
      </c>
      <c r="AN53" s="15">
        <f t="shared" si="2"/>
        <v>14515250</v>
      </c>
      <c r="AO53" s="4">
        <f t="shared" si="3"/>
        <v>22827000</v>
      </c>
      <c r="AP53" t="s">
        <v>327</v>
      </c>
      <c r="AQ53" s="17">
        <f t="shared" si="4"/>
        <v>22827000</v>
      </c>
    </row>
    <row r="54" spans="1:43" x14ac:dyDescent="0.25">
      <c r="A54" s="1" t="s">
        <v>247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2">
        <f t="shared" si="0"/>
        <v>0</v>
      </c>
      <c r="O54" s="7">
        <v>740000</v>
      </c>
      <c r="P54" s="7">
        <v>740000</v>
      </c>
      <c r="Q54" s="7"/>
      <c r="R54" s="7"/>
      <c r="S54" s="7"/>
      <c r="T54" s="7">
        <v>1073000</v>
      </c>
      <c r="U54" s="7"/>
      <c r="V54" s="7">
        <v>1270000</v>
      </c>
      <c r="W54" s="7">
        <v>1850000</v>
      </c>
      <c r="X54" s="7">
        <v>484500</v>
      </c>
      <c r="Y54" s="7">
        <v>1705250</v>
      </c>
      <c r="Z54" s="7">
        <v>1445000</v>
      </c>
      <c r="AA54" s="15">
        <f t="shared" si="1"/>
        <v>9307750</v>
      </c>
      <c r="AB54" s="3">
        <v>910000</v>
      </c>
      <c r="AC54" s="3"/>
      <c r="AD54" s="3">
        <v>1919000</v>
      </c>
      <c r="AE54" s="3">
        <v>1665000</v>
      </c>
      <c r="AF54" s="3">
        <v>1580000</v>
      </c>
      <c r="AG54" s="3">
        <v>2439250</v>
      </c>
      <c r="AH54" s="3"/>
      <c r="AI54" s="3">
        <v>1492250</v>
      </c>
      <c r="AJ54" s="3">
        <v>877250</v>
      </c>
      <c r="AK54" s="3">
        <v>622250</v>
      </c>
      <c r="AL54" s="3">
        <v>910000</v>
      </c>
      <c r="AM54" s="3">
        <v>541500</v>
      </c>
      <c r="AN54" s="15">
        <f t="shared" si="2"/>
        <v>12956500</v>
      </c>
      <c r="AO54" s="4">
        <f t="shared" si="3"/>
        <v>22264250</v>
      </c>
      <c r="AP54" t="s">
        <v>327</v>
      </c>
      <c r="AQ54" s="17">
        <f t="shared" si="4"/>
        <v>22264250</v>
      </c>
    </row>
    <row r="55" spans="1:43" x14ac:dyDescent="0.25">
      <c r="A55" s="1" t="s">
        <v>75</v>
      </c>
      <c r="B55" s="2">
        <v>2043000</v>
      </c>
      <c r="C55" s="2">
        <v>1895000</v>
      </c>
      <c r="D55" s="2">
        <v>5378000</v>
      </c>
      <c r="E55" s="2">
        <v>3050000</v>
      </c>
      <c r="F55" s="2">
        <v>3001000</v>
      </c>
      <c r="G55" s="2">
        <v>3823000</v>
      </c>
      <c r="H55" s="2">
        <v>2930000</v>
      </c>
      <c r="I55" s="2"/>
      <c r="J55" s="2"/>
      <c r="K55" s="2"/>
      <c r="L55" s="2"/>
      <c r="M55" s="2"/>
      <c r="N55" s="2">
        <f t="shared" si="0"/>
        <v>22120000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15">
        <f t="shared" si="1"/>
        <v>0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15">
        <f t="shared" si="2"/>
        <v>0</v>
      </c>
      <c r="AO55" s="4">
        <f t="shared" si="3"/>
        <v>22120000</v>
      </c>
      <c r="AP55" t="s">
        <v>327</v>
      </c>
      <c r="AQ55" s="17">
        <f t="shared" si="4"/>
        <v>22120000</v>
      </c>
    </row>
    <row r="56" spans="1:43" x14ac:dyDescent="0.25">
      <c r="A56" s="1" t="s">
        <v>2</v>
      </c>
      <c r="B56" s="2"/>
      <c r="C56" s="2"/>
      <c r="D56" s="2"/>
      <c r="E56" s="2"/>
      <c r="F56" s="2"/>
      <c r="G56" s="2"/>
      <c r="H56" s="2"/>
      <c r="I56" s="2">
        <v>1255000</v>
      </c>
      <c r="J56" s="2">
        <v>2070000</v>
      </c>
      <c r="K56" s="2">
        <v>2150000</v>
      </c>
      <c r="L56" s="2">
        <v>1020000</v>
      </c>
      <c r="M56" s="2">
        <v>2950000</v>
      </c>
      <c r="N56" s="2">
        <f t="shared" si="0"/>
        <v>9445000</v>
      </c>
      <c r="O56" s="3">
        <v>1335000</v>
      </c>
      <c r="P56" s="3">
        <v>2320000</v>
      </c>
      <c r="Q56" s="3"/>
      <c r="R56" s="3"/>
      <c r="S56" s="3"/>
      <c r="T56" s="3"/>
      <c r="U56" s="3">
        <v>595000</v>
      </c>
      <c r="V56" s="3"/>
      <c r="W56" s="3"/>
      <c r="X56" s="3"/>
      <c r="Y56" s="3">
        <v>1771750</v>
      </c>
      <c r="Z56" s="3">
        <v>-255000</v>
      </c>
      <c r="AA56" s="15">
        <f t="shared" si="1"/>
        <v>5766750</v>
      </c>
      <c r="AB56" s="3"/>
      <c r="AC56" s="3">
        <v>1330000</v>
      </c>
      <c r="AD56" s="3"/>
      <c r="AE56" s="3">
        <v>1620000</v>
      </c>
      <c r="AF56" s="3"/>
      <c r="AG56" s="3">
        <v>680000</v>
      </c>
      <c r="AH56" s="3"/>
      <c r="AI56" s="3"/>
      <c r="AJ56" s="3">
        <v>850000</v>
      </c>
      <c r="AK56" s="3">
        <v>1020000</v>
      </c>
      <c r="AL56" s="3"/>
      <c r="AM56" s="3">
        <v>1020000</v>
      </c>
      <c r="AN56" s="15">
        <f t="shared" si="2"/>
        <v>6520000</v>
      </c>
      <c r="AO56" s="4">
        <f t="shared" si="3"/>
        <v>21731750</v>
      </c>
      <c r="AP56" t="s">
        <v>327</v>
      </c>
      <c r="AQ56" s="17">
        <f t="shared" si="4"/>
        <v>21731750</v>
      </c>
    </row>
    <row r="57" spans="1:43" x14ac:dyDescent="0.25">
      <c r="A57" s="1" t="s">
        <v>316</v>
      </c>
      <c r="B57" s="2"/>
      <c r="C57" s="2"/>
      <c r="D57" s="2"/>
      <c r="E57" s="2"/>
      <c r="F57" s="2"/>
      <c r="G57" s="2"/>
      <c r="H57" s="2"/>
      <c r="I57" s="2"/>
      <c r="J57" s="2">
        <v>2040000</v>
      </c>
      <c r="K57" s="2">
        <v>1020000</v>
      </c>
      <c r="L57" s="2"/>
      <c r="M57" s="2"/>
      <c r="N57" s="2">
        <f t="shared" si="0"/>
        <v>3060000</v>
      </c>
      <c r="O57" s="3"/>
      <c r="P57" s="3"/>
      <c r="Q57" s="3">
        <v>11628000</v>
      </c>
      <c r="R57" s="3"/>
      <c r="S57" s="3"/>
      <c r="T57" s="3"/>
      <c r="U57" s="3"/>
      <c r="V57" s="3"/>
      <c r="W57" s="3"/>
      <c r="X57" s="3"/>
      <c r="Y57" s="3"/>
      <c r="Z57" s="3"/>
      <c r="AA57" s="15">
        <f t="shared" si="1"/>
        <v>11628000</v>
      </c>
      <c r="AB57" s="3"/>
      <c r="AC57" s="3"/>
      <c r="AD57" s="3">
        <v>28000000</v>
      </c>
      <c r="AE57" s="3"/>
      <c r="AF57" s="3"/>
      <c r="AG57" s="3"/>
      <c r="AH57" s="3"/>
      <c r="AI57" s="3"/>
      <c r="AJ57" s="3"/>
      <c r="AK57" s="3"/>
      <c r="AL57" s="3">
        <v>-21000000</v>
      </c>
      <c r="AM57" s="3"/>
      <c r="AN57" s="15">
        <f t="shared" si="2"/>
        <v>7000000</v>
      </c>
      <c r="AO57" s="4">
        <f t="shared" si="3"/>
        <v>21688000</v>
      </c>
      <c r="AP57" t="s">
        <v>327</v>
      </c>
      <c r="AQ57" s="17">
        <f t="shared" si="4"/>
        <v>21688000</v>
      </c>
    </row>
    <row r="58" spans="1:43" x14ac:dyDescent="0.25">
      <c r="A58" s="1" t="s">
        <v>170</v>
      </c>
      <c r="B58" s="2">
        <v>1125000</v>
      </c>
      <c r="C58" s="2">
        <v>410000</v>
      </c>
      <c r="D58" s="2">
        <v>960000</v>
      </c>
      <c r="E58" s="2">
        <v>650000</v>
      </c>
      <c r="F58" s="2">
        <v>855000</v>
      </c>
      <c r="G58" s="2">
        <v>690000</v>
      </c>
      <c r="H58" s="2">
        <v>605000</v>
      </c>
      <c r="I58" s="2">
        <v>1055000</v>
      </c>
      <c r="J58" s="2">
        <v>1120000</v>
      </c>
      <c r="K58" s="2"/>
      <c r="L58" s="2"/>
      <c r="M58" s="2">
        <v>1460000</v>
      </c>
      <c r="N58" s="2">
        <f t="shared" si="0"/>
        <v>8930000</v>
      </c>
      <c r="O58" s="3">
        <v>1240000</v>
      </c>
      <c r="P58" s="3"/>
      <c r="Q58" s="3">
        <v>885000</v>
      </c>
      <c r="R58" s="3"/>
      <c r="S58" s="3"/>
      <c r="T58" s="3">
        <v>333000</v>
      </c>
      <c r="U58" s="3"/>
      <c r="V58" s="3"/>
      <c r="W58" s="3">
        <v>800000</v>
      </c>
      <c r="X58" s="3"/>
      <c r="Y58" s="3"/>
      <c r="Z58" s="3">
        <v>783750</v>
      </c>
      <c r="AA58" s="15">
        <f t="shared" si="1"/>
        <v>4041750</v>
      </c>
      <c r="AB58" s="3">
        <v>810000</v>
      </c>
      <c r="AC58" s="3">
        <v>160000</v>
      </c>
      <c r="AD58" s="3">
        <v>1125750</v>
      </c>
      <c r="AE58" s="3"/>
      <c r="AF58" s="3">
        <v>836000</v>
      </c>
      <c r="AG58" s="3"/>
      <c r="AH58" s="3"/>
      <c r="AI58" s="3"/>
      <c r="AJ58" s="3">
        <v>1258750</v>
      </c>
      <c r="AK58" s="3">
        <v>1287250</v>
      </c>
      <c r="AL58" s="3">
        <v>625000</v>
      </c>
      <c r="AM58" s="3">
        <v>1500000</v>
      </c>
      <c r="AN58" s="15">
        <f t="shared" si="2"/>
        <v>7602750</v>
      </c>
      <c r="AO58" s="4">
        <f t="shared" si="3"/>
        <v>20574500</v>
      </c>
      <c r="AP58" t="s">
        <v>327</v>
      </c>
      <c r="AQ58" s="17">
        <f t="shared" si="4"/>
        <v>20574500</v>
      </c>
    </row>
    <row r="59" spans="1:43" x14ac:dyDescent="0.25">
      <c r="A59" s="1" t="s">
        <v>192</v>
      </c>
      <c r="B59" s="2"/>
      <c r="C59" s="2"/>
      <c r="D59" s="2"/>
      <c r="E59" s="2"/>
      <c r="F59" s="2"/>
      <c r="G59" s="2"/>
      <c r="H59" s="2"/>
      <c r="I59" s="2"/>
      <c r="J59" s="2"/>
      <c r="K59" s="2">
        <v>845000</v>
      </c>
      <c r="L59" s="2">
        <v>2643500</v>
      </c>
      <c r="M59" s="2">
        <v>630000</v>
      </c>
      <c r="N59" s="2">
        <f t="shared" si="0"/>
        <v>4118500</v>
      </c>
      <c r="O59" s="3">
        <v>6358400</v>
      </c>
      <c r="P59" s="3"/>
      <c r="Q59" s="3">
        <v>1381000</v>
      </c>
      <c r="R59" s="3">
        <v>850000</v>
      </c>
      <c r="S59" s="3"/>
      <c r="T59" s="3"/>
      <c r="U59" s="3"/>
      <c r="V59" s="3">
        <v>1342300</v>
      </c>
      <c r="W59" s="3">
        <v>954250</v>
      </c>
      <c r="X59" s="3">
        <v>1729000</v>
      </c>
      <c r="Y59" s="3"/>
      <c r="Z59" s="3">
        <v>1826000</v>
      </c>
      <c r="AA59" s="15">
        <f t="shared" si="1"/>
        <v>14440950</v>
      </c>
      <c r="AB59" s="3"/>
      <c r="AC59" s="3">
        <v>1410250</v>
      </c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15">
        <f t="shared" si="2"/>
        <v>1410250</v>
      </c>
      <c r="AO59" s="4">
        <f t="shared" si="3"/>
        <v>19969700</v>
      </c>
      <c r="AP59" t="s">
        <v>327</v>
      </c>
      <c r="AQ59" s="17">
        <f t="shared" si="4"/>
        <v>19969700</v>
      </c>
    </row>
    <row r="60" spans="1:43" x14ac:dyDescent="0.25">
      <c r="A60" s="1" t="s">
        <v>47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>
        <v>1675000</v>
      </c>
      <c r="N60" s="2">
        <f t="shared" si="0"/>
        <v>1675000</v>
      </c>
      <c r="O60" s="3">
        <v>3975000</v>
      </c>
      <c r="P60" s="3">
        <v>895000</v>
      </c>
      <c r="Q60" s="3">
        <v>360000</v>
      </c>
      <c r="R60" s="3"/>
      <c r="S60" s="3"/>
      <c r="T60" s="3">
        <v>589000</v>
      </c>
      <c r="U60" s="3">
        <v>698250</v>
      </c>
      <c r="V60" s="3">
        <v>546250</v>
      </c>
      <c r="W60" s="3">
        <v>375000</v>
      </c>
      <c r="X60" s="3">
        <v>489250</v>
      </c>
      <c r="Y60" s="3">
        <v>375000</v>
      </c>
      <c r="Z60" s="3">
        <v>1002000</v>
      </c>
      <c r="AA60" s="15">
        <f t="shared" si="1"/>
        <v>9304750</v>
      </c>
      <c r="AB60" s="3">
        <v>725000</v>
      </c>
      <c r="AC60" s="3">
        <v>1155000</v>
      </c>
      <c r="AD60" s="3">
        <v>707750</v>
      </c>
      <c r="AE60" s="3">
        <v>717250</v>
      </c>
      <c r="AF60" s="3">
        <v>1125750</v>
      </c>
      <c r="AG60" s="3">
        <v>874000</v>
      </c>
      <c r="AH60" s="3">
        <v>760000</v>
      </c>
      <c r="AI60" s="3">
        <v>555750</v>
      </c>
      <c r="AJ60" s="3">
        <v>617500</v>
      </c>
      <c r="AK60" s="3">
        <v>1097250</v>
      </c>
      <c r="AL60" s="3"/>
      <c r="AM60" s="3">
        <v>513000</v>
      </c>
      <c r="AN60" s="15">
        <f t="shared" si="2"/>
        <v>8848250</v>
      </c>
      <c r="AO60" s="4">
        <f t="shared" si="3"/>
        <v>19828000</v>
      </c>
      <c r="AP60" t="s">
        <v>327</v>
      </c>
      <c r="AQ60" s="17">
        <f t="shared" si="4"/>
        <v>19828000</v>
      </c>
    </row>
    <row r="61" spans="1:43" x14ac:dyDescent="0.25">
      <c r="A61" s="1" t="s">
        <v>8</v>
      </c>
      <c r="B61" s="2">
        <v>2615000</v>
      </c>
      <c r="C61" s="2"/>
      <c r="D61" s="2">
        <v>2615000</v>
      </c>
      <c r="E61" s="2">
        <v>540000</v>
      </c>
      <c r="F61" s="2">
        <v>1135000</v>
      </c>
      <c r="G61" s="2">
        <v>1250000</v>
      </c>
      <c r="H61" s="2">
        <v>1020000</v>
      </c>
      <c r="I61" s="2">
        <v>1020000</v>
      </c>
      <c r="J61" s="2">
        <v>1020000</v>
      </c>
      <c r="K61" s="2">
        <v>1020000</v>
      </c>
      <c r="L61" s="2">
        <v>1190000</v>
      </c>
      <c r="M61" s="2">
        <v>1020000</v>
      </c>
      <c r="N61" s="2">
        <f t="shared" si="0"/>
        <v>14445000</v>
      </c>
      <c r="O61" s="3">
        <v>850000</v>
      </c>
      <c r="P61" s="3">
        <v>935000</v>
      </c>
      <c r="Q61" s="3">
        <v>180000</v>
      </c>
      <c r="R61" s="3"/>
      <c r="S61" s="3">
        <v>413250</v>
      </c>
      <c r="T61" s="3">
        <v>484500</v>
      </c>
      <c r="U61" s="3">
        <v>745250</v>
      </c>
      <c r="V61" s="3">
        <v>595000</v>
      </c>
      <c r="W61" s="3">
        <v>484500</v>
      </c>
      <c r="X61" s="3">
        <v>180000</v>
      </c>
      <c r="Y61" s="3"/>
      <c r="Z61" s="3">
        <v>265000</v>
      </c>
      <c r="AA61" s="15">
        <f t="shared" si="1"/>
        <v>5132500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15">
        <f t="shared" si="2"/>
        <v>0</v>
      </c>
      <c r="AO61" s="4">
        <f t="shared" si="3"/>
        <v>19577500</v>
      </c>
      <c r="AP61" t="s">
        <v>327</v>
      </c>
      <c r="AQ61" s="17">
        <f t="shared" si="4"/>
        <v>19577500</v>
      </c>
    </row>
    <row r="62" spans="1:43" x14ac:dyDescent="0.25">
      <c r="A62" s="1" t="s">
        <v>311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2">
        <f t="shared" si="0"/>
        <v>0</v>
      </c>
      <c r="O62" s="7"/>
      <c r="P62" s="7"/>
      <c r="Q62" s="7"/>
      <c r="R62" s="7"/>
      <c r="S62" s="7"/>
      <c r="T62" s="7"/>
      <c r="U62" s="7"/>
      <c r="V62" s="7">
        <v>2535001</v>
      </c>
      <c r="W62" s="7">
        <v>1800000</v>
      </c>
      <c r="X62" s="7">
        <v>2250000</v>
      </c>
      <c r="Y62" s="7">
        <v>2520000</v>
      </c>
      <c r="Z62" s="7">
        <v>2520000</v>
      </c>
      <c r="AA62" s="15">
        <f t="shared" si="1"/>
        <v>11625001</v>
      </c>
      <c r="AB62" s="3">
        <v>2520000</v>
      </c>
      <c r="AC62" s="3">
        <v>2520000</v>
      </c>
      <c r="AD62" s="3">
        <v>2700000</v>
      </c>
      <c r="AE62" s="3"/>
      <c r="AF62" s="3"/>
      <c r="AG62" s="3"/>
      <c r="AH62" s="3"/>
      <c r="AI62" s="3"/>
      <c r="AJ62" s="3"/>
      <c r="AK62" s="3"/>
      <c r="AL62" s="3"/>
      <c r="AM62" s="3"/>
      <c r="AN62" s="15">
        <f t="shared" si="2"/>
        <v>7740000</v>
      </c>
      <c r="AO62" s="4">
        <f t="shared" si="3"/>
        <v>19365001</v>
      </c>
      <c r="AP62" t="s">
        <v>327</v>
      </c>
      <c r="AQ62" s="17">
        <f t="shared" si="4"/>
        <v>19365001</v>
      </c>
    </row>
    <row r="63" spans="1:43" x14ac:dyDescent="0.25">
      <c r="A63" s="1" t="s">
        <v>186</v>
      </c>
      <c r="B63" s="2"/>
      <c r="C63" s="2"/>
      <c r="D63" s="2"/>
      <c r="E63" s="2"/>
      <c r="F63" s="2"/>
      <c r="G63" s="2"/>
      <c r="H63" s="2">
        <v>2770000</v>
      </c>
      <c r="I63" s="2">
        <v>3980000</v>
      </c>
      <c r="J63" s="2">
        <v>1020000</v>
      </c>
      <c r="K63" s="2">
        <v>3945000</v>
      </c>
      <c r="L63" s="2">
        <v>2770000</v>
      </c>
      <c r="M63" s="2">
        <v>1350000</v>
      </c>
      <c r="N63" s="2">
        <f t="shared" si="0"/>
        <v>15835000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15">
        <f t="shared" si="1"/>
        <v>0</v>
      </c>
      <c r="AB63" s="3">
        <v>375000</v>
      </c>
      <c r="AC63" s="3"/>
      <c r="AD63" s="3">
        <v>598500</v>
      </c>
      <c r="AE63" s="3">
        <v>365000</v>
      </c>
      <c r="AF63" s="3">
        <v>1116250</v>
      </c>
      <c r="AG63" s="3">
        <v>831250</v>
      </c>
      <c r="AH63" s="3"/>
      <c r="AI63" s="3"/>
      <c r="AJ63" s="3"/>
      <c r="AK63" s="3"/>
      <c r="AL63" s="3"/>
      <c r="AM63" s="3"/>
      <c r="AN63" s="15">
        <f t="shared" si="2"/>
        <v>3286000</v>
      </c>
      <c r="AO63" s="4">
        <f t="shared" si="3"/>
        <v>19121000</v>
      </c>
      <c r="AP63" t="s">
        <v>327</v>
      </c>
      <c r="AQ63" s="17">
        <f t="shared" si="4"/>
        <v>19121000</v>
      </c>
    </row>
    <row r="64" spans="1:43" x14ac:dyDescent="0.25">
      <c r="A64" s="1" t="s">
        <v>146</v>
      </c>
      <c r="B64" s="2"/>
      <c r="C64" s="2"/>
      <c r="D64" s="2"/>
      <c r="E64" s="2"/>
      <c r="F64" s="2"/>
      <c r="G64" s="2"/>
      <c r="H64" s="2"/>
      <c r="I64" s="2"/>
      <c r="J64" s="2">
        <v>5770000</v>
      </c>
      <c r="K64" s="2">
        <v>150000</v>
      </c>
      <c r="L64" s="2"/>
      <c r="M64" s="2"/>
      <c r="N64" s="2">
        <f t="shared" si="0"/>
        <v>5920000</v>
      </c>
      <c r="O64" s="3">
        <v>8940000</v>
      </c>
      <c r="P64" s="3"/>
      <c r="Q64" s="3"/>
      <c r="R64" s="3"/>
      <c r="S64" s="3">
        <v>1120000</v>
      </c>
      <c r="T64" s="3"/>
      <c r="U64" s="3"/>
      <c r="V64" s="3"/>
      <c r="W64" s="3">
        <v>560000</v>
      </c>
      <c r="X64" s="3"/>
      <c r="Y64" s="3"/>
      <c r="Z64" s="3"/>
      <c r="AA64" s="15">
        <f t="shared" si="1"/>
        <v>10620000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>
        <v>900000</v>
      </c>
      <c r="AM64" s="3">
        <v>1580000</v>
      </c>
      <c r="AN64" s="15">
        <f t="shared" si="2"/>
        <v>2480000</v>
      </c>
      <c r="AO64" s="4">
        <f t="shared" si="3"/>
        <v>19020000</v>
      </c>
      <c r="AP64" t="s">
        <v>327</v>
      </c>
      <c r="AQ64" s="17">
        <f t="shared" si="4"/>
        <v>19020000.000000004</v>
      </c>
    </row>
    <row r="65" spans="1:43" x14ac:dyDescent="0.25">
      <c r="A65" s="1" t="s">
        <v>194</v>
      </c>
      <c r="B65" s="2"/>
      <c r="C65" s="2"/>
      <c r="D65" s="2"/>
      <c r="E65" s="2"/>
      <c r="F65" s="2"/>
      <c r="G65" s="2"/>
      <c r="H65" s="2"/>
      <c r="I65" s="2"/>
      <c r="J65" s="2">
        <v>2655000</v>
      </c>
      <c r="K65" s="2">
        <v>1000000</v>
      </c>
      <c r="L65" s="2"/>
      <c r="M65" s="2">
        <v>2360000</v>
      </c>
      <c r="N65" s="2">
        <f t="shared" si="0"/>
        <v>6015000</v>
      </c>
      <c r="O65" s="3"/>
      <c r="P65" s="3">
        <v>2770000</v>
      </c>
      <c r="Q65" s="3"/>
      <c r="R65" s="3"/>
      <c r="S65" s="3"/>
      <c r="T65" s="3"/>
      <c r="U65" s="3"/>
      <c r="V65" s="3"/>
      <c r="W65" s="3">
        <v>2360000</v>
      </c>
      <c r="X65" s="3"/>
      <c r="Y65" s="3">
        <v>885000</v>
      </c>
      <c r="Z65" s="3"/>
      <c r="AA65" s="15">
        <f t="shared" si="1"/>
        <v>6015000</v>
      </c>
      <c r="AB65" s="3">
        <v>2180000</v>
      </c>
      <c r="AC65" s="3"/>
      <c r="AD65" s="3">
        <v>2071000</v>
      </c>
      <c r="AE65" s="3">
        <v>885000</v>
      </c>
      <c r="AF65" s="3"/>
      <c r="AG65" s="3">
        <v>840750</v>
      </c>
      <c r="AH65" s="3"/>
      <c r="AI65" s="3"/>
      <c r="AJ65" s="3"/>
      <c r="AK65" s="3">
        <v>590000</v>
      </c>
      <c r="AL65" s="3"/>
      <c r="AM65" s="3"/>
      <c r="AN65" s="15">
        <f t="shared" si="2"/>
        <v>6566750</v>
      </c>
      <c r="AO65" s="4">
        <f t="shared" si="3"/>
        <v>18596750</v>
      </c>
      <c r="AP65" t="s">
        <v>327</v>
      </c>
      <c r="AQ65" s="17">
        <f t="shared" si="4"/>
        <v>18596750</v>
      </c>
    </row>
    <row r="66" spans="1:43" x14ac:dyDescent="0.25">
      <c r="A66" s="1" t="s">
        <v>262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2">
        <f t="shared" ref="N66:N129" si="5">SUM(B66:M66)</f>
        <v>0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>
        <v>400000</v>
      </c>
      <c r="AA66" s="15">
        <f t="shared" ref="AA66:AA129" si="6">SUM(O66:Z66)</f>
        <v>400000</v>
      </c>
      <c r="AB66" s="3">
        <v>410000</v>
      </c>
      <c r="AC66" s="3"/>
      <c r="AD66" s="3">
        <v>1160000</v>
      </c>
      <c r="AE66" s="3">
        <v>3020000</v>
      </c>
      <c r="AF66" s="3">
        <v>4104500</v>
      </c>
      <c r="AG66" s="3">
        <v>3249000</v>
      </c>
      <c r="AH66" s="3">
        <v>1330000</v>
      </c>
      <c r="AI66" s="3">
        <v>2275250</v>
      </c>
      <c r="AJ66" s="3">
        <v>2194500</v>
      </c>
      <c r="AK66" s="3"/>
      <c r="AL66" s="3"/>
      <c r="AM66" s="3"/>
      <c r="AN66" s="15">
        <f t="shared" ref="AN66:AN129" si="7">SUM(AB66:AM66)</f>
        <v>17743250</v>
      </c>
      <c r="AO66" s="4">
        <f t="shared" ref="AO66:AO129" si="8">N66+AA66+AN66</f>
        <v>18143250</v>
      </c>
      <c r="AP66" t="s">
        <v>327</v>
      </c>
      <c r="AQ66" s="17">
        <f t="shared" si="4"/>
        <v>18143250</v>
      </c>
    </row>
    <row r="67" spans="1:43" x14ac:dyDescent="0.25">
      <c r="A67" s="1" t="s">
        <v>173</v>
      </c>
      <c r="B67" s="2">
        <v>1020000</v>
      </c>
      <c r="C67" s="2">
        <v>2040000</v>
      </c>
      <c r="D67" s="2"/>
      <c r="E67" s="2">
        <v>2040000</v>
      </c>
      <c r="F67" s="2">
        <v>2040000</v>
      </c>
      <c r="G67" s="2">
        <v>255000</v>
      </c>
      <c r="H67" s="2">
        <v>1785000</v>
      </c>
      <c r="I67" s="2">
        <v>2040000</v>
      </c>
      <c r="J67" s="2"/>
      <c r="K67" s="2">
        <v>2040000</v>
      </c>
      <c r="L67" s="2"/>
      <c r="M67" s="2"/>
      <c r="N67" s="2">
        <f t="shared" si="5"/>
        <v>13260000</v>
      </c>
      <c r="O67" s="3">
        <v>2040000</v>
      </c>
      <c r="P67" s="3"/>
      <c r="Q67" s="3">
        <v>2040000</v>
      </c>
      <c r="R67" s="3"/>
      <c r="S67" s="3"/>
      <c r="T67" s="3"/>
      <c r="U67" s="3"/>
      <c r="V67" s="3">
        <v>589000</v>
      </c>
      <c r="W67" s="3"/>
      <c r="X67" s="3"/>
      <c r="Y67" s="3"/>
      <c r="Z67" s="3"/>
      <c r="AA67" s="15">
        <f t="shared" si="6"/>
        <v>4669000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15">
        <f t="shared" si="7"/>
        <v>0</v>
      </c>
      <c r="AO67" s="4">
        <f t="shared" si="8"/>
        <v>17929000</v>
      </c>
      <c r="AP67" t="s">
        <v>328</v>
      </c>
      <c r="AQ67" s="17">
        <f t="shared" ref="AQ67:AQ130" si="9">AVERAGE(B67:M67,O67:Z67,AB67:AM67)*AVERAGE(COUNT(B67:M67),COUNT(O67:Z67),COUNT(AB67:AM67))*3</f>
        <v>17929000</v>
      </c>
    </row>
    <row r="68" spans="1:43" x14ac:dyDescent="0.25">
      <c r="A68" s="1" t="s">
        <v>126</v>
      </c>
      <c r="B68" s="2"/>
      <c r="C68" s="2"/>
      <c r="D68" s="2"/>
      <c r="E68" s="2"/>
      <c r="F68" s="2">
        <v>636364</v>
      </c>
      <c r="G68" s="2"/>
      <c r="H68" s="2"/>
      <c r="I68" s="2"/>
      <c r="J68" s="2"/>
      <c r="K68" s="2"/>
      <c r="L68" s="2"/>
      <c r="M68" s="2"/>
      <c r="N68" s="2">
        <f t="shared" si="5"/>
        <v>636364</v>
      </c>
      <c r="O68" s="3"/>
      <c r="P68" s="3"/>
      <c r="Q68" s="3"/>
      <c r="R68" s="3"/>
      <c r="S68" s="3"/>
      <c r="T68" s="3"/>
      <c r="U68" s="3"/>
      <c r="V68" s="3"/>
      <c r="W68" s="3"/>
      <c r="X68" s="3">
        <v>2693182</v>
      </c>
      <c r="Y68" s="3"/>
      <c r="Z68" s="3">
        <v>4727273</v>
      </c>
      <c r="AA68" s="15">
        <f t="shared" si="6"/>
        <v>7420455</v>
      </c>
      <c r="AB68" s="3">
        <v>818182</v>
      </c>
      <c r="AC68" s="3"/>
      <c r="AD68" s="3">
        <v>1636364</v>
      </c>
      <c r="AE68" s="3"/>
      <c r="AF68" s="3">
        <v>1636364</v>
      </c>
      <c r="AG68" s="3"/>
      <c r="AH68" s="3"/>
      <c r="AI68" s="3">
        <v>1309091</v>
      </c>
      <c r="AJ68" s="3"/>
      <c r="AK68" s="3">
        <v>1636364</v>
      </c>
      <c r="AL68" s="3">
        <v>1636364</v>
      </c>
      <c r="AM68" s="3">
        <v>1145455</v>
      </c>
      <c r="AN68" s="15">
        <f t="shared" si="7"/>
        <v>9818184</v>
      </c>
      <c r="AO68" s="4">
        <f t="shared" si="8"/>
        <v>17875003</v>
      </c>
      <c r="AP68" t="s">
        <v>328</v>
      </c>
      <c r="AQ68" s="17">
        <f t="shared" si="9"/>
        <v>17875003</v>
      </c>
    </row>
    <row r="69" spans="1:43" x14ac:dyDescent="0.25">
      <c r="A69" s="1" t="s">
        <v>315</v>
      </c>
      <c r="B69" s="2"/>
      <c r="C69" s="2"/>
      <c r="D69" s="2"/>
      <c r="E69" s="2"/>
      <c r="F69" s="2"/>
      <c r="G69" s="2"/>
      <c r="H69" s="2"/>
      <c r="I69" s="2"/>
      <c r="J69" s="2"/>
      <c r="K69" s="2">
        <v>8505000</v>
      </c>
      <c r="L69" s="2"/>
      <c r="M69" s="2"/>
      <c r="N69" s="2">
        <f t="shared" si="5"/>
        <v>8505000</v>
      </c>
      <c r="O69" s="3"/>
      <c r="P69" s="3">
        <v>1000000</v>
      </c>
      <c r="Q69" s="3"/>
      <c r="R69" s="3"/>
      <c r="S69" s="3"/>
      <c r="T69" s="3"/>
      <c r="U69" s="3"/>
      <c r="V69" s="3">
        <v>1600000</v>
      </c>
      <c r="W69" s="3"/>
      <c r="X69" s="3"/>
      <c r="Y69" s="3">
        <v>2660000</v>
      </c>
      <c r="Z69" s="3"/>
      <c r="AA69" s="15">
        <f t="shared" si="6"/>
        <v>5260000</v>
      </c>
      <c r="AB69" s="3"/>
      <c r="AC69" s="3"/>
      <c r="AD69" s="3">
        <v>1900000</v>
      </c>
      <c r="AE69" s="3"/>
      <c r="AF69" s="3"/>
      <c r="AG69" s="3"/>
      <c r="AH69" s="3"/>
      <c r="AI69" s="3"/>
      <c r="AJ69" s="3">
        <v>950000</v>
      </c>
      <c r="AK69" s="3"/>
      <c r="AL69" s="3"/>
      <c r="AM69" s="3">
        <v>950000</v>
      </c>
      <c r="AN69" s="15">
        <f t="shared" si="7"/>
        <v>3800000</v>
      </c>
      <c r="AO69" s="4">
        <f t="shared" si="8"/>
        <v>17565000</v>
      </c>
      <c r="AP69" t="s">
        <v>328</v>
      </c>
      <c r="AQ69" s="17">
        <f t="shared" si="9"/>
        <v>17565000</v>
      </c>
    </row>
    <row r="70" spans="1:43" x14ac:dyDescent="0.25">
      <c r="A70" s="1" t="s">
        <v>182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>
        <v>1490000</v>
      </c>
      <c r="M70" s="2"/>
      <c r="N70" s="2">
        <f t="shared" si="5"/>
        <v>1490000</v>
      </c>
      <c r="O70" s="3">
        <v>7810000</v>
      </c>
      <c r="P70" s="3">
        <v>8255500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15">
        <f t="shared" si="6"/>
        <v>16065500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15">
        <f t="shared" si="7"/>
        <v>0</v>
      </c>
      <c r="AO70" s="4">
        <f t="shared" si="8"/>
        <v>17555500</v>
      </c>
      <c r="AP70" t="s">
        <v>328</v>
      </c>
      <c r="AQ70" s="17">
        <f t="shared" si="9"/>
        <v>17555500</v>
      </c>
    </row>
    <row r="71" spans="1:43" x14ac:dyDescent="0.25">
      <c r="A71" s="1" t="s">
        <v>282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2">
        <f t="shared" si="5"/>
        <v>0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>
        <v>1000000</v>
      </c>
      <c r="Z71" s="7">
        <v>2680000</v>
      </c>
      <c r="AA71" s="15">
        <f t="shared" si="6"/>
        <v>3680000</v>
      </c>
      <c r="AB71" s="3"/>
      <c r="AC71" s="3"/>
      <c r="AD71" s="3">
        <v>655000</v>
      </c>
      <c r="AE71" s="3">
        <v>669750</v>
      </c>
      <c r="AF71" s="3">
        <v>2612500</v>
      </c>
      <c r="AG71" s="3">
        <v>717250</v>
      </c>
      <c r="AH71" s="3"/>
      <c r="AI71" s="3">
        <v>1130000</v>
      </c>
      <c r="AJ71" s="3">
        <v>731500</v>
      </c>
      <c r="AK71" s="3">
        <v>2792500</v>
      </c>
      <c r="AL71" s="3">
        <v>1040750</v>
      </c>
      <c r="AM71" s="3">
        <v>2881750</v>
      </c>
      <c r="AN71" s="15">
        <f t="shared" si="7"/>
        <v>13231000</v>
      </c>
      <c r="AO71" s="4">
        <f t="shared" si="8"/>
        <v>16911000</v>
      </c>
      <c r="AP71" t="s">
        <v>328</v>
      </c>
      <c r="AQ71" s="17">
        <f t="shared" si="9"/>
        <v>16911000</v>
      </c>
    </row>
    <row r="72" spans="1:43" x14ac:dyDescent="0.25">
      <c r="A72" s="1" t="s">
        <v>155</v>
      </c>
      <c r="B72" s="2"/>
      <c r="C72" s="2">
        <v>1220000</v>
      </c>
      <c r="D72" s="2">
        <v>603000</v>
      </c>
      <c r="E72" s="2">
        <v>678000</v>
      </c>
      <c r="F72" s="2">
        <v>1443000</v>
      </c>
      <c r="G72" s="2">
        <v>325000</v>
      </c>
      <c r="H72" s="2">
        <v>520000</v>
      </c>
      <c r="I72" s="2">
        <v>570000</v>
      </c>
      <c r="J72" s="2">
        <v>910000</v>
      </c>
      <c r="K72" s="2">
        <v>2245000</v>
      </c>
      <c r="L72" s="2">
        <v>265000</v>
      </c>
      <c r="M72" s="2">
        <v>910000</v>
      </c>
      <c r="N72" s="2">
        <f t="shared" si="5"/>
        <v>9689000</v>
      </c>
      <c r="O72" s="3">
        <v>1225000</v>
      </c>
      <c r="P72" s="3">
        <v>1120000</v>
      </c>
      <c r="Q72" s="3"/>
      <c r="R72" s="3"/>
      <c r="S72" s="3"/>
      <c r="T72" s="3">
        <v>370500</v>
      </c>
      <c r="U72" s="3">
        <v>720000</v>
      </c>
      <c r="V72" s="3">
        <v>1201250</v>
      </c>
      <c r="W72" s="3">
        <v>975000</v>
      </c>
      <c r="X72" s="3"/>
      <c r="Y72" s="3">
        <v>1080000</v>
      </c>
      <c r="Z72" s="3"/>
      <c r="AA72" s="15">
        <f t="shared" si="6"/>
        <v>6691750</v>
      </c>
      <c r="AB72" s="3"/>
      <c r="AC72" s="3"/>
      <c r="AD72" s="3"/>
      <c r="AE72" s="3"/>
      <c r="AF72" s="3"/>
      <c r="AG72" s="3">
        <v>522500</v>
      </c>
      <c r="AH72" s="3"/>
      <c r="AI72" s="3"/>
      <c r="AJ72" s="3"/>
      <c r="AK72" s="3"/>
      <c r="AL72" s="3"/>
      <c r="AM72" s="3"/>
      <c r="AN72" s="15">
        <f t="shared" si="7"/>
        <v>522500</v>
      </c>
      <c r="AO72" s="4">
        <f t="shared" si="8"/>
        <v>16903250</v>
      </c>
      <c r="AP72" t="s">
        <v>328</v>
      </c>
      <c r="AQ72" s="17">
        <f t="shared" si="9"/>
        <v>16903250</v>
      </c>
    </row>
    <row r="73" spans="1:43" x14ac:dyDescent="0.25">
      <c r="A73" s="1" t="s">
        <v>137</v>
      </c>
      <c r="B73" s="2">
        <v>10636364</v>
      </c>
      <c r="C73" s="2"/>
      <c r="D73" s="2"/>
      <c r="E73" s="2"/>
      <c r="F73" s="2">
        <v>636364</v>
      </c>
      <c r="G73" s="2"/>
      <c r="H73" s="2"/>
      <c r="I73" s="2"/>
      <c r="J73" s="2"/>
      <c r="K73" s="2"/>
      <c r="L73" s="2"/>
      <c r="M73" s="2"/>
      <c r="N73" s="2">
        <f t="shared" si="5"/>
        <v>11272728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>
        <v>1545455</v>
      </c>
      <c r="AA73" s="15">
        <f t="shared" si="6"/>
        <v>1545455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>
        <v>4036364</v>
      </c>
      <c r="AN73" s="15">
        <f t="shared" si="7"/>
        <v>4036364</v>
      </c>
      <c r="AO73" s="4">
        <f t="shared" si="8"/>
        <v>16854547</v>
      </c>
      <c r="AP73" t="s">
        <v>328</v>
      </c>
      <c r="AQ73" s="17">
        <f t="shared" si="9"/>
        <v>16854547</v>
      </c>
    </row>
    <row r="74" spans="1:43" x14ac:dyDescent="0.25">
      <c r="A74" s="1" t="s">
        <v>92</v>
      </c>
      <c r="B74" s="2"/>
      <c r="C74" s="2"/>
      <c r="D74" s="2"/>
      <c r="E74" s="2"/>
      <c r="F74" s="2"/>
      <c r="G74" s="2"/>
      <c r="H74" s="2"/>
      <c r="I74" s="2">
        <v>2110000</v>
      </c>
      <c r="J74" s="2">
        <v>1020000</v>
      </c>
      <c r="K74" s="2">
        <v>2935000</v>
      </c>
      <c r="L74" s="2">
        <v>1020000</v>
      </c>
      <c r="M74" s="2">
        <v>1360000</v>
      </c>
      <c r="N74" s="2">
        <f t="shared" si="5"/>
        <v>8445000</v>
      </c>
      <c r="O74" s="3"/>
      <c r="P74" s="3">
        <v>2960000</v>
      </c>
      <c r="Q74" s="3"/>
      <c r="R74" s="3"/>
      <c r="S74" s="3"/>
      <c r="T74" s="3"/>
      <c r="U74" s="3"/>
      <c r="V74" s="3"/>
      <c r="W74" s="3">
        <v>551000</v>
      </c>
      <c r="X74" s="3"/>
      <c r="Y74" s="3"/>
      <c r="Z74" s="3">
        <v>1406000</v>
      </c>
      <c r="AA74" s="15">
        <f t="shared" si="6"/>
        <v>4917000</v>
      </c>
      <c r="AB74" s="3"/>
      <c r="AC74" s="3"/>
      <c r="AD74" s="3"/>
      <c r="AE74" s="3"/>
      <c r="AF74" s="3"/>
      <c r="AG74" s="3">
        <v>1366500</v>
      </c>
      <c r="AH74" s="3"/>
      <c r="AI74" s="3"/>
      <c r="AJ74" s="3">
        <v>1080000</v>
      </c>
      <c r="AK74" s="3">
        <v>510000</v>
      </c>
      <c r="AL74" s="3"/>
      <c r="AM74" s="3">
        <v>485000</v>
      </c>
      <c r="AN74" s="15">
        <f t="shared" si="7"/>
        <v>3441500</v>
      </c>
      <c r="AO74" s="4">
        <f t="shared" si="8"/>
        <v>16803500</v>
      </c>
      <c r="AP74" t="s">
        <v>328</v>
      </c>
      <c r="AQ74" s="17">
        <f t="shared" si="9"/>
        <v>16803500</v>
      </c>
    </row>
    <row r="75" spans="1:43" x14ac:dyDescent="0.25">
      <c r="A75" s="1" t="s">
        <v>168</v>
      </c>
      <c r="B75" s="2">
        <v>390000</v>
      </c>
      <c r="C75" s="2">
        <v>255000</v>
      </c>
      <c r="D75" s="2">
        <v>4385000</v>
      </c>
      <c r="E75" s="2">
        <v>9650000</v>
      </c>
      <c r="F75" s="2">
        <v>595000</v>
      </c>
      <c r="G75" s="2"/>
      <c r="H75" s="2"/>
      <c r="I75" s="2">
        <v>340000</v>
      </c>
      <c r="J75" s="2"/>
      <c r="K75" s="6">
        <v>-170000</v>
      </c>
      <c r="L75" s="2"/>
      <c r="M75" s="2">
        <v>340000</v>
      </c>
      <c r="N75" s="2">
        <f t="shared" si="5"/>
        <v>15785000</v>
      </c>
      <c r="O75" s="3">
        <v>555000</v>
      </c>
      <c r="P75" s="3"/>
      <c r="Q75" s="3">
        <v>340000</v>
      </c>
      <c r="R75" s="3"/>
      <c r="S75" s="3"/>
      <c r="T75" s="3"/>
      <c r="U75" s="3"/>
      <c r="V75" s="3"/>
      <c r="W75" s="3"/>
      <c r="X75" s="3"/>
      <c r="Y75" s="3"/>
      <c r="Z75" s="3"/>
      <c r="AA75" s="15">
        <f t="shared" si="6"/>
        <v>895000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15">
        <f t="shared" si="7"/>
        <v>0</v>
      </c>
      <c r="AO75" s="4">
        <f t="shared" si="8"/>
        <v>16680000</v>
      </c>
      <c r="AP75" t="s">
        <v>328</v>
      </c>
      <c r="AQ75" s="17">
        <f t="shared" si="9"/>
        <v>16680000</v>
      </c>
    </row>
    <row r="76" spans="1:43" x14ac:dyDescent="0.25">
      <c r="A76" s="1" t="s">
        <v>94</v>
      </c>
      <c r="B76" s="2"/>
      <c r="C76" s="2"/>
      <c r="D76" s="2"/>
      <c r="E76" s="2"/>
      <c r="F76" s="2"/>
      <c r="G76" s="2"/>
      <c r="H76" s="2"/>
      <c r="I76" s="2"/>
      <c r="J76" s="2">
        <v>410000</v>
      </c>
      <c r="K76" s="2">
        <v>600000</v>
      </c>
      <c r="L76" s="2">
        <v>600000</v>
      </c>
      <c r="M76" s="2">
        <v>600000</v>
      </c>
      <c r="N76" s="2">
        <f t="shared" si="5"/>
        <v>2210000</v>
      </c>
      <c r="O76" s="3">
        <v>600000</v>
      </c>
      <c r="P76" s="3">
        <v>1010000</v>
      </c>
      <c r="Q76" s="3"/>
      <c r="R76" s="3">
        <v>600000</v>
      </c>
      <c r="S76" s="3">
        <v>410000</v>
      </c>
      <c r="T76" s="3"/>
      <c r="U76" s="3">
        <v>1400000</v>
      </c>
      <c r="V76" s="3">
        <v>800000</v>
      </c>
      <c r="W76" s="3">
        <v>800000</v>
      </c>
      <c r="X76" s="3"/>
      <c r="Y76" s="3">
        <v>1400000</v>
      </c>
      <c r="Z76" s="3">
        <v>1400000</v>
      </c>
      <c r="AA76" s="15">
        <f t="shared" si="6"/>
        <v>8420000</v>
      </c>
      <c r="AB76" s="3"/>
      <c r="AC76" s="3"/>
      <c r="AD76" s="3">
        <v>1360000</v>
      </c>
      <c r="AE76" s="3"/>
      <c r="AF76" s="3">
        <v>1026000</v>
      </c>
      <c r="AG76" s="3">
        <v>570000</v>
      </c>
      <c r="AH76" s="3"/>
      <c r="AI76" s="3"/>
      <c r="AJ76" s="3">
        <v>570000</v>
      </c>
      <c r="AK76" s="3">
        <v>950000</v>
      </c>
      <c r="AL76" s="3"/>
      <c r="AM76" s="3">
        <v>800000</v>
      </c>
      <c r="AN76" s="15">
        <f t="shared" si="7"/>
        <v>5276000</v>
      </c>
      <c r="AO76" s="4">
        <f t="shared" si="8"/>
        <v>15906000</v>
      </c>
      <c r="AP76" t="s">
        <v>328</v>
      </c>
      <c r="AQ76" s="17">
        <f t="shared" si="9"/>
        <v>15906000</v>
      </c>
    </row>
    <row r="77" spans="1:43" x14ac:dyDescent="0.25">
      <c r="A77" s="1" t="s">
        <v>10</v>
      </c>
      <c r="B77" s="2"/>
      <c r="C77" s="2"/>
      <c r="D77" s="2"/>
      <c r="E77" s="2"/>
      <c r="F77" s="2"/>
      <c r="G77" s="2"/>
      <c r="H77" s="2"/>
      <c r="I77" s="2"/>
      <c r="J77" s="2">
        <v>2992500</v>
      </c>
      <c r="K77" s="2"/>
      <c r="L77" s="2">
        <v>2888000</v>
      </c>
      <c r="M77" s="2">
        <v>2907000</v>
      </c>
      <c r="N77" s="2">
        <f t="shared" si="5"/>
        <v>8787500</v>
      </c>
      <c r="O77" s="3"/>
      <c r="P77" s="3"/>
      <c r="Q77" s="3"/>
      <c r="R77" s="3"/>
      <c r="S77" s="3"/>
      <c r="T77" s="3"/>
      <c r="U77" s="3"/>
      <c r="V77" s="3"/>
      <c r="W77" s="3">
        <v>1080000</v>
      </c>
      <c r="X77" s="3">
        <v>510000</v>
      </c>
      <c r="Y77" s="3">
        <v>510000</v>
      </c>
      <c r="Z77" s="3"/>
      <c r="AA77" s="15">
        <f t="shared" si="6"/>
        <v>2100000</v>
      </c>
      <c r="AB77" s="3">
        <v>710000</v>
      </c>
      <c r="AC77" s="3"/>
      <c r="AD77" s="3"/>
      <c r="AE77" s="3">
        <v>1900000</v>
      </c>
      <c r="AF77" s="3">
        <v>1190000</v>
      </c>
      <c r="AG77" s="3">
        <v>1050000</v>
      </c>
      <c r="AH77" s="3"/>
      <c r="AI77" s="3"/>
      <c r="AJ77" s="3"/>
      <c r="AK77" s="3"/>
      <c r="AL77" s="3"/>
      <c r="AM77" s="3"/>
      <c r="AN77" s="15">
        <f t="shared" si="7"/>
        <v>4850000</v>
      </c>
      <c r="AO77" s="4">
        <f t="shared" si="8"/>
        <v>15737500</v>
      </c>
      <c r="AP77" t="s">
        <v>328</v>
      </c>
      <c r="AQ77" s="17">
        <f t="shared" si="9"/>
        <v>15737500.000000002</v>
      </c>
    </row>
    <row r="78" spans="1:43" x14ac:dyDescent="0.25">
      <c r="A78" s="1" t="s">
        <v>15</v>
      </c>
      <c r="B78" s="2">
        <v>950000</v>
      </c>
      <c r="C78" s="2">
        <v>200000</v>
      </c>
      <c r="D78" s="2">
        <v>940000</v>
      </c>
      <c r="E78" s="2">
        <v>550000</v>
      </c>
      <c r="F78" s="2">
        <v>200000</v>
      </c>
      <c r="G78" s="2">
        <v>930000</v>
      </c>
      <c r="H78" s="2">
        <v>840000</v>
      </c>
      <c r="I78" s="2">
        <v>400000</v>
      </c>
      <c r="J78" s="2">
        <v>630000</v>
      </c>
      <c r="K78" s="2">
        <v>400000</v>
      </c>
      <c r="L78" s="2">
        <v>1430000</v>
      </c>
      <c r="M78" s="2">
        <v>400000</v>
      </c>
      <c r="N78" s="2">
        <f t="shared" si="5"/>
        <v>7870000</v>
      </c>
      <c r="O78" s="3">
        <v>750000</v>
      </c>
      <c r="P78" s="3">
        <v>400000</v>
      </c>
      <c r="Q78" s="3">
        <v>410000</v>
      </c>
      <c r="R78" s="3"/>
      <c r="S78" s="3"/>
      <c r="T78" s="3"/>
      <c r="U78" s="3">
        <v>270000</v>
      </c>
      <c r="V78" s="3">
        <v>590000</v>
      </c>
      <c r="W78" s="3">
        <v>140000</v>
      </c>
      <c r="X78" s="3"/>
      <c r="Y78" s="3">
        <v>315000</v>
      </c>
      <c r="Z78" s="3">
        <v>340000</v>
      </c>
      <c r="AA78" s="15">
        <f t="shared" si="6"/>
        <v>3215000</v>
      </c>
      <c r="AB78" s="3">
        <v>185000</v>
      </c>
      <c r="AC78" s="3">
        <v>900000</v>
      </c>
      <c r="AD78" s="3">
        <v>685000</v>
      </c>
      <c r="AE78" s="3">
        <v>385000</v>
      </c>
      <c r="AF78" s="3">
        <v>230000</v>
      </c>
      <c r="AG78" s="3">
        <v>680000</v>
      </c>
      <c r="AH78" s="3"/>
      <c r="AI78" s="3"/>
      <c r="AJ78" s="3">
        <v>480000</v>
      </c>
      <c r="AK78" s="3">
        <v>280000</v>
      </c>
      <c r="AL78" s="3">
        <v>350000</v>
      </c>
      <c r="AM78" s="3">
        <v>365000</v>
      </c>
      <c r="AN78" s="15">
        <f t="shared" si="7"/>
        <v>4540000</v>
      </c>
      <c r="AO78" s="4">
        <f t="shared" si="8"/>
        <v>15625000</v>
      </c>
      <c r="AP78" t="s">
        <v>328</v>
      </c>
      <c r="AQ78" s="17">
        <f t="shared" si="9"/>
        <v>15625000</v>
      </c>
    </row>
    <row r="79" spans="1:43" x14ac:dyDescent="0.25">
      <c r="A79" s="1" t="s">
        <v>0</v>
      </c>
      <c r="B79" s="2"/>
      <c r="C79" s="2"/>
      <c r="D79" s="2"/>
      <c r="E79" s="2"/>
      <c r="F79" s="2"/>
      <c r="G79" s="2"/>
      <c r="H79" s="2"/>
      <c r="I79" s="2"/>
      <c r="J79" s="2"/>
      <c r="K79" s="2">
        <v>1190000</v>
      </c>
      <c r="L79" s="2"/>
      <c r="M79" s="2">
        <v>505000</v>
      </c>
      <c r="N79" s="2">
        <f t="shared" si="5"/>
        <v>1695000</v>
      </c>
      <c r="O79" s="3">
        <v>210000</v>
      </c>
      <c r="P79" s="3">
        <v>220000</v>
      </c>
      <c r="Q79" s="3">
        <v>105000</v>
      </c>
      <c r="R79" s="3"/>
      <c r="S79" s="3">
        <v>308750</v>
      </c>
      <c r="T79" s="3">
        <v>99750</v>
      </c>
      <c r="U79" s="3">
        <v>841500</v>
      </c>
      <c r="V79" s="3">
        <v>85000</v>
      </c>
      <c r="W79" s="3">
        <v>-85000</v>
      </c>
      <c r="X79" s="3">
        <v>275000</v>
      </c>
      <c r="Y79" s="3">
        <v>220000</v>
      </c>
      <c r="Z79" s="3">
        <v>832500</v>
      </c>
      <c r="AA79" s="15">
        <f t="shared" si="6"/>
        <v>3112500</v>
      </c>
      <c r="AB79" s="3"/>
      <c r="AC79" s="3">
        <v>105000</v>
      </c>
      <c r="AD79" s="3">
        <v>382500</v>
      </c>
      <c r="AE79" s="3">
        <v>390000</v>
      </c>
      <c r="AF79" s="3">
        <v>955000</v>
      </c>
      <c r="AG79" s="3">
        <v>957500</v>
      </c>
      <c r="AH79" s="3"/>
      <c r="AI79" s="3">
        <v>957500</v>
      </c>
      <c r="AJ79" s="3">
        <v>1942500</v>
      </c>
      <c r="AK79" s="3">
        <v>3190750</v>
      </c>
      <c r="AL79" s="3">
        <v>452500</v>
      </c>
      <c r="AM79" s="3">
        <v>1350000</v>
      </c>
      <c r="AN79" s="15">
        <f t="shared" si="7"/>
        <v>10683250</v>
      </c>
      <c r="AO79" s="4">
        <f t="shared" si="8"/>
        <v>15490750</v>
      </c>
      <c r="AP79" t="s">
        <v>328</v>
      </c>
      <c r="AQ79" s="17">
        <f t="shared" si="9"/>
        <v>15490750.000000002</v>
      </c>
    </row>
    <row r="80" spans="1:43" x14ac:dyDescent="0.25">
      <c r="A80" s="1" t="s">
        <v>204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2">
        <f t="shared" si="5"/>
        <v>0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>
        <v>600000</v>
      </c>
      <c r="AA80" s="15">
        <f t="shared" si="6"/>
        <v>600000</v>
      </c>
      <c r="AB80" s="3">
        <v>1000000</v>
      </c>
      <c r="AC80" s="3">
        <v>600000</v>
      </c>
      <c r="AD80" s="3">
        <v>1900000</v>
      </c>
      <c r="AE80" s="3">
        <v>950000</v>
      </c>
      <c r="AF80" s="3">
        <v>1140000</v>
      </c>
      <c r="AG80" s="3">
        <v>1140000</v>
      </c>
      <c r="AH80" s="3"/>
      <c r="AI80" s="3">
        <v>760000</v>
      </c>
      <c r="AJ80" s="3">
        <v>2150000</v>
      </c>
      <c r="AK80" s="3">
        <v>2090000</v>
      </c>
      <c r="AL80" s="3">
        <v>950000</v>
      </c>
      <c r="AM80" s="3">
        <v>2200000</v>
      </c>
      <c r="AN80" s="15">
        <f t="shared" si="7"/>
        <v>14880000</v>
      </c>
      <c r="AO80" s="4">
        <f t="shared" si="8"/>
        <v>15480000</v>
      </c>
      <c r="AP80" t="s">
        <v>328</v>
      </c>
      <c r="AQ80" s="17">
        <f t="shared" si="9"/>
        <v>15480000</v>
      </c>
    </row>
    <row r="81" spans="1:43" x14ac:dyDescent="0.25">
      <c r="A81" s="1" t="s">
        <v>301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2">
        <f t="shared" si="5"/>
        <v>0</v>
      </c>
      <c r="O81" s="7"/>
      <c r="P81" s="7"/>
      <c r="Q81" s="7"/>
      <c r="R81" s="7"/>
      <c r="S81" s="7"/>
      <c r="T81" s="7"/>
      <c r="U81" s="7"/>
      <c r="V81" s="7"/>
      <c r="W81" s="7"/>
      <c r="X81" s="7">
        <v>14278750</v>
      </c>
      <c r="Y81" s="7">
        <v>653975</v>
      </c>
      <c r="Z81" s="7"/>
      <c r="AA81" s="15">
        <f t="shared" si="6"/>
        <v>14932725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15">
        <f t="shared" si="7"/>
        <v>0</v>
      </c>
      <c r="AO81" s="4">
        <f t="shared" si="8"/>
        <v>14932725</v>
      </c>
      <c r="AP81" t="s">
        <v>328</v>
      </c>
      <c r="AQ81" s="17">
        <f t="shared" si="9"/>
        <v>14932725</v>
      </c>
    </row>
    <row r="82" spans="1:43" x14ac:dyDescent="0.25">
      <c r="A82" s="1" t="s">
        <v>143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>
        <v>9500000</v>
      </c>
      <c r="N82" s="2">
        <f t="shared" si="5"/>
        <v>9500000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15">
        <f t="shared" si="6"/>
        <v>0</v>
      </c>
      <c r="AB82" s="3"/>
      <c r="AC82" s="3"/>
      <c r="AD82" s="3"/>
      <c r="AE82" s="3"/>
      <c r="AF82" s="3"/>
      <c r="AG82" s="3">
        <v>1763637</v>
      </c>
      <c r="AH82" s="3"/>
      <c r="AI82" s="3"/>
      <c r="AJ82" s="3"/>
      <c r="AK82" s="3">
        <v>1727273</v>
      </c>
      <c r="AL82" s="3">
        <v>1727273</v>
      </c>
      <c r="AM82" s="3"/>
      <c r="AN82" s="15">
        <f t="shared" si="7"/>
        <v>5218183</v>
      </c>
      <c r="AO82" s="4">
        <f t="shared" si="8"/>
        <v>14718183</v>
      </c>
      <c r="AP82" t="s">
        <v>328</v>
      </c>
      <c r="AQ82" s="17">
        <f t="shared" si="9"/>
        <v>14718183</v>
      </c>
    </row>
    <row r="83" spans="1:43" x14ac:dyDescent="0.25">
      <c r="A83" s="1" t="s">
        <v>185</v>
      </c>
      <c r="B83" s="2"/>
      <c r="C83" s="2"/>
      <c r="D83" s="2"/>
      <c r="E83" s="2"/>
      <c r="F83" s="2"/>
      <c r="G83" s="2"/>
      <c r="H83" s="2"/>
      <c r="I83" s="2">
        <v>355000</v>
      </c>
      <c r="J83" s="2">
        <v>155000</v>
      </c>
      <c r="K83" s="2">
        <v>510000</v>
      </c>
      <c r="L83" s="2"/>
      <c r="M83" s="2">
        <v>510000</v>
      </c>
      <c r="N83" s="2">
        <f t="shared" si="5"/>
        <v>1530000</v>
      </c>
      <c r="O83" s="3">
        <v>510000</v>
      </c>
      <c r="P83" s="3"/>
      <c r="Q83" s="3">
        <v>265000</v>
      </c>
      <c r="R83" s="3"/>
      <c r="S83" s="3"/>
      <c r="T83" s="3"/>
      <c r="U83" s="3">
        <v>484500</v>
      </c>
      <c r="V83" s="3"/>
      <c r="W83" s="3"/>
      <c r="X83" s="3">
        <v>817000</v>
      </c>
      <c r="Y83" s="3">
        <v>1100250</v>
      </c>
      <c r="Z83" s="3">
        <v>645000</v>
      </c>
      <c r="AA83" s="15">
        <f t="shared" si="6"/>
        <v>3821750</v>
      </c>
      <c r="AB83" s="3">
        <v>1505000</v>
      </c>
      <c r="AC83" s="3">
        <v>1750000</v>
      </c>
      <c r="AD83" s="3">
        <v>240000</v>
      </c>
      <c r="AE83" s="3">
        <v>1178000</v>
      </c>
      <c r="AF83" s="3">
        <v>400000</v>
      </c>
      <c r="AG83" s="3">
        <v>698250</v>
      </c>
      <c r="AH83" s="3"/>
      <c r="AI83" s="3">
        <v>485000</v>
      </c>
      <c r="AJ83" s="3"/>
      <c r="AK83" s="3">
        <v>693500</v>
      </c>
      <c r="AL83" s="3">
        <v>777750</v>
      </c>
      <c r="AM83" s="3">
        <v>1110000</v>
      </c>
      <c r="AN83" s="15">
        <f t="shared" si="7"/>
        <v>8837500</v>
      </c>
      <c r="AO83" s="4">
        <f t="shared" si="8"/>
        <v>14189250</v>
      </c>
      <c r="AP83" t="s">
        <v>328</v>
      </c>
      <c r="AQ83" s="17">
        <f t="shared" si="9"/>
        <v>14189250</v>
      </c>
    </row>
    <row r="84" spans="1:43" x14ac:dyDescent="0.25">
      <c r="A84" s="1" t="s">
        <v>115</v>
      </c>
      <c r="B84" s="2"/>
      <c r="C84" s="2"/>
      <c r="D84" s="2"/>
      <c r="E84" s="2"/>
      <c r="F84" s="2"/>
      <c r="G84" s="2"/>
      <c r="H84" s="2">
        <v>660000</v>
      </c>
      <c r="I84" s="2">
        <v>890000</v>
      </c>
      <c r="J84" s="2"/>
      <c r="K84" s="2">
        <v>490000</v>
      </c>
      <c r="L84" s="2">
        <v>775000</v>
      </c>
      <c r="M84" s="2">
        <v>870000</v>
      </c>
      <c r="N84" s="2">
        <f t="shared" si="5"/>
        <v>3685000</v>
      </c>
      <c r="O84" s="3">
        <v>730000</v>
      </c>
      <c r="P84" s="3">
        <v>680000</v>
      </c>
      <c r="Q84" s="3">
        <v>890000</v>
      </c>
      <c r="R84" s="3"/>
      <c r="S84" s="3"/>
      <c r="T84" s="3">
        <v>340000</v>
      </c>
      <c r="U84" s="3">
        <v>340000</v>
      </c>
      <c r="V84" s="3">
        <v>500000</v>
      </c>
      <c r="W84" s="3"/>
      <c r="X84" s="3">
        <v>500000</v>
      </c>
      <c r="Y84" s="3">
        <v>160000</v>
      </c>
      <c r="Z84" s="3">
        <v>825000</v>
      </c>
      <c r="AA84" s="15">
        <f t="shared" si="6"/>
        <v>4965000</v>
      </c>
      <c r="AB84" s="3"/>
      <c r="AC84" s="3">
        <v>360000</v>
      </c>
      <c r="AD84" s="3">
        <v>340000</v>
      </c>
      <c r="AE84" s="3"/>
      <c r="AF84" s="3">
        <v>1195000</v>
      </c>
      <c r="AG84" s="3">
        <v>340000</v>
      </c>
      <c r="AH84" s="3"/>
      <c r="AI84" s="3">
        <v>455000</v>
      </c>
      <c r="AJ84" s="3">
        <v>340000</v>
      </c>
      <c r="AK84" s="3">
        <v>340000</v>
      </c>
      <c r="AL84" s="3">
        <v>785000</v>
      </c>
      <c r="AM84" s="3">
        <v>500000</v>
      </c>
      <c r="AN84" s="15">
        <f t="shared" si="7"/>
        <v>4655000</v>
      </c>
      <c r="AO84" s="4">
        <f t="shared" si="8"/>
        <v>13305000</v>
      </c>
      <c r="AP84" t="s">
        <v>328</v>
      </c>
      <c r="AQ84" s="17">
        <f t="shared" si="9"/>
        <v>13305000</v>
      </c>
    </row>
    <row r="85" spans="1:43" x14ac:dyDescent="0.25">
      <c r="A85" s="1" t="s">
        <v>110</v>
      </c>
      <c r="B85" s="2">
        <v>885000</v>
      </c>
      <c r="C85" s="2">
        <v>1010000</v>
      </c>
      <c r="D85" s="2">
        <v>600000</v>
      </c>
      <c r="E85" s="2">
        <v>800000</v>
      </c>
      <c r="F85" s="2">
        <v>1600000</v>
      </c>
      <c r="G85" s="2"/>
      <c r="H85" s="2">
        <v>1400000</v>
      </c>
      <c r="I85" s="2">
        <v>1000000</v>
      </c>
      <c r="J85" s="2"/>
      <c r="K85" s="2"/>
      <c r="L85" s="2">
        <v>800000</v>
      </c>
      <c r="M85" s="2"/>
      <c r="N85" s="2">
        <f t="shared" si="5"/>
        <v>8095000</v>
      </c>
      <c r="O85" s="3"/>
      <c r="P85" s="3">
        <v>800000</v>
      </c>
      <c r="Q85" s="3"/>
      <c r="R85" s="3"/>
      <c r="S85" s="3"/>
      <c r="T85" s="3"/>
      <c r="U85" s="3"/>
      <c r="V85" s="3"/>
      <c r="W85" s="3"/>
      <c r="X85" s="3"/>
      <c r="Y85" s="3"/>
      <c r="Z85" s="3">
        <v>1210000</v>
      </c>
      <c r="AA85" s="15">
        <f t="shared" si="6"/>
        <v>2010000</v>
      </c>
      <c r="AB85" s="3"/>
      <c r="AC85" s="3"/>
      <c r="AD85" s="3"/>
      <c r="AE85" s="3"/>
      <c r="AF85" s="3">
        <v>570000</v>
      </c>
      <c r="AG85" s="3"/>
      <c r="AH85" s="3">
        <v>380000</v>
      </c>
      <c r="AI85" s="3">
        <v>380000</v>
      </c>
      <c r="AJ85" s="3"/>
      <c r="AK85" s="3">
        <v>731500</v>
      </c>
      <c r="AL85" s="3"/>
      <c r="AM85" s="3">
        <v>800000</v>
      </c>
      <c r="AN85" s="15">
        <f t="shared" si="7"/>
        <v>2861500</v>
      </c>
      <c r="AO85" s="4">
        <f t="shared" si="8"/>
        <v>12966500</v>
      </c>
      <c r="AP85" t="s">
        <v>328</v>
      </c>
      <c r="AQ85" s="17">
        <f t="shared" si="9"/>
        <v>12966500</v>
      </c>
    </row>
    <row r="86" spans="1:43" x14ac:dyDescent="0.25">
      <c r="A86" s="1" t="s">
        <v>181</v>
      </c>
      <c r="B86" s="2"/>
      <c r="C86" s="2">
        <v>410000</v>
      </c>
      <c r="D86" s="2">
        <v>410000</v>
      </c>
      <c r="E86" s="2">
        <v>760000</v>
      </c>
      <c r="F86" s="2">
        <v>410000</v>
      </c>
      <c r="G86" s="2">
        <v>800000</v>
      </c>
      <c r="H86" s="2">
        <v>600000</v>
      </c>
      <c r="I86" s="2">
        <v>865000</v>
      </c>
      <c r="J86" s="2">
        <v>1285000</v>
      </c>
      <c r="K86" s="2">
        <v>665000</v>
      </c>
      <c r="L86" s="2">
        <v>1085000</v>
      </c>
      <c r="M86" s="2">
        <v>1395000</v>
      </c>
      <c r="N86" s="2">
        <f t="shared" si="5"/>
        <v>8685000</v>
      </c>
      <c r="O86" s="3">
        <v>1035000</v>
      </c>
      <c r="P86" s="3">
        <v>740000</v>
      </c>
      <c r="Q86" s="3"/>
      <c r="R86" s="3"/>
      <c r="S86" s="3"/>
      <c r="T86" s="3">
        <v>513000</v>
      </c>
      <c r="U86" s="3">
        <v>513000</v>
      </c>
      <c r="V86" s="3"/>
      <c r="W86" s="3">
        <v>295000</v>
      </c>
      <c r="X86" s="3">
        <v>295000</v>
      </c>
      <c r="Y86" s="3">
        <v>265000</v>
      </c>
      <c r="Z86" s="3"/>
      <c r="AA86" s="15">
        <f t="shared" si="6"/>
        <v>3656000</v>
      </c>
      <c r="AB86" s="3"/>
      <c r="AC86" s="3"/>
      <c r="AD86" s="3"/>
      <c r="AE86" s="3"/>
      <c r="AF86" s="3"/>
      <c r="AG86" s="3"/>
      <c r="AH86" s="3"/>
      <c r="AI86" s="3"/>
      <c r="AJ86" s="3">
        <v>285000</v>
      </c>
      <c r="AK86" s="3"/>
      <c r="AL86" s="3"/>
      <c r="AM86" s="3"/>
      <c r="AN86" s="15">
        <f t="shared" si="7"/>
        <v>285000</v>
      </c>
      <c r="AO86" s="4">
        <f t="shared" si="8"/>
        <v>12626000</v>
      </c>
      <c r="AP86" t="s">
        <v>328</v>
      </c>
      <c r="AQ86" s="17">
        <f t="shared" si="9"/>
        <v>12626000</v>
      </c>
    </row>
    <row r="87" spans="1:43" x14ac:dyDescent="0.25">
      <c r="A87" s="1" t="s">
        <v>165</v>
      </c>
      <c r="B87" s="2"/>
      <c r="C87" s="2"/>
      <c r="D87" s="2"/>
      <c r="E87" s="2"/>
      <c r="F87" s="2"/>
      <c r="G87" s="2"/>
      <c r="H87" s="2"/>
      <c r="I87" s="2">
        <v>490000</v>
      </c>
      <c r="J87" s="2"/>
      <c r="K87" s="2">
        <v>690000</v>
      </c>
      <c r="L87" s="2">
        <v>1020000</v>
      </c>
      <c r="M87" s="2">
        <v>1020000</v>
      </c>
      <c r="N87" s="2">
        <f t="shared" si="5"/>
        <v>3220000</v>
      </c>
      <c r="O87" s="3"/>
      <c r="P87" s="3"/>
      <c r="Q87" s="3">
        <v>680000</v>
      </c>
      <c r="R87" s="3"/>
      <c r="S87" s="3"/>
      <c r="T87" s="3"/>
      <c r="U87" s="3">
        <v>1054500</v>
      </c>
      <c r="V87" s="3">
        <v>1090000</v>
      </c>
      <c r="W87" s="3"/>
      <c r="X87" s="3">
        <v>500000</v>
      </c>
      <c r="Y87" s="3">
        <v>465000</v>
      </c>
      <c r="Z87" s="3">
        <v>1020000</v>
      </c>
      <c r="AA87" s="15">
        <f t="shared" si="6"/>
        <v>4809500</v>
      </c>
      <c r="AB87" s="3"/>
      <c r="AC87" s="3"/>
      <c r="AD87" s="3">
        <v>945250</v>
      </c>
      <c r="AE87" s="3"/>
      <c r="AF87" s="3">
        <v>430000</v>
      </c>
      <c r="AG87" s="3"/>
      <c r="AH87" s="3"/>
      <c r="AI87" s="3">
        <v>650000</v>
      </c>
      <c r="AJ87" s="3">
        <v>485000</v>
      </c>
      <c r="AK87" s="3">
        <v>360000</v>
      </c>
      <c r="AL87" s="3">
        <v>1111500</v>
      </c>
      <c r="AM87" s="3"/>
      <c r="AN87" s="15">
        <f t="shared" si="7"/>
        <v>3981750</v>
      </c>
      <c r="AO87" s="4">
        <f t="shared" si="8"/>
        <v>12011250</v>
      </c>
      <c r="AP87" t="s">
        <v>328</v>
      </c>
      <c r="AQ87" s="17">
        <f t="shared" si="9"/>
        <v>12011250</v>
      </c>
    </row>
    <row r="88" spans="1:43" x14ac:dyDescent="0.25">
      <c r="A88" s="1" t="s">
        <v>142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>
        <v>2235000</v>
      </c>
      <c r="N88" s="2">
        <f t="shared" si="5"/>
        <v>2235000</v>
      </c>
      <c r="O88" s="3">
        <v>5660000</v>
      </c>
      <c r="P88" s="3"/>
      <c r="Q88" s="3">
        <v>1190000</v>
      </c>
      <c r="R88" s="3"/>
      <c r="S88" s="3"/>
      <c r="T88" s="3"/>
      <c r="U88" s="3"/>
      <c r="V88" s="3"/>
      <c r="W88" s="3"/>
      <c r="X88" s="3"/>
      <c r="Y88" s="3">
        <v>245455</v>
      </c>
      <c r="Z88" s="3">
        <v>1365911</v>
      </c>
      <c r="AA88" s="15">
        <f t="shared" si="6"/>
        <v>8461366</v>
      </c>
      <c r="AB88" s="3">
        <v>243183</v>
      </c>
      <c r="AC88" s="3"/>
      <c r="AD88" s="3">
        <v>90910</v>
      </c>
      <c r="AE88" s="3"/>
      <c r="AF88" s="3">
        <v>302273</v>
      </c>
      <c r="AG88" s="3">
        <v>181820</v>
      </c>
      <c r="AH88" s="3"/>
      <c r="AI88" s="3"/>
      <c r="AJ88" s="3">
        <v>118182</v>
      </c>
      <c r="AK88" s="3">
        <v>50000</v>
      </c>
      <c r="AL88" s="3">
        <v>127273</v>
      </c>
      <c r="AM88" s="3">
        <v>127273</v>
      </c>
      <c r="AN88" s="15">
        <f t="shared" si="7"/>
        <v>1240914</v>
      </c>
      <c r="AO88" s="4">
        <f t="shared" si="8"/>
        <v>11937280</v>
      </c>
      <c r="AP88" t="s">
        <v>328</v>
      </c>
      <c r="AQ88" s="17">
        <f t="shared" si="9"/>
        <v>11937280</v>
      </c>
    </row>
    <row r="89" spans="1:43" x14ac:dyDescent="0.25">
      <c r="A89" s="1" t="s">
        <v>221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2">
        <f t="shared" si="5"/>
        <v>0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15">
        <f t="shared" si="6"/>
        <v>0</v>
      </c>
      <c r="AB89" s="7">
        <v>2725000</v>
      </c>
      <c r="AC89" s="7">
        <v>1725000</v>
      </c>
      <c r="AD89" s="7">
        <v>1467750</v>
      </c>
      <c r="AE89" s="7">
        <v>675000</v>
      </c>
      <c r="AF89" s="7"/>
      <c r="AG89" s="7">
        <v>4351000</v>
      </c>
      <c r="AH89" s="7">
        <v>807500</v>
      </c>
      <c r="AI89" s="7"/>
      <c r="AJ89" s="7"/>
      <c r="AK89" s="7"/>
      <c r="AL89" s="7"/>
      <c r="AM89" s="7"/>
      <c r="AN89" s="15">
        <f t="shared" si="7"/>
        <v>11751250</v>
      </c>
      <c r="AO89" s="4">
        <f t="shared" si="8"/>
        <v>11751250</v>
      </c>
      <c r="AP89" t="s">
        <v>328</v>
      </c>
      <c r="AQ89" s="17">
        <f t="shared" si="9"/>
        <v>11751250</v>
      </c>
    </row>
    <row r="90" spans="1:43" x14ac:dyDescent="0.25">
      <c r="A90" s="1" t="s">
        <v>14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>
        <v>1450000</v>
      </c>
      <c r="M90" s="2"/>
      <c r="N90" s="2">
        <f t="shared" si="5"/>
        <v>1450000</v>
      </c>
      <c r="O90" s="3"/>
      <c r="P90" s="3"/>
      <c r="Q90" s="3">
        <v>4125000</v>
      </c>
      <c r="R90" s="3"/>
      <c r="S90" s="3"/>
      <c r="T90" s="3"/>
      <c r="U90" s="3">
        <v>5917500</v>
      </c>
      <c r="V90" s="3"/>
      <c r="W90" s="3"/>
      <c r="X90" s="3"/>
      <c r="Y90" s="3"/>
      <c r="Z90" s="3"/>
      <c r="AA90" s="15">
        <f t="shared" si="6"/>
        <v>10042500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15">
        <f t="shared" si="7"/>
        <v>0</v>
      </c>
      <c r="AO90" s="4">
        <f t="shared" si="8"/>
        <v>11492500</v>
      </c>
      <c r="AP90" t="s">
        <v>328</v>
      </c>
      <c r="AQ90" s="17">
        <f t="shared" si="9"/>
        <v>11492500</v>
      </c>
    </row>
    <row r="91" spans="1:43" x14ac:dyDescent="0.25">
      <c r="A91" s="1" t="s">
        <v>96</v>
      </c>
      <c r="B91" s="2"/>
      <c r="C91" s="2"/>
      <c r="D91" s="2"/>
      <c r="E91" s="2"/>
      <c r="F91" s="2"/>
      <c r="G91" s="2"/>
      <c r="H91" s="2"/>
      <c r="I91" s="2">
        <v>610000</v>
      </c>
      <c r="J91" s="2">
        <v>610000</v>
      </c>
      <c r="K91" s="2">
        <v>550000</v>
      </c>
      <c r="L91" s="2">
        <v>500000</v>
      </c>
      <c r="M91" s="2">
        <v>610000</v>
      </c>
      <c r="N91" s="2">
        <f t="shared" si="5"/>
        <v>2880000</v>
      </c>
      <c r="O91" s="3">
        <v>610000</v>
      </c>
      <c r="P91" s="3">
        <v>610000</v>
      </c>
      <c r="Q91" s="3"/>
      <c r="R91" s="3"/>
      <c r="S91" s="3"/>
      <c r="T91" s="3"/>
      <c r="U91" s="3">
        <v>610000</v>
      </c>
      <c r="V91" s="3">
        <v>2140250</v>
      </c>
      <c r="W91" s="3">
        <v>550000</v>
      </c>
      <c r="X91" s="3">
        <v>170000</v>
      </c>
      <c r="Y91" s="3"/>
      <c r="Z91" s="3">
        <v>610000</v>
      </c>
      <c r="AA91" s="15">
        <f t="shared" si="6"/>
        <v>5300250</v>
      </c>
      <c r="AB91" s="3"/>
      <c r="AC91" s="3">
        <v>845000</v>
      </c>
      <c r="AD91" s="3"/>
      <c r="AE91" s="3">
        <v>995000</v>
      </c>
      <c r="AF91" s="3"/>
      <c r="AG91" s="3"/>
      <c r="AH91" s="3"/>
      <c r="AI91" s="3"/>
      <c r="AJ91" s="3">
        <v>494000</v>
      </c>
      <c r="AK91" s="3">
        <v>265000</v>
      </c>
      <c r="AL91" s="3"/>
      <c r="AM91" s="3">
        <v>360000</v>
      </c>
      <c r="AN91" s="15">
        <f t="shared" si="7"/>
        <v>2959000</v>
      </c>
      <c r="AO91" s="4">
        <f t="shared" si="8"/>
        <v>11139250</v>
      </c>
      <c r="AP91" t="s">
        <v>328</v>
      </c>
      <c r="AQ91" s="17">
        <f t="shared" si="9"/>
        <v>11139250</v>
      </c>
    </row>
    <row r="92" spans="1:43" x14ac:dyDescent="0.25">
      <c r="A92" s="1" t="s">
        <v>26</v>
      </c>
      <c r="B92" s="2">
        <v>400000</v>
      </c>
      <c r="C92" s="2">
        <v>135000</v>
      </c>
      <c r="D92" s="2">
        <v>95000</v>
      </c>
      <c r="E92" s="2">
        <v>135000</v>
      </c>
      <c r="F92" s="2">
        <v>440000</v>
      </c>
      <c r="G92" s="2">
        <v>565000</v>
      </c>
      <c r="H92" s="2">
        <v>315000</v>
      </c>
      <c r="I92" s="2">
        <v>495000</v>
      </c>
      <c r="J92" s="2">
        <v>410000</v>
      </c>
      <c r="K92" s="2">
        <v>525000</v>
      </c>
      <c r="L92" s="2">
        <v>390000</v>
      </c>
      <c r="M92" s="2">
        <v>505000</v>
      </c>
      <c r="N92" s="2">
        <f t="shared" si="5"/>
        <v>4410000</v>
      </c>
      <c r="O92" s="3"/>
      <c r="P92" s="3">
        <v>340000</v>
      </c>
      <c r="Q92" s="3">
        <v>390000</v>
      </c>
      <c r="R92" s="3"/>
      <c r="S92" s="3">
        <v>256500</v>
      </c>
      <c r="T92" s="3">
        <v>327750</v>
      </c>
      <c r="U92" s="3">
        <v>615000</v>
      </c>
      <c r="V92" s="3"/>
      <c r="W92" s="3">
        <v>305000</v>
      </c>
      <c r="X92" s="3">
        <v>350000</v>
      </c>
      <c r="Y92" s="3">
        <v>530000</v>
      </c>
      <c r="Z92" s="3">
        <v>95000</v>
      </c>
      <c r="AA92" s="15">
        <f t="shared" si="6"/>
        <v>3209250</v>
      </c>
      <c r="AB92" s="3">
        <v>350000</v>
      </c>
      <c r="AC92" s="3">
        <v>460000</v>
      </c>
      <c r="AD92" s="3">
        <v>265000</v>
      </c>
      <c r="AE92" s="3">
        <v>485000</v>
      </c>
      <c r="AF92" s="3">
        <v>435000</v>
      </c>
      <c r="AG92" s="3">
        <v>180000</v>
      </c>
      <c r="AH92" s="3"/>
      <c r="AI92" s="3">
        <v>180000</v>
      </c>
      <c r="AJ92" s="3">
        <v>265000</v>
      </c>
      <c r="AK92" s="3">
        <v>484500</v>
      </c>
      <c r="AL92" s="3"/>
      <c r="AM92" s="3"/>
      <c r="AN92" s="15">
        <f t="shared" si="7"/>
        <v>3104500</v>
      </c>
      <c r="AO92" s="4">
        <f t="shared" si="8"/>
        <v>10723750</v>
      </c>
      <c r="AP92" t="s">
        <v>328</v>
      </c>
      <c r="AQ92" s="17">
        <f t="shared" si="9"/>
        <v>10723750</v>
      </c>
    </row>
    <row r="93" spans="1:43" x14ac:dyDescent="0.25">
      <c r="A93" s="1" t="s">
        <v>161</v>
      </c>
      <c r="B93" s="2">
        <v>300000</v>
      </c>
      <c r="C93" s="2">
        <v>290000</v>
      </c>
      <c r="D93" s="2">
        <v>725000</v>
      </c>
      <c r="E93" s="2">
        <v>300000</v>
      </c>
      <c r="F93" s="2">
        <v>890000</v>
      </c>
      <c r="G93" s="2">
        <v>580000</v>
      </c>
      <c r="H93" s="2">
        <v>455000</v>
      </c>
      <c r="I93" s="2">
        <v>2330000</v>
      </c>
      <c r="J93" s="2">
        <v>590000</v>
      </c>
      <c r="K93" s="2"/>
      <c r="L93" s="2">
        <v>300000</v>
      </c>
      <c r="M93" s="2">
        <v>600000</v>
      </c>
      <c r="N93" s="2">
        <f t="shared" si="5"/>
        <v>7360000</v>
      </c>
      <c r="O93" s="3"/>
      <c r="P93" s="3">
        <v>1760000</v>
      </c>
      <c r="Q93" s="3">
        <v>580000</v>
      </c>
      <c r="R93" s="3"/>
      <c r="S93" s="3"/>
      <c r="T93" s="3"/>
      <c r="U93" s="3"/>
      <c r="V93" s="3"/>
      <c r="W93" s="3"/>
      <c r="X93" s="3"/>
      <c r="Y93" s="3"/>
      <c r="Z93" s="3"/>
      <c r="AA93" s="15">
        <f t="shared" si="6"/>
        <v>2340000</v>
      </c>
      <c r="AB93" s="3"/>
      <c r="AC93" s="3"/>
      <c r="AD93" s="3"/>
      <c r="AE93" s="3"/>
      <c r="AF93" s="3">
        <v>145000</v>
      </c>
      <c r="AG93" s="3">
        <v>290000</v>
      </c>
      <c r="AH93" s="3"/>
      <c r="AI93" s="3"/>
      <c r="AJ93" s="3">
        <v>460000</v>
      </c>
      <c r="AK93" s="3"/>
      <c r="AL93" s="3"/>
      <c r="AM93" s="3"/>
      <c r="AN93" s="15">
        <f t="shared" si="7"/>
        <v>895000</v>
      </c>
      <c r="AO93" s="4">
        <f t="shared" si="8"/>
        <v>10595000</v>
      </c>
      <c r="AP93" t="s">
        <v>328</v>
      </c>
      <c r="AQ93" s="17">
        <f t="shared" si="9"/>
        <v>10595000</v>
      </c>
    </row>
    <row r="94" spans="1:43" x14ac:dyDescent="0.25">
      <c r="A94" s="1" t="s">
        <v>81</v>
      </c>
      <c r="B94" s="2"/>
      <c r="C94" s="2"/>
      <c r="D94" s="2"/>
      <c r="E94" s="2">
        <v>4520000</v>
      </c>
      <c r="F94" s="2"/>
      <c r="G94" s="2">
        <v>3640000</v>
      </c>
      <c r="H94" s="2">
        <v>2400000</v>
      </c>
      <c r="I94" s="2"/>
      <c r="J94" s="2"/>
      <c r="K94" s="2"/>
      <c r="L94" s="2"/>
      <c r="M94" s="2"/>
      <c r="N94" s="2">
        <f t="shared" si="5"/>
        <v>10560000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15">
        <f t="shared" si="6"/>
        <v>0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15">
        <f t="shared" si="7"/>
        <v>0</v>
      </c>
      <c r="AO94" s="4">
        <f t="shared" si="8"/>
        <v>10560000</v>
      </c>
      <c r="AP94" t="s">
        <v>328</v>
      </c>
      <c r="AQ94" s="17">
        <f t="shared" si="9"/>
        <v>10560000</v>
      </c>
    </row>
    <row r="95" spans="1:43" x14ac:dyDescent="0.25">
      <c r="A95" s="1" t="s">
        <v>180</v>
      </c>
      <c r="B95" s="2">
        <v>475000</v>
      </c>
      <c r="C95" s="2">
        <v>410000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>
        <f t="shared" si="5"/>
        <v>885000</v>
      </c>
      <c r="O95" s="3"/>
      <c r="P95" s="3"/>
      <c r="Q95" s="3"/>
      <c r="R95" s="3"/>
      <c r="S95" s="3"/>
      <c r="T95" s="3"/>
      <c r="U95" s="3">
        <v>3215000</v>
      </c>
      <c r="V95" s="3">
        <v>570000</v>
      </c>
      <c r="W95" s="3">
        <v>740000</v>
      </c>
      <c r="X95" s="3">
        <v>740000</v>
      </c>
      <c r="Y95" s="3">
        <v>910000</v>
      </c>
      <c r="Z95" s="3"/>
      <c r="AA95" s="15">
        <f t="shared" si="6"/>
        <v>6175000</v>
      </c>
      <c r="AB95" s="3"/>
      <c r="AC95" s="3">
        <v>370000</v>
      </c>
      <c r="AD95" s="3">
        <v>370000</v>
      </c>
      <c r="AE95" s="3">
        <v>1377500</v>
      </c>
      <c r="AF95" s="3">
        <v>570000</v>
      </c>
      <c r="AG95" s="3">
        <v>370000</v>
      </c>
      <c r="AH95" s="3"/>
      <c r="AI95" s="3"/>
      <c r="AJ95" s="3"/>
      <c r="AK95" s="3"/>
      <c r="AL95" s="3"/>
      <c r="AM95" s="3">
        <v>370000</v>
      </c>
      <c r="AN95" s="15">
        <f t="shared" si="7"/>
        <v>3427500</v>
      </c>
      <c r="AO95" s="4">
        <f t="shared" si="8"/>
        <v>10487500</v>
      </c>
      <c r="AP95" t="s">
        <v>328</v>
      </c>
      <c r="AQ95" s="17">
        <f t="shared" si="9"/>
        <v>10487500</v>
      </c>
    </row>
    <row r="96" spans="1:43" x14ac:dyDescent="0.25">
      <c r="A96" s="1" t="s">
        <v>118</v>
      </c>
      <c r="B96" s="2"/>
      <c r="C96" s="2"/>
      <c r="D96" s="2"/>
      <c r="E96" s="2"/>
      <c r="F96" s="2"/>
      <c r="G96" s="2"/>
      <c r="H96" s="2"/>
      <c r="I96" s="2">
        <v>410000</v>
      </c>
      <c r="J96" s="2">
        <v>800000</v>
      </c>
      <c r="K96" s="2">
        <v>1210000</v>
      </c>
      <c r="L96" s="2"/>
      <c r="M96" s="2">
        <v>600000</v>
      </c>
      <c r="N96" s="2">
        <f t="shared" si="5"/>
        <v>3020000</v>
      </c>
      <c r="O96" s="3">
        <v>1010000</v>
      </c>
      <c r="P96" s="3">
        <v>1010000</v>
      </c>
      <c r="Q96" s="3"/>
      <c r="R96" s="3">
        <v>570000</v>
      </c>
      <c r="S96" s="3">
        <v>835000</v>
      </c>
      <c r="T96" s="3">
        <v>161500</v>
      </c>
      <c r="U96" s="3">
        <v>731500</v>
      </c>
      <c r="V96" s="3"/>
      <c r="W96" s="3">
        <v>600000</v>
      </c>
      <c r="X96" s="3">
        <v>400000</v>
      </c>
      <c r="Y96" s="3">
        <v>760000</v>
      </c>
      <c r="Z96" s="3">
        <v>420000</v>
      </c>
      <c r="AA96" s="15">
        <f t="shared" si="6"/>
        <v>6498000</v>
      </c>
      <c r="AB96" s="3">
        <v>200000</v>
      </c>
      <c r="AC96" s="3">
        <v>400000</v>
      </c>
      <c r="AD96" s="3"/>
      <c r="AE96" s="3"/>
      <c r="AF96" s="3"/>
      <c r="AG96" s="3"/>
      <c r="AH96" s="3"/>
      <c r="AI96" s="3">
        <v>285000</v>
      </c>
      <c r="AJ96" s="3"/>
      <c r="AK96" s="3"/>
      <c r="AL96" s="3"/>
      <c r="AM96" s="3"/>
      <c r="AN96" s="15">
        <f t="shared" si="7"/>
        <v>885000</v>
      </c>
      <c r="AO96" s="4">
        <f t="shared" si="8"/>
        <v>10403000</v>
      </c>
      <c r="AP96" t="s">
        <v>328</v>
      </c>
      <c r="AQ96" s="17">
        <f t="shared" si="9"/>
        <v>10403000</v>
      </c>
    </row>
    <row r="97" spans="1:43" x14ac:dyDescent="0.25">
      <c r="A97" s="1" t="s">
        <v>87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>
        <v>3810000</v>
      </c>
      <c r="N97" s="2">
        <f t="shared" si="5"/>
        <v>3810000</v>
      </c>
      <c r="O97" s="3">
        <v>1445000</v>
      </c>
      <c r="P97" s="3">
        <v>850000</v>
      </c>
      <c r="Q97" s="3">
        <v>710000</v>
      </c>
      <c r="R97" s="3"/>
      <c r="S97" s="3"/>
      <c r="T97" s="3">
        <v>608000</v>
      </c>
      <c r="U97" s="3">
        <v>970000</v>
      </c>
      <c r="V97" s="3">
        <v>385000</v>
      </c>
      <c r="W97" s="3">
        <v>255000</v>
      </c>
      <c r="X97" s="3"/>
      <c r="Y97" s="3"/>
      <c r="Z97" s="3">
        <v>170000</v>
      </c>
      <c r="AA97" s="15">
        <f t="shared" si="6"/>
        <v>5393000</v>
      </c>
      <c r="AB97" s="3">
        <v>170000</v>
      </c>
      <c r="AC97" s="3"/>
      <c r="AD97" s="3"/>
      <c r="AE97" s="3"/>
      <c r="AF97" s="3">
        <v>255000</v>
      </c>
      <c r="AG97" s="3"/>
      <c r="AH97" s="3"/>
      <c r="AI97" s="3"/>
      <c r="AJ97" s="3">
        <v>255000</v>
      </c>
      <c r="AK97" s="3">
        <v>170000</v>
      </c>
      <c r="AL97" s="3"/>
      <c r="AM97" s="3">
        <v>340000</v>
      </c>
      <c r="AN97" s="15">
        <f t="shared" si="7"/>
        <v>1190000</v>
      </c>
      <c r="AO97" s="4">
        <f t="shared" si="8"/>
        <v>10393000</v>
      </c>
      <c r="AP97" t="s">
        <v>328</v>
      </c>
      <c r="AQ97" s="17">
        <f t="shared" si="9"/>
        <v>10393000</v>
      </c>
    </row>
    <row r="98" spans="1:43" x14ac:dyDescent="0.25">
      <c r="A98" s="1" t="s">
        <v>151</v>
      </c>
      <c r="B98" s="2"/>
      <c r="C98" s="2">
        <v>805000</v>
      </c>
      <c r="D98" s="2"/>
      <c r="E98" s="2">
        <v>350000</v>
      </c>
      <c r="F98" s="2">
        <v>915000</v>
      </c>
      <c r="G98" s="2">
        <v>405000</v>
      </c>
      <c r="H98" s="2">
        <v>815000</v>
      </c>
      <c r="I98" s="2"/>
      <c r="J98" s="2">
        <v>1040000</v>
      </c>
      <c r="K98" s="2">
        <v>920000</v>
      </c>
      <c r="L98" s="2">
        <v>425000</v>
      </c>
      <c r="M98" s="2">
        <v>1265000</v>
      </c>
      <c r="N98" s="2">
        <f t="shared" si="5"/>
        <v>6940000</v>
      </c>
      <c r="O98" s="3"/>
      <c r="P98" s="3"/>
      <c r="Q98" s="3">
        <v>925000</v>
      </c>
      <c r="R98" s="3"/>
      <c r="S98" s="3"/>
      <c r="T98" s="3"/>
      <c r="U98" s="3"/>
      <c r="V98" s="3">
        <v>240000</v>
      </c>
      <c r="W98" s="3">
        <v>85000</v>
      </c>
      <c r="X98" s="3"/>
      <c r="Y98" s="3">
        <v>280000</v>
      </c>
      <c r="Z98" s="3"/>
      <c r="AA98" s="15">
        <f t="shared" si="6"/>
        <v>1530000</v>
      </c>
      <c r="AB98" s="3">
        <v>255000</v>
      </c>
      <c r="AC98" s="3">
        <v>280000</v>
      </c>
      <c r="AD98" s="3">
        <v>730000</v>
      </c>
      <c r="AE98" s="3"/>
      <c r="AF98" s="3"/>
      <c r="AG98" s="3">
        <v>280000</v>
      </c>
      <c r="AH98" s="3"/>
      <c r="AI98" s="3"/>
      <c r="AJ98" s="3">
        <v>85000</v>
      </c>
      <c r="AK98" s="3"/>
      <c r="AL98" s="3"/>
      <c r="AM98" s="3"/>
      <c r="AN98" s="15">
        <f t="shared" si="7"/>
        <v>1630000</v>
      </c>
      <c r="AO98" s="4">
        <f t="shared" si="8"/>
        <v>10100000</v>
      </c>
      <c r="AP98" t="s">
        <v>328</v>
      </c>
      <c r="AQ98" s="17">
        <f t="shared" si="9"/>
        <v>10100000</v>
      </c>
    </row>
    <row r="99" spans="1:43" x14ac:dyDescent="0.25">
      <c r="A99" s="1" t="s">
        <v>196</v>
      </c>
      <c r="B99" s="2">
        <v>1010000</v>
      </c>
      <c r="C99" s="2">
        <v>410000</v>
      </c>
      <c r="D99" s="2">
        <v>600000</v>
      </c>
      <c r="E99" s="2">
        <v>600000</v>
      </c>
      <c r="F99" s="2">
        <v>820000</v>
      </c>
      <c r="G99" s="2">
        <v>600000</v>
      </c>
      <c r="H99" s="2">
        <v>820000</v>
      </c>
      <c r="I99" s="2">
        <v>410000</v>
      </c>
      <c r="J99" s="2">
        <v>620000</v>
      </c>
      <c r="K99" s="2">
        <v>410000</v>
      </c>
      <c r="L99" s="2"/>
      <c r="M99" s="2">
        <v>615000</v>
      </c>
      <c r="N99" s="2">
        <f t="shared" si="5"/>
        <v>6915000</v>
      </c>
      <c r="O99" s="3">
        <v>600000</v>
      </c>
      <c r="P99" s="3">
        <v>1010000</v>
      </c>
      <c r="Q99" s="3">
        <v>600000</v>
      </c>
      <c r="R99" s="3"/>
      <c r="S99" s="3"/>
      <c r="T99" s="3"/>
      <c r="U99" s="3"/>
      <c r="V99" s="3">
        <v>600000</v>
      </c>
      <c r="W99" s="3"/>
      <c r="X99" s="3"/>
      <c r="Y99" s="3"/>
      <c r="Z99" s="3"/>
      <c r="AA99" s="15">
        <f t="shared" si="6"/>
        <v>2810000</v>
      </c>
      <c r="AB99" s="3"/>
      <c r="AC99" s="3"/>
      <c r="AD99" s="3"/>
      <c r="AE99" s="3"/>
      <c r="AF99" s="3"/>
      <c r="AG99" s="3"/>
      <c r="AH99" s="3"/>
      <c r="AI99" s="3"/>
      <c r="AJ99" s="3"/>
      <c r="AK99" s="3">
        <v>133000</v>
      </c>
      <c r="AL99" s="3"/>
      <c r="AM99" s="3">
        <v>95000</v>
      </c>
      <c r="AN99" s="15">
        <f t="shared" si="7"/>
        <v>228000</v>
      </c>
      <c r="AO99" s="4">
        <f t="shared" si="8"/>
        <v>9953000</v>
      </c>
      <c r="AP99" t="s">
        <v>328</v>
      </c>
      <c r="AQ99" s="17">
        <f t="shared" si="9"/>
        <v>9953000</v>
      </c>
    </row>
    <row r="100" spans="1:43" x14ac:dyDescent="0.25">
      <c r="A100" s="1" t="s">
        <v>234</v>
      </c>
      <c r="B100" s="2"/>
      <c r="C100" s="2"/>
      <c r="D100" s="2"/>
      <c r="E100" s="2"/>
      <c r="F100" s="2">
        <v>6347680</v>
      </c>
      <c r="G100" s="2"/>
      <c r="H100" s="2"/>
      <c r="I100" s="2"/>
      <c r="J100" s="2">
        <v>395000</v>
      </c>
      <c r="K100" s="2">
        <v>1720000</v>
      </c>
      <c r="L100" s="2">
        <v>280000</v>
      </c>
      <c r="M100" s="2">
        <v>990000</v>
      </c>
      <c r="N100" s="2">
        <f t="shared" si="5"/>
        <v>9732680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15">
        <f t="shared" si="6"/>
        <v>0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15">
        <f t="shared" si="7"/>
        <v>0</v>
      </c>
      <c r="AO100" s="4">
        <f t="shared" si="8"/>
        <v>9732680</v>
      </c>
      <c r="AP100" t="s">
        <v>328</v>
      </c>
      <c r="AQ100" s="17">
        <f t="shared" si="9"/>
        <v>9732680</v>
      </c>
    </row>
    <row r="101" spans="1:43" x14ac:dyDescent="0.25">
      <c r="A101" s="1" t="s">
        <v>166</v>
      </c>
      <c r="B101" s="2"/>
      <c r="C101" s="2">
        <v>350000</v>
      </c>
      <c r="D101" s="2">
        <v>900000</v>
      </c>
      <c r="E101" s="2">
        <v>655000</v>
      </c>
      <c r="F101" s="2">
        <v>680000</v>
      </c>
      <c r="G101" s="2"/>
      <c r="H101" s="2">
        <v>1550000</v>
      </c>
      <c r="I101" s="2"/>
      <c r="J101" s="2">
        <v>1410000</v>
      </c>
      <c r="K101" s="2">
        <v>465000</v>
      </c>
      <c r="L101" s="2">
        <v>665000</v>
      </c>
      <c r="M101" s="6">
        <v>-70000</v>
      </c>
      <c r="N101" s="2">
        <f t="shared" si="5"/>
        <v>6605000</v>
      </c>
      <c r="O101" s="3">
        <v>345000</v>
      </c>
      <c r="P101" s="3"/>
      <c r="Q101" s="3"/>
      <c r="R101" s="3">
        <v>385000</v>
      </c>
      <c r="S101" s="3"/>
      <c r="T101" s="3">
        <v>165000</v>
      </c>
      <c r="U101" s="3"/>
      <c r="V101" s="3"/>
      <c r="W101" s="3"/>
      <c r="X101" s="3">
        <v>1180000</v>
      </c>
      <c r="Y101" s="3"/>
      <c r="Z101" s="3"/>
      <c r="AA101" s="15">
        <f t="shared" si="6"/>
        <v>2075000</v>
      </c>
      <c r="AB101" s="3"/>
      <c r="AC101" s="3"/>
      <c r="AD101" s="3"/>
      <c r="AE101" s="3"/>
      <c r="AF101" s="3"/>
      <c r="AG101" s="3"/>
      <c r="AH101" s="3">
        <v>584250</v>
      </c>
      <c r="AI101" s="3"/>
      <c r="AJ101" s="3"/>
      <c r="AK101" s="3">
        <v>355000</v>
      </c>
      <c r="AL101" s="3"/>
      <c r="AM101" s="3"/>
      <c r="AN101" s="15">
        <f t="shared" si="7"/>
        <v>939250</v>
      </c>
      <c r="AO101" s="4">
        <f t="shared" si="8"/>
        <v>9619250</v>
      </c>
      <c r="AP101" t="s">
        <v>328</v>
      </c>
      <c r="AQ101" s="17">
        <f t="shared" si="9"/>
        <v>9619250</v>
      </c>
    </row>
    <row r="102" spans="1:43" x14ac:dyDescent="0.25">
      <c r="A102" s="1" t="s">
        <v>111</v>
      </c>
      <c r="B102" s="2"/>
      <c r="C102" s="2"/>
      <c r="D102" s="2"/>
      <c r="E102" s="2"/>
      <c r="F102" s="2"/>
      <c r="G102" s="2"/>
      <c r="H102" s="2"/>
      <c r="I102" s="2"/>
      <c r="J102" s="2">
        <v>575000</v>
      </c>
      <c r="K102" s="2"/>
      <c r="L102" s="2">
        <v>410000</v>
      </c>
      <c r="M102" s="2"/>
      <c r="N102" s="2">
        <f t="shared" si="5"/>
        <v>985000</v>
      </c>
      <c r="O102" s="3">
        <v>365000</v>
      </c>
      <c r="P102" s="3">
        <v>210000</v>
      </c>
      <c r="Q102" s="3">
        <v>210000</v>
      </c>
      <c r="R102" s="3"/>
      <c r="S102" s="3"/>
      <c r="T102" s="3">
        <v>210000</v>
      </c>
      <c r="U102" s="3">
        <v>210000</v>
      </c>
      <c r="V102" s="3">
        <v>935000</v>
      </c>
      <c r="W102" s="3"/>
      <c r="X102" s="3">
        <v>550000</v>
      </c>
      <c r="Y102" s="3"/>
      <c r="Z102" s="3">
        <v>380000</v>
      </c>
      <c r="AA102" s="15">
        <f t="shared" si="6"/>
        <v>3070000</v>
      </c>
      <c r="AB102" s="3">
        <v>410000</v>
      </c>
      <c r="AC102" s="3">
        <v>410000</v>
      </c>
      <c r="AD102" s="3">
        <v>484500</v>
      </c>
      <c r="AE102" s="3">
        <v>410000</v>
      </c>
      <c r="AF102" s="3">
        <v>740000</v>
      </c>
      <c r="AG102" s="3"/>
      <c r="AH102" s="3"/>
      <c r="AI102" s="3">
        <v>541500</v>
      </c>
      <c r="AJ102" s="3">
        <v>560000</v>
      </c>
      <c r="AK102" s="3">
        <v>760000</v>
      </c>
      <c r="AL102" s="3">
        <v>380000</v>
      </c>
      <c r="AM102" s="3">
        <v>550000</v>
      </c>
      <c r="AN102" s="15">
        <f t="shared" si="7"/>
        <v>5246000</v>
      </c>
      <c r="AO102" s="4">
        <f t="shared" si="8"/>
        <v>9301000</v>
      </c>
      <c r="AP102" t="s">
        <v>328</v>
      </c>
      <c r="AQ102" s="17">
        <f t="shared" si="9"/>
        <v>9301000</v>
      </c>
    </row>
    <row r="103" spans="1:43" x14ac:dyDescent="0.25">
      <c r="A103" s="1" t="s">
        <v>123</v>
      </c>
      <c r="B103" s="2"/>
      <c r="C103" s="2"/>
      <c r="D103" s="2"/>
      <c r="E103" s="2"/>
      <c r="F103" s="2"/>
      <c r="G103" s="2"/>
      <c r="H103" s="2">
        <v>1818182</v>
      </c>
      <c r="I103" s="2"/>
      <c r="J103" s="2">
        <v>1918182</v>
      </c>
      <c r="K103" s="2">
        <v>2422728</v>
      </c>
      <c r="L103" s="2"/>
      <c r="M103" s="2">
        <v>2968182</v>
      </c>
      <c r="N103" s="2">
        <f t="shared" si="5"/>
        <v>9127274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15">
        <f t="shared" si="6"/>
        <v>0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15">
        <f t="shared" si="7"/>
        <v>0</v>
      </c>
      <c r="AO103" s="4">
        <f t="shared" si="8"/>
        <v>9127274</v>
      </c>
      <c r="AP103" t="s">
        <v>328</v>
      </c>
      <c r="AQ103" s="17">
        <f t="shared" si="9"/>
        <v>9127274</v>
      </c>
    </row>
    <row r="104" spans="1:43" x14ac:dyDescent="0.25">
      <c r="A104" s="1" t="s">
        <v>268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2">
        <f t="shared" si="5"/>
        <v>0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15">
        <f t="shared" si="6"/>
        <v>0</v>
      </c>
      <c r="AB104" s="7"/>
      <c r="AC104" s="7"/>
      <c r="AD104" s="7"/>
      <c r="AE104" s="7">
        <v>2525000</v>
      </c>
      <c r="AF104" s="7">
        <v>1048000</v>
      </c>
      <c r="AG104" s="7">
        <v>2480000</v>
      </c>
      <c r="AH104" s="7"/>
      <c r="AI104" s="7"/>
      <c r="AJ104" s="7">
        <v>1622000</v>
      </c>
      <c r="AK104" s="7">
        <v>888250</v>
      </c>
      <c r="AL104" s="7">
        <v>489250</v>
      </c>
      <c r="AM104" s="7"/>
      <c r="AN104" s="15">
        <f t="shared" si="7"/>
        <v>9052500</v>
      </c>
      <c r="AO104" s="4">
        <f t="shared" si="8"/>
        <v>9052500</v>
      </c>
      <c r="AP104" t="s">
        <v>328</v>
      </c>
      <c r="AQ104" s="17">
        <f t="shared" si="9"/>
        <v>9052500</v>
      </c>
    </row>
    <row r="105" spans="1:43" x14ac:dyDescent="0.25">
      <c r="A105" s="1" t="s">
        <v>314</v>
      </c>
      <c r="B105" s="2"/>
      <c r="C105" s="2"/>
      <c r="D105" s="2"/>
      <c r="E105" s="2"/>
      <c r="F105" s="2"/>
      <c r="G105" s="2"/>
      <c r="H105" s="2"/>
      <c r="I105" s="2"/>
      <c r="J105" s="2">
        <v>1335000</v>
      </c>
      <c r="K105" s="2"/>
      <c r="L105" s="2">
        <v>1020000</v>
      </c>
      <c r="M105" s="2">
        <v>1310000</v>
      </c>
      <c r="N105" s="2">
        <f t="shared" si="5"/>
        <v>3665000</v>
      </c>
      <c r="O105" s="3">
        <v>800000</v>
      </c>
      <c r="P105" s="3">
        <v>200000</v>
      </c>
      <c r="Q105" s="3">
        <v>400000</v>
      </c>
      <c r="R105" s="3"/>
      <c r="S105" s="3">
        <v>400000</v>
      </c>
      <c r="T105" s="3">
        <v>1400000</v>
      </c>
      <c r="U105" s="3"/>
      <c r="V105" s="3">
        <v>200000</v>
      </c>
      <c r="W105" s="3"/>
      <c r="X105" s="3">
        <v>400000</v>
      </c>
      <c r="Y105" s="3">
        <v>1000000</v>
      </c>
      <c r="Z105" s="3"/>
      <c r="AA105" s="15">
        <f t="shared" si="6"/>
        <v>4800000</v>
      </c>
      <c r="AB105" s="3">
        <v>400000</v>
      </c>
      <c r="AC105" s="3"/>
      <c r="AD105" s="3"/>
      <c r="AE105" s="3"/>
      <c r="AF105" s="3"/>
      <c r="AG105" s="3"/>
      <c r="AH105" s="3"/>
      <c r="AI105" s="3">
        <v>166000</v>
      </c>
      <c r="AJ105" s="3"/>
      <c r="AK105" s="3"/>
      <c r="AL105" s="3"/>
      <c r="AM105" s="3"/>
      <c r="AN105" s="15">
        <f t="shared" si="7"/>
        <v>566000</v>
      </c>
      <c r="AO105" s="4">
        <f t="shared" si="8"/>
        <v>9031000</v>
      </c>
      <c r="AP105" t="s">
        <v>328</v>
      </c>
      <c r="AQ105" s="17">
        <f t="shared" si="9"/>
        <v>9031000</v>
      </c>
    </row>
    <row r="106" spans="1:43" x14ac:dyDescent="0.25">
      <c r="A106" s="1" t="s">
        <v>255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2">
        <f t="shared" si="5"/>
        <v>0</v>
      </c>
      <c r="O106" s="7"/>
      <c r="P106" s="7"/>
      <c r="Q106" s="7"/>
      <c r="R106" s="7"/>
      <c r="S106" s="7"/>
      <c r="T106" s="7"/>
      <c r="U106" s="7"/>
      <c r="V106" s="7">
        <v>484500</v>
      </c>
      <c r="W106" s="7">
        <v>255000</v>
      </c>
      <c r="X106" s="7">
        <v>85000</v>
      </c>
      <c r="Y106" s="7">
        <v>85000</v>
      </c>
      <c r="Z106" s="7"/>
      <c r="AA106" s="15">
        <f t="shared" si="6"/>
        <v>909500</v>
      </c>
      <c r="AB106" s="3">
        <v>340000</v>
      </c>
      <c r="AC106" s="3">
        <v>680000</v>
      </c>
      <c r="AD106" s="3">
        <v>650250</v>
      </c>
      <c r="AE106" s="3">
        <v>1674500</v>
      </c>
      <c r="AF106" s="3">
        <v>765000</v>
      </c>
      <c r="AG106" s="3">
        <v>765000</v>
      </c>
      <c r="AH106" s="3"/>
      <c r="AI106" s="3"/>
      <c r="AJ106" s="3">
        <v>1075250</v>
      </c>
      <c r="AK106" s="3">
        <v>1330250</v>
      </c>
      <c r="AL106" s="3">
        <v>831250</v>
      </c>
      <c r="AM106" s="3"/>
      <c r="AN106" s="15">
        <f t="shared" si="7"/>
        <v>8111500</v>
      </c>
      <c r="AO106" s="4">
        <f t="shared" si="8"/>
        <v>9021000</v>
      </c>
      <c r="AP106" t="s">
        <v>328</v>
      </c>
      <c r="AQ106" s="17">
        <f t="shared" si="9"/>
        <v>9020999.9999999981</v>
      </c>
    </row>
    <row r="107" spans="1:43" x14ac:dyDescent="0.25">
      <c r="A107" s="1" t="s">
        <v>217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2">
        <f t="shared" si="5"/>
        <v>0</v>
      </c>
      <c r="O107" s="7"/>
      <c r="P107" s="7"/>
      <c r="Q107" s="7"/>
      <c r="R107" s="7"/>
      <c r="S107" s="7"/>
      <c r="T107" s="7"/>
      <c r="U107" s="7"/>
      <c r="V107" s="7">
        <v>1035000</v>
      </c>
      <c r="W107" s="7">
        <v>835000</v>
      </c>
      <c r="X107" s="7">
        <v>955250</v>
      </c>
      <c r="Y107" s="7">
        <v>1919000</v>
      </c>
      <c r="Z107" s="7">
        <v>340000</v>
      </c>
      <c r="AA107" s="15">
        <f t="shared" si="6"/>
        <v>5084250</v>
      </c>
      <c r="AB107" s="3"/>
      <c r="AC107" s="3"/>
      <c r="AD107" s="3">
        <v>1292000</v>
      </c>
      <c r="AE107" s="3"/>
      <c r="AF107" s="3">
        <v>255000</v>
      </c>
      <c r="AG107" s="3">
        <v>535000</v>
      </c>
      <c r="AH107" s="3">
        <v>950000</v>
      </c>
      <c r="AI107" s="3"/>
      <c r="AJ107" s="3"/>
      <c r="AK107" s="3">
        <v>340000</v>
      </c>
      <c r="AL107" s="3"/>
      <c r="AM107" s="3">
        <v>555000</v>
      </c>
      <c r="AN107" s="15">
        <f t="shared" si="7"/>
        <v>3927000</v>
      </c>
      <c r="AO107" s="4">
        <f t="shared" si="8"/>
        <v>9011250</v>
      </c>
      <c r="AP107" t="s">
        <v>328</v>
      </c>
      <c r="AQ107" s="17">
        <f t="shared" si="9"/>
        <v>9011249.9999999981</v>
      </c>
    </row>
    <row r="108" spans="1:43" x14ac:dyDescent="0.25">
      <c r="A108" s="1" t="s">
        <v>267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2">
        <f t="shared" si="5"/>
        <v>0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15">
        <f t="shared" si="6"/>
        <v>0</v>
      </c>
      <c r="AB108" s="7"/>
      <c r="AC108" s="7"/>
      <c r="AD108" s="7"/>
      <c r="AE108" s="7"/>
      <c r="AF108" s="7"/>
      <c r="AG108" s="7"/>
      <c r="AH108" s="7"/>
      <c r="AI108" s="7"/>
      <c r="AJ108" s="7">
        <v>2730000</v>
      </c>
      <c r="AK108" s="7"/>
      <c r="AL108" s="7">
        <v>3434500</v>
      </c>
      <c r="AM108" s="7">
        <v>2820000</v>
      </c>
      <c r="AN108" s="15">
        <f t="shared" si="7"/>
        <v>8984500</v>
      </c>
      <c r="AO108" s="4">
        <f t="shared" si="8"/>
        <v>8984500</v>
      </c>
      <c r="AP108" t="s">
        <v>328</v>
      </c>
      <c r="AQ108" s="17">
        <f t="shared" si="9"/>
        <v>8984500</v>
      </c>
    </row>
    <row r="109" spans="1:43" x14ac:dyDescent="0.25">
      <c r="A109" s="1" t="s">
        <v>154</v>
      </c>
      <c r="B109" s="2"/>
      <c r="C109" s="2"/>
      <c r="D109" s="2"/>
      <c r="E109" s="2"/>
      <c r="F109" s="2"/>
      <c r="G109" s="2"/>
      <c r="H109" s="2"/>
      <c r="I109" s="2">
        <v>765000</v>
      </c>
      <c r="J109" s="2">
        <v>1930000</v>
      </c>
      <c r="K109" s="2">
        <v>1930000</v>
      </c>
      <c r="L109" s="2"/>
      <c r="M109" s="2"/>
      <c r="N109" s="2">
        <f t="shared" si="5"/>
        <v>4625000</v>
      </c>
      <c r="O109" s="3">
        <v>989400</v>
      </c>
      <c r="P109" s="3">
        <v>989400</v>
      </c>
      <c r="Q109" s="3"/>
      <c r="R109" s="3"/>
      <c r="S109" s="3"/>
      <c r="T109" s="3">
        <v>1018500</v>
      </c>
      <c r="U109" s="3">
        <v>989400</v>
      </c>
      <c r="V109" s="3">
        <v>989400</v>
      </c>
      <c r="W109" s="3">
        <v>-989400</v>
      </c>
      <c r="X109" s="3"/>
      <c r="Y109" s="3"/>
      <c r="Z109" s="3"/>
      <c r="AA109" s="15">
        <f t="shared" si="6"/>
        <v>3986700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15">
        <f t="shared" si="7"/>
        <v>0</v>
      </c>
      <c r="AO109" s="4">
        <f t="shared" si="8"/>
        <v>8611700</v>
      </c>
      <c r="AP109" t="s">
        <v>328</v>
      </c>
      <c r="AQ109" s="17">
        <f t="shared" si="9"/>
        <v>8611700</v>
      </c>
    </row>
    <row r="110" spans="1:43" x14ac:dyDescent="0.25">
      <c r="A110" s="1" t="s">
        <v>324</v>
      </c>
      <c r="B110" s="2">
        <v>600000</v>
      </c>
      <c r="C110" s="2"/>
      <c r="D110" s="2"/>
      <c r="E110" s="2">
        <v>600000</v>
      </c>
      <c r="F110" s="2"/>
      <c r="G110" s="2"/>
      <c r="H110" s="2">
        <v>600000</v>
      </c>
      <c r="I110" s="2"/>
      <c r="J110" s="2">
        <v>600000</v>
      </c>
      <c r="K110" s="2"/>
      <c r="L110" s="2">
        <v>600000</v>
      </c>
      <c r="M110" s="2"/>
      <c r="N110" s="2">
        <f t="shared" si="5"/>
        <v>3000000</v>
      </c>
      <c r="O110" s="3">
        <v>600000</v>
      </c>
      <c r="P110" s="3"/>
      <c r="Q110" s="3">
        <v>600000</v>
      </c>
      <c r="R110" s="3"/>
      <c r="S110" s="3">
        <v>570000</v>
      </c>
      <c r="T110" s="3"/>
      <c r="U110" s="3"/>
      <c r="V110" s="3">
        <v>410000</v>
      </c>
      <c r="W110" s="3"/>
      <c r="X110" s="3">
        <v>200000</v>
      </c>
      <c r="Y110" s="3">
        <v>210000</v>
      </c>
      <c r="Z110" s="3">
        <v>200000</v>
      </c>
      <c r="AA110" s="15">
        <f t="shared" si="6"/>
        <v>2790000</v>
      </c>
      <c r="AB110" s="3">
        <v>200000</v>
      </c>
      <c r="AC110" s="3"/>
      <c r="AD110" s="3">
        <v>1000000</v>
      </c>
      <c r="AE110" s="3"/>
      <c r="AF110" s="3"/>
      <c r="AG110" s="3">
        <v>400000</v>
      </c>
      <c r="AH110" s="3"/>
      <c r="AI110" s="3">
        <v>400000</v>
      </c>
      <c r="AJ110" s="3"/>
      <c r="AK110" s="3">
        <v>400000</v>
      </c>
      <c r="AL110" s="3"/>
      <c r="AM110" s="3">
        <v>400000</v>
      </c>
      <c r="AN110" s="15">
        <f t="shared" si="7"/>
        <v>2800000</v>
      </c>
      <c r="AO110" s="4">
        <f t="shared" si="8"/>
        <v>8590000</v>
      </c>
      <c r="AP110" t="s">
        <v>328</v>
      </c>
      <c r="AQ110" s="17">
        <f t="shared" si="9"/>
        <v>8590000</v>
      </c>
    </row>
    <row r="111" spans="1:43" x14ac:dyDescent="0.25">
      <c r="A111" s="1" t="s">
        <v>263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2">
        <f t="shared" si="5"/>
        <v>0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15">
        <f t="shared" si="6"/>
        <v>0</v>
      </c>
      <c r="AB111" s="7"/>
      <c r="AC111" s="7"/>
      <c r="AD111" s="7"/>
      <c r="AE111" s="7"/>
      <c r="AF111" s="7"/>
      <c r="AG111" s="7"/>
      <c r="AH111" s="7">
        <v>6009090.5199999996</v>
      </c>
      <c r="AI111" s="7">
        <v>1845454.46</v>
      </c>
      <c r="AJ111" s="7">
        <v>491736.04</v>
      </c>
      <c r="AK111" s="7"/>
      <c r="AL111" s="7"/>
      <c r="AM111" s="7"/>
      <c r="AN111" s="15">
        <f t="shared" si="7"/>
        <v>8346281.0199999996</v>
      </c>
      <c r="AO111" s="4">
        <f t="shared" si="8"/>
        <v>8346281.0199999996</v>
      </c>
      <c r="AP111" t="s">
        <v>328</v>
      </c>
      <c r="AQ111" s="17">
        <f t="shared" si="9"/>
        <v>8346281.0199999996</v>
      </c>
    </row>
    <row r="112" spans="1:43" x14ac:dyDescent="0.25">
      <c r="A112" s="1" t="s">
        <v>37</v>
      </c>
      <c r="B112" s="2"/>
      <c r="C112" s="2">
        <v>5870000</v>
      </c>
      <c r="D112" s="2">
        <v>722500</v>
      </c>
      <c r="E112" s="2">
        <v>1590000</v>
      </c>
      <c r="F112" s="2"/>
      <c r="G112" s="2"/>
      <c r="H112" s="2"/>
      <c r="I112" s="2"/>
      <c r="J112" s="2"/>
      <c r="K112" s="2"/>
      <c r="L112" s="2"/>
      <c r="M112" s="2"/>
      <c r="N112" s="2">
        <f t="shared" si="5"/>
        <v>8182500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15">
        <f t="shared" si="6"/>
        <v>0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15">
        <f t="shared" si="7"/>
        <v>0</v>
      </c>
      <c r="AO112" s="4">
        <f t="shared" si="8"/>
        <v>8182500</v>
      </c>
      <c r="AP112" t="s">
        <v>328</v>
      </c>
      <c r="AQ112" s="17">
        <f t="shared" si="9"/>
        <v>8182500</v>
      </c>
    </row>
    <row r="113" spans="1:43" x14ac:dyDescent="0.25">
      <c r="A113" s="1" t="s">
        <v>24</v>
      </c>
      <c r="B113" s="2"/>
      <c r="C113" s="2"/>
      <c r="D113" s="2"/>
      <c r="E113" s="2"/>
      <c r="F113" s="2"/>
      <c r="G113" s="2"/>
      <c r="H113" s="2"/>
      <c r="I113" s="2"/>
      <c r="J113" s="2">
        <v>1560000</v>
      </c>
      <c r="K113" s="2">
        <v>3120000</v>
      </c>
      <c r="L113" s="2">
        <v>1560000</v>
      </c>
      <c r="M113" s="2"/>
      <c r="N113" s="2">
        <f t="shared" si="5"/>
        <v>6240000</v>
      </c>
      <c r="O113" s="3">
        <v>1560000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15">
        <f t="shared" si="6"/>
        <v>1560000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15">
        <f t="shared" si="7"/>
        <v>0</v>
      </c>
      <c r="AO113" s="4">
        <f t="shared" si="8"/>
        <v>7800000</v>
      </c>
      <c r="AP113" t="s">
        <v>328</v>
      </c>
      <c r="AQ113" s="17">
        <f t="shared" si="9"/>
        <v>7800000</v>
      </c>
    </row>
    <row r="114" spans="1:43" x14ac:dyDescent="0.25">
      <c r="A114" s="1" t="s">
        <v>323</v>
      </c>
      <c r="B114" s="2"/>
      <c r="C114" s="2">
        <v>1100000</v>
      </c>
      <c r="D114" s="2"/>
      <c r="E114" s="2"/>
      <c r="F114" s="2"/>
      <c r="G114" s="2"/>
      <c r="H114" s="2">
        <v>1100000</v>
      </c>
      <c r="I114" s="2"/>
      <c r="J114" s="2">
        <v>750000</v>
      </c>
      <c r="K114" s="2"/>
      <c r="L114" s="2"/>
      <c r="M114" s="2"/>
      <c r="N114" s="2">
        <f t="shared" si="5"/>
        <v>2950000</v>
      </c>
      <c r="O114" s="3"/>
      <c r="P114" s="3">
        <v>185000</v>
      </c>
      <c r="Q114" s="3">
        <v>410000</v>
      </c>
      <c r="R114" s="3"/>
      <c r="S114" s="3">
        <v>342000</v>
      </c>
      <c r="T114" s="3"/>
      <c r="U114" s="3">
        <v>525000</v>
      </c>
      <c r="V114" s="3"/>
      <c r="W114" s="3">
        <v>800000</v>
      </c>
      <c r="X114" s="3"/>
      <c r="Y114" s="3">
        <v>360000</v>
      </c>
      <c r="Z114" s="3"/>
      <c r="AA114" s="15">
        <f t="shared" si="6"/>
        <v>2622000</v>
      </c>
      <c r="AB114" s="3"/>
      <c r="AC114" s="3"/>
      <c r="AD114" s="3"/>
      <c r="AE114" s="3">
        <v>360000</v>
      </c>
      <c r="AF114" s="3"/>
      <c r="AG114" s="3">
        <v>878750</v>
      </c>
      <c r="AH114" s="3"/>
      <c r="AI114" s="3"/>
      <c r="AJ114" s="3">
        <v>185000</v>
      </c>
      <c r="AK114" s="3">
        <v>360000</v>
      </c>
      <c r="AL114" s="3"/>
      <c r="AM114" s="3">
        <v>410000</v>
      </c>
      <c r="AN114" s="15">
        <f t="shared" si="7"/>
        <v>2193750</v>
      </c>
      <c r="AO114" s="4">
        <f t="shared" si="8"/>
        <v>7765750</v>
      </c>
      <c r="AP114" t="s">
        <v>328</v>
      </c>
      <c r="AQ114" s="17">
        <f t="shared" si="9"/>
        <v>7765750</v>
      </c>
    </row>
    <row r="115" spans="1:43" x14ac:dyDescent="0.25">
      <c r="A115" s="1" t="s">
        <v>189</v>
      </c>
      <c r="B115" s="2">
        <v>7763000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>
        <f t="shared" si="5"/>
        <v>7763000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15">
        <f t="shared" si="6"/>
        <v>0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15">
        <f t="shared" si="7"/>
        <v>0</v>
      </c>
      <c r="AO115" s="4">
        <f t="shared" si="8"/>
        <v>7763000</v>
      </c>
      <c r="AP115" t="s">
        <v>328</v>
      </c>
      <c r="AQ115" s="17">
        <f t="shared" si="9"/>
        <v>7763000</v>
      </c>
    </row>
    <row r="116" spans="1:43" x14ac:dyDescent="0.25">
      <c r="A116" s="1" t="s">
        <v>106</v>
      </c>
      <c r="B116" s="2"/>
      <c r="C116" s="2"/>
      <c r="D116" s="2">
        <v>205000</v>
      </c>
      <c r="E116" s="2">
        <v>340000</v>
      </c>
      <c r="F116" s="2">
        <v>345000</v>
      </c>
      <c r="G116" s="2">
        <v>150000</v>
      </c>
      <c r="H116" s="2"/>
      <c r="I116" s="2">
        <v>495000</v>
      </c>
      <c r="J116" s="2"/>
      <c r="K116" s="2"/>
      <c r="L116" s="2">
        <v>415000</v>
      </c>
      <c r="M116" s="2">
        <v>205000</v>
      </c>
      <c r="N116" s="2">
        <f t="shared" si="5"/>
        <v>2155000</v>
      </c>
      <c r="O116" s="3">
        <v>605000</v>
      </c>
      <c r="P116" s="3">
        <v>565000</v>
      </c>
      <c r="Q116" s="3">
        <v>780000</v>
      </c>
      <c r="R116" s="3"/>
      <c r="S116" s="3">
        <v>251750</v>
      </c>
      <c r="T116" s="3">
        <v>251750</v>
      </c>
      <c r="U116" s="3">
        <v>665500</v>
      </c>
      <c r="V116" s="3">
        <v>345000</v>
      </c>
      <c r="W116" s="3"/>
      <c r="X116" s="3">
        <v>670000</v>
      </c>
      <c r="Y116" s="3"/>
      <c r="Z116" s="3">
        <v>545000</v>
      </c>
      <c r="AA116" s="15">
        <f t="shared" si="6"/>
        <v>4679000</v>
      </c>
      <c r="AB116" s="3"/>
      <c r="AC116" s="3"/>
      <c r="AD116" s="3">
        <v>498750</v>
      </c>
      <c r="AE116" s="3"/>
      <c r="AF116" s="3">
        <v>400000</v>
      </c>
      <c r="AG116" s="3"/>
      <c r="AH116" s="3"/>
      <c r="AI116" s="3"/>
      <c r="AJ116" s="3"/>
      <c r="AK116" s="3"/>
      <c r="AL116" s="3"/>
      <c r="AM116" s="3"/>
      <c r="AN116" s="15">
        <f t="shared" si="7"/>
        <v>898750</v>
      </c>
      <c r="AO116" s="4">
        <f t="shared" si="8"/>
        <v>7732750</v>
      </c>
      <c r="AP116" t="s">
        <v>328</v>
      </c>
      <c r="AQ116" s="17">
        <f t="shared" si="9"/>
        <v>7732750</v>
      </c>
    </row>
    <row r="117" spans="1:43" x14ac:dyDescent="0.25">
      <c r="A117" s="1" t="s">
        <v>11</v>
      </c>
      <c r="B117" s="2"/>
      <c r="C117" s="2"/>
      <c r="D117" s="2"/>
      <c r="E117" s="2"/>
      <c r="F117" s="2"/>
      <c r="G117" s="2"/>
      <c r="H117" s="2"/>
      <c r="I117" s="2"/>
      <c r="J117" s="2">
        <v>1175000</v>
      </c>
      <c r="K117" s="2">
        <v>1530000</v>
      </c>
      <c r="L117" s="2">
        <v>1745000</v>
      </c>
      <c r="M117" s="2">
        <v>790000</v>
      </c>
      <c r="N117" s="2">
        <f t="shared" si="5"/>
        <v>5240000</v>
      </c>
      <c r="O117" s="3">
        <v>995000</v>
      </c>
      <c r="P117" s="3">
        <v>380000</v>
      </c>
      <c r="Q117" s="3">
        <v>890000</v>
      </c>
      <c r="R117" s="3"/>
      <c r="S117" s="3"/>
      <c r="T117" s="3"/>
      <c r="U117" s="3"/>
      <c r="V117" s="3"/>
      <c r="W117" s="3"/>
      <c r="X117" s="3"/>
      <c r="Y117" s="3"/>
      <c r="Z117" s="3"/>
      <c r="AA117" s="15">
        <f t="shared" si="6"/>
        <v>2265000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15">
        <f t="shared" si="7"/>
        <v>0</v>
      </c>
      <c r="AO117" s="4">
        <f t="shared" si="8"/>
        <v>7505000</v>
      </c>
      <c r="AP117" t="s">
        <v>328</v>
      </c>
      <c r="AQ117" s="17">
        <f t="shared" si="9"/>
        <v>7505000</v>
      </c>
    </row>
    <row r="118" spans="1:43" x14ac:dyDescent="0.25">
      <c r="A118" s="1" t="s">
        <v>298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2">
        <f t="shared" si="5"/>
        <v>0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>
        <v>1463000</v>
      </c>
      <c r="Z118" s="7"/>
      <c r="AA118" s="15">
        <f t="shared" si="6"/>
        <v>1463000</v>
      </c>
      <c r="AB118" s="3"/>
      <c r="AC118" s="3">
        <v>1340000</v>
      </c>
      <c r="AD118" s="3"/>
      <c r="AE118" s="3"/>
      <c r="AF118" s="3"/>
      <c r="AG118" s="3"/>
      <c r="AH118" s="3"/>
      <c r="AI118" s="3"/>
      <c r="AJ118" s="3">
        <v>2730000</v>
      </c>
      <c r="AK118" s="3"/>
      <c r="AL118" s="3">
        <v>1845000</v>
      </c>
      <c r="AM118" s="3"/>
      <c r="AN118" s="15">
        <f t="shared" si="7"/>
        <v>5915000</v>
      </c>
      <c r="AO118" s="4">
        <f t="shared" si="8"/>
        <v>7378000</v>
      </c>
      <c r="AP118" t="s">
        <v>328</v>
      </c>
      <c r="AQ118" s="17">
        <f t="shared" si="9"/>
        <v>7377999.9999999991</v>
      </c>
    </row>
    <row r="119" spans="1:43" x14ac:dyDescent="0.25">
      <c r="A119" s="1" t="s">
        <v>101</v>
      </c>
      <c r="B119" s="2"/>
      <c r="C119" s="2"/>
      <c r="D119" s="2">
        <v>1135000</v>
      </c>
      <c r="E119" s="2">
        <v>700000</v>
      </c>
      <c r="F119" s="2">
        <v>870000</v>
      </c>
      <c r="G119" s="2">
        <v>1145000</v>
      </c>
      <c r="H119" s="2">
        <v>860000</v>
      </c>
      <c r="I119" s="2">
        <v>1260000</v>
      </c>
      <c r="J119" s="2">
        <v>860001</v>
      </c>
      <c r="K119" s="2"/>
      <c r="L119" s="2"/>
      <c r="M119" s="2"/>
      <c r="N119" s="2">
        <f t="shared" si="5"/>
        <v>6830001</v>
      </c>
      <c r="O119" s="3"/>
      <c r="P119" s="3"/>
      <c r="Q119" s="3">
        <v>480000</v>
      </c>
      <c r="R119" s="3"/>
      <c r="S119" s="3"/>
      <c r="T119" s="3"/>
      <c r="U119" s="3"/>
      <c r="V119" s="3"/>
      <c r="W119" s="3"/>
      <c r="X119" s="3"/>
      <c r="Y119" s="3"/>
      <c r="Z119" s="3"/>
      <c r="AA119" s="15">
        <f t="shared" si="6"/>
        <v>480000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15">
        <f t="shared" si="7"/>
        <v>0</v>
      </c>
      <c r="AO119" s="4">
        <f t="shared" si="8"/>
        <v>7310001</v>
      </c>
      <c r="AP119" t="s">
        <v>328</v>
      </c>
      <c r="AQ119" s="17">
        <f t="shared" si="9"/>
        <v>7310001</v>
      </c>
    </row>
    <row r="120" spans="1:43" x14ac:dyDescent="0.25">
      <c r="A120" s="1" t="s">
        <v>9</v>
      </c>
      <c r="B120" s="2"/>
      <c r="C120" s="2"/>
      <c r="D120" s="2"/>
      <c r="E120" s="2"/>
      <c r="F120" s="2"/>
      <c r="G120" s="2"/>
      <c r="H120" s="2">
        <v>7000000</v>
      </c>
      <c r="I120" s="2">
        <v>280000</v>
      </c>
      <c r="J120" s="2"/>
      <c r="K120" s="2"/>
      <c r="L120" s="2"/>
      <c r="M120" s="2"/>
      <c r="N120" s="2">
        <f t="shared" si="5"/>
        <v>7280000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15">
        <f t="shared" si="6"/>
        <v>0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15">
        <f t="shared" si="7"/>
        <v>0</v>
      </c>
      <c r="AO120" s="4">
        <f t="shared" si="8"/>
        <v>7280000</v>
      </c>
      <c r="AP120" t="s">
        <v>328</v>
      </c>
      <c r="AQ120" s="17">
        <f t="shared" si="9"/>
        <v>7280000</v>
      </c>
    </row>
    <row r="121" spans="1:43" x14ac:dyDescent="0.25">
      <c r="A121" s="1" t="s">
        <v>225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2">
        <f t="shared" si="5"/>
        <v>0</v>
      </c>
      <c r="O121" s="7">
        <v>6465000</v>
      </c>
      <c r="P121" s="7">
        <v>180000</v>
      </c>
      <c r="Q121" s="7"/>
      <c r="R121" s="7"/>
      <c r="S121" s="7"/>
      <c r="T121" s="7"/>
      <c r="U121" s="7">
        <v>622250</v>
      </c>
      <c r="V121" s="7"/>
      <c r="W121" s="7"/>
      <c r="X121" s="7"/>
      <c r="Y121" s="7"/>
      <c r="Z121" s="7"/>
      <c r="AA121" s="15">
        <f t="shared" si="6"/>
        <v>7267250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15">
        <f t="shared" si="7"/>
        <v>0</v>
      </c>
      <c r="AO121" s="4">
        <f t="shared" si="8"/>
        <v>7267250</v>
      </c>
      <c r="AP121" t="s">
        <v>328</v>
      </c>
      <c r="AQ121" s="17">
        <f t="shared" si="9"/>
        <v>7267250</v>
      </c>
    </row>
    <row r="122" spans="1:43" x14ac:dyDescent="0.25">
      <c r="A122" s="1" t="s">
        <v>187</v>
      </c>
      <c r="B122" s="2"/>
      <c r="C122" s="2"/>
      <c r="D122" s="2"/>
      <c r="E122" s="2"/>
      <c r="F122" s="2"/>
      <c r="G122" s="2"/>
      <c r="H122" s="2"/>
      <c r="I122" s="2">
        <v>1825000</v>
      </c>
      <c r="J122" s="2"/>
      <c r="K122" s="2">
        <v>475000</v>
      </c>
      <c r="L122" s="2">
        <v>525000</v>
      </c>
      <c r="M122" s="2">
        <v>790000</v>
      </c>
      <c r="N122" s="2">
        <f t="shared" si="5"/>
        <v>3615000</v>
      </c>
      <c r="O122" s="3"/>
      <c r="P122" s="3">
        <v>885000</v>
      </c>
      <c r="Q122" s="3">
        <v>510000</v>
      </c>
      <c r="R122" s="3"/>
      <c r="S122" s="3"/>
      <c r="T122" s="3"/>
      <c r="U122" s="3"/>
      <c r="V122" s="3"/>
      <c r="W122" s="3">
        <v>355000</v>
      </c>
      <c r="X122" s="3"/>
      <c r="Y122" s="3">
        <v>300000</v>
      </c>
      <c r="Z122" s="3"/>
      <c r="AA122" s="15">
        <f t="shared" si="6"/>
        <v>2050000</v>
      </c>
      <c r="AB122" s="3"/>
      <c r="AC122" s="3">
        <v>200000</v>
      </c>
      <c r="AD122" s="3">
        <v>265000</v>
      </c>
      <c r="AE122" s="3">
        <v>330000</v>
      </c>
      <c r="AF122" s="3">
        <v>500000</v>
      </c>
      <c r="AG122" s="3"/>
      <c r="AH122" s="3"/>
      <c r="AI122" s="3"/>
      <c r="AJ122" s="3"/>
      <c r="AK122" s="3">
        <v>190000</v>
      </c>
      <c r="AL122" s="3"/>
      <c r="AM122" s="3"/>
      <c r="AN122" s="15">
        <f t="shared" si="7"/>
        <v>1485000</v>
      </c>
      <c r="AO122" s="4">
        <f t="shared" si="8"/>
        <v>7150000</v>
      </c>
      <c r="AP122" t="s">
        <v>328</v>
      </c>
      <c r="AQ122" s="17">
        <f t="shared" si="9"/>
        <v>7149999.9999999991</v>
      </c>
    </row>
    <row r="123" spans="1:43" x14ac:dyDescent="0.25">
      <c r="A123" s="1" t="s">
        <v>95</v>
      </c>
      <c r="B123" s="2">
        <v>410000</v>
      </c>
      <c r="C123" s="2"/>
      <c r="D123" s="2"/>
      <c r="E123" s="2"/>
      <c r="F123" s="2">
        <v>400000</v>
      </c>
      <c r="G123" s="2"/>
      <c r="H123" s="2"/>
      <c r="I123" s="2"/>
      <c r="J123" s="2"/>
      <c r="K123" s="2">
        <v>1000000</v>
      </c>
      <c r="L123" s="2">
        <v>1000000</v>
      </c>
      <c r="M123" s="2"/>
      <c r="N123" s="2">
        <f t="shared" si="5"/>
        <v>2810000</v>
      </c>
      <c r="O123" s="3"/>
      <c r="P123" s="3"/>
      <c r="Q123" s="3"/>
      <c r="R123" s="3"/>
      <c r="S123" s="3"/>
      <c r="T123" s="3"/>
      <c r="U123" s="3"/>
      <c r="V123" s="3"/>
      <c r="W123" s="3"/>
      <c r="X123" s="3">
        <v>410000</v>
      </c>
      <c r="Y123" s="3"/>
      <c r="Z123" s="3">
        <v>1140000</v>
      </c>
      <c r="AA123" s="15">
        <f t="shared" si="6"/>
        <v>1550000</v>
      </c>
      <c r="AB123" s="3"/>
      <c r="AC123" s="3"/>
      <c r="AD123" s="3"/>
      <c r="AE123" s="3">
        <v>410000</v>
      </c>
      <c r="AF123" s="3">
        <v>760000</v>
      </c>
      <c r="AG123" s="3"/>
      <c r="AH123" s="3"/>
      <c r="AI123" s="3">
        <v>760000</v>
      </c>
      <c r="AJ123" s="3"/>
      <c r="AK123" s="3"/>
      <c r="AL123" s="3"/>
      <c r="AM123" s="3">
        <v>800000</v>
      </c>
      <c r="AN123" s="15">
        <f t="shared" si="7"/>
        <v>2730000</v>
      </c>
      <c r="AO123" s="4">
        <f t="shared" si="8"/>
        <v>7090000</v>
      </c>
      <c r="AP123" t="s">
        <v>328</v>
      </c>
      <c r="AQ123" s="17">
        <f t="shared" si="9"/>
        <v>7090000</v>
      </c>
    </row>
    <row r="124" spans="1:43" x14ac:dyDescent="0.25">
      <c r="A124" s="1" t="s">
        <v>129</v>
      </c>
      <c r="B124" s="2"/>
      <c r="C124" s="2"/>
      <c r="D124" s="2"/>
      <c r="E124" s="2"/>
      <c r="F124" s="2"/>
      <c r="G124" s="2"/>
      <c r="H124" s="2">
        <v>5600000</v>
      </c>
      <c r="I124" s="2">
        <v>1320000</v>
      </c>
      <c r="J124" s="2"/>
      <c r="K124" s="2"/>
      <c r="L124" s="2"/>
      <c r="M124" s="2"/>
      <c r="N124" s="2">
        <f t="shared" si="5"/>
        <v>6920000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15">
        <f t="shared" si="6"/>
        <v>0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15">
        <f t="shared" si="7"/>
        <v>0</v>
      </c>
      <c r="AO124" s="4">
        <f t="shared" si="8"/>
        <v>6920000</v>
      </c>
      <c r="AP124" t="s">
        <v>328</v>
      </c>
      <c r="AQ124" s="17">
        <f t="shared" si="9"/>
        <v>6920000</v>
      </c>
    </row>
    <row r="125" spans="1:43" x14ac:dyDescent="0.25">
      <c r="A125" s="1" t="s">
        <v>100</v>
      </c>
      <c r="B125" s="2">
        <v>570000</v>
      </c>
      <c r="C125" s="2">
        <v>580000</v>
      </c>
      <c r="D125" s="2">
        <v>540000</v>
      </c>
      <c r="E125" s="2">
        <v>540000</v>
      </c>
      <c r="F125" s="2">
        <v>540000</v>
      </c>
      <c r="G125" s="2">
        <v>540000</v>
      </c>
      <c r="H125" s="2">
        <v>900000</v>
      </c>
      <c r="I125" s="2">
        <v>540000</v>
      </c>
      <c r="J125" s="2">
        <v>540000</v>
      </c>
      <c r="K125" s="2">
        <v>540000</v>
      </c>
      <c r="L125" s="2"/>
      <c r="M125" s="2">
        <v>540000</v>
      </c>
      <c r="N125" s="2">
        <f t="shared" si="5"/>
        <v>6370000</v>
      </c>
      <c r="O125" s="3">
        <v>540000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15">
        <f t="shared" si="6"/>
        <v>540000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15">
        <f t="shared" si="7"/>
        <v>0</v>
      </c>
      <c r="AO125" s="4">
        <f t="shared" si="8"/>
        <v>6910000</v>
      </c>
      <c r="AP125" t="s">
        <v>328</v>
      </c>
      <c r="AQ125" s="17">
        <f t="shared" si="9"/>
        <v>6910000</v>
      </c>
    </row>
    <row r="126" spans="1:43" x14ac:dyDescent="0.25">
      <c r="A126" s="1" t="s">
        <v>219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2">
        <f t="shared" si="5"/>
        <v>0</v>
      </c>
      <c r="O126" s="7"/>
      <c r="P126" s="7"/>
      <c r="Q126" s="7"/>
      <c r="R126" s="7"/>
      <c r="S126" s="7"/>
      <c r="T126" s="7">
        <v>1463000</v>
      </c>
      <c r="U126" s="7"/>
      <c r="V126" s="7"/>
      <c r="W126" s="7"/>
      <c r="X126" s="7"/>
      <c r="Y126" s="7">
        <v>710000</v>
      </c>
      <c r="Z126" s="7"/>
      <c r="AA126" s="15">
        <f t="shared" si="6"/>
        <v>2173000</v>
      </c>
      <c r="AB126" s="3"/>
      <c r="AC126" s="3">
        <v>669750</v>
      </c>
      <c r="AD126" s="3"/>
      <c r="AE126" s="3">
        <v>536750</v>
      </c>
      <c r="AF126" s="3"/>
      <c r="AG126" s="3"/>
      <c r="AH126" s="3"/>
      <c r="AI126" s="3"/>
      <c r="AJ126" s="3"/>
      <c r="AK126" s="3">
        <v>1714750</v>
      </c>
      <c r="AL126" s="3"/>
      <c r="AM126" s="3">
        <v>1720000</v>
      </c>
      <c r="AN126" s="15">
        <f t="shared" si="7"/>
        <v>4641250</v>
      </c>
      <c r="AO126" s="4">
        <f t="shared" si="8"/>
        <v>6814250</v>
      </c>
      <c r="AP126" t="s">
        <v>328</v>
      </c>
      <c r="AQ126" s="17">
        <f t="shared" si="9"/>
        <v>6814250</v>
      </c>
    </row>
    <row r="127" spans="1:43" x14ac:dyDescent="0.25">
      <c r="A127" s="1" t="s">
        <v>190</v>
      </c>
      <c r="B127" s="2"/>
      <c r="C127" s="2">
        <v>695000</v>
      </c>
      <c r="D127" s="2"/>
      <c r="E127" s="2"/>
      <c r="F127" s="2"/>
      <c r="G127" s="2">
        <v>320000</v>
      </c>
      <c r="H127" s="2">
        <v>230000</v>
      </c>
      <c r="I127" s="2"/>
      <c r="J127" s="2">
        <v>230000</v>
      </c>
      <c r="K127" s="2"/>
      <c r="L127" s="2">
        <v>620000</v>
      </c>
      <c r="M127" s="2"/>
      <c r="N127" s="2">
        <f t="shared" si="5"/>
        <v>2095000</v>
      </c>
      <c r="O127" s="3">
        <v>430000</v>
      </c>
      <c r="P127" s="3">
        <v>85000</v>
      </c>
      <c r="Q127" s="3">
        <v>180000</v>
      </c>
      <c r="R127" s="3"/>
      <c r="S127" s="3"/>
      <c r="T127" s="3">
        <v>304500</v>
      </c>
      <c r="U127" s="3"/>
      <c r="V127" s="3"/>
      <c r="W127" s="3">
        <v>180000</v>
      </c>
      <c r="X127" s="3"/>
      <c r="Y127" s="3"/>
      <c r="Z127" s="3"/>
      <c r="AA127" s="15">
        <f t="shared" si="6"/>
        <v>1179500</v>
      </c>
      <c r="AB127" s="3">
        <v>405000</v>
      </c>
      <c r="AC127" s="3">
        <v>400000</v>
      </c>
      <c r="AD127" s="3"/>
      <c r="AE127" s="3">
        <v>405000</v>
      </c>
      <c r="AF127" s="3"/>
      <c r="AG127" s="3">
        <v>790000</v>
      </c>
      <c r="AH127" s="3"/>
      <c r="AI127" s="3">
        <v>565250</v>
      </c>
      <c r="AJ127" s="3"/>
      <c r="AK127" s="3">
        <v>790000</v>
      </c>
      <c r="AL127" s="3"/>
      <c r="AM127" s="3"/>
      <c r="AN127" s="15">
        <f t="shared" si="7"/>
        <v>3355250</v>
      </c>
      <c r="AO127" s="4">
        <f t="shared" si="8"/>
        <v>6629750</v>
      </c>
      <c r="AP127" t="s">
        <v>328</v>
      </c>
      <c r="AQ127" s="17">
        <f t="shared" si="9"/>
        <v>6629750</v>
      </c>
    </row>
    <row r="128" spans="1:43" x14ac:dyDescent="0.25">
      <c r="A128" s="1" t="s">
        <v>289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2">
        <f t="shared" si="5"/>
        <v>0</v>
      </c>
      <c r="O128" s="7"/>
      <c r="P128" s="7"/>
      <c r="Q128" s="7"/>
      <c r="R128" s="7"/>
      <c r="S128" s="7"/>
      <c r="T128" s="7"/>
      <c r="U128" s="7">
        <v>420000</v>
      </c>
      <c r="V128" s="7">
        <v>410000</v>
      </c>
      <c r="W128" s="7"/>
      <c r="X128" s="7">
        <v>541500</v>
      </c>
      <c r="Y128" s="7"/>
      <c r="Z128" s="7"/>
      <c r="AA128" s="15">
        <f t="shared" si="6"/>
        <v>1371500</v>
      </c>
      <c r="AB128" s="3"/>
      <c r="AC128" s="3"/>
      <c r="AD128" s="3">
        <v>541500</v>
      </c>
      <c r="AE128" s="3"/>
      <c r="AF128" s="3">
        <v>570000</v>
      </c>
      <c r="AG128" s="3">
        <v>685000</v>
      </c>
      <c r="AH128" s="3"/>
      <c r="AI128" s="3">
        <v>900550</v>
      </c>
      <c r="AJ128" s="3"/>
      <c r="AK128" s="3">
        <v>1273000</v>
      </c>
      <c r="AL128" s="3">
        <v>1280000</v>
      </c>
      <c r="AM128" s="3"/>
      <c r="AN128" s="15">
        <f t="shared" si="7"/>
        <v>5250050</v>
      </c>
      <c r="AO128" s="4">
        <f t="shared" si="8"/>
        <v>6621550</v>
      </c>
      <c r="AP128" t="s">
        <v>328</v>
      </c>
      <c r="AQ128" s="17">
        <f t="shared" si="9"/>
        <v>6621549.9999999991</v>
      </c>
    </row>
    <row r="129" spans="1:43" x14ac:dyDescent="0.25">
      <c r="A129" s="1" t="s">
        <v>1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>
        <v>6590000</v>
      </c>
      <c r="M129" s="2"/>
      <c r="N129" s="2">
        <f t="shared" si="5"/>
        <v>6590000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15">
        <f t="shared" si="6"/>
        <v>0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15">
        <f t="shared" si="7"/>
        <v>0</v>
      </c>
      <c r="AO129" s="4">
        <f t="shared" si="8"/>
        <v>6590000</v>
      </c>
      <c r="AP129" t="s">
        <v>328</v>
      </c>
      <c r="AQ129" s="17">
        <f t="shared" si="9"/>
        <v>6590000</v>
      </c>
    </row>
    <row r="130" spans="1:43" x14ac:dyDescent="0.25">
      <c r="A130" s="1" t="s">
        <v>28</v>
      </c>
      <c r="B130" s="2"/>
      <c r="C130" s="2"/>
      <c r="D130" s="2"/>
      <c r="E130" s="2"/>
      <c r="F130" s="2"/>
      <c r="G130" s="2"/>
      <c r="H130" s="2"/>
      <c r="I130" s="2"/>
      <c r="J130" s="2">
        <v>680000</v>
      </c>
      <c r="K130" s="2">
        <v>1365000</v>
      </c>
      <c r="L130" s="2">
        <v>1300000</v>
      </c>
      <c r="M130" s="2"/>
      <c r="N130" s="2">
        <f t="shared" ref="N130:N193" si="10">SUM(B130:M130)</f>
        <v>3345000</v>
      </c>
      <c r="O130" s="3"/>
      <c r="P130" s="3">
        <v>1215000</v>
      </c>
      <c r="Q130" s="3"/>
      <c r="R130" s="3"/>
      <c r="S130" s="3"/>
      <c r="T130" s="3"/>
      <c r="U130" s="3">
        <v>508250</v>
      </c>
      <c r="V130" s="3"/>
      <c r="W130" s="3"/>
      <c r="X130" s="3">
        <v>585000</v>
      </c>
      <c r="Y130" s="3">
        <v>535000</v>
      </c>
      <c r="Z130" s="3">
        <v>310000</v>
      </c>
      <c r="AA130" s="15">
        <f t="shared" ref="AA130:AA193" si="11">SUM(O130:Z130)</f>
        <v>3153250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15">
        <f t="shared" ref="AN130:AN193" si="12">SUM(AB130:AM130)</f>
        <v>0</v>
      </c>
      <c r="AO130" s="4">
        <f t="shared" ref="AO130:AO193" si="13">N130+AA130+AN130</f>
        <v>6498250</v>
      </c>
      <c r="AP130" t="s">
        <v>328</v>
      </c>
      <c r="AQ130" s="17">
        <f t="shared" si="9"/>
        <v>6498249.9999999991</v>
      </c>
    </row>
    <row r="131" spans="1:43" x14ac:dyDescent="0.25">
      <c r="A131" s="1" t="s">
        <v>213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2">
        <f t="shared" si="10"/>
        <v>0</v>
      </c>
      <c r="O131" s="7"/>
      <c r="P131" s="7"/>
      <c r="Q131" s="7"/>
      <c r="R131" s="7"/>
      <c r="S131" s="7"/>
      <c r="T131" s="7">
        <v>1020000</v>
      </c>
      <c r="U131" s="7">
        <v>650000</v>
      </c>
      <c r="V131" s="7">
        <v>726750</v>
      </c>
      <c r="W131" s="7">
        <v>1292000</v>
      </c>
      <c r="X131" s="7">
        <v>1453500</v>
      </c>
      <c r="Y131" s="7">
        <v>100000</v>
      </c>
      <c r="Z131" s="7">
        <v>1211250</v>
      </c>
      <c r="AA131" s="15">
        <f t="shared" si="11"/>
        <v>6453500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15">
        <f t="shared" si="12"/>
        <v>0</v>
      </c>
      <c r="AO131" s="4">
        <f t="shared" si="13"/>
        <v>6453500</v>
      </c>
      <c r="AP131" t="s">
        <v>328</v>
      </c>
      <c r="AQ131" s="17">
        <f t="shared" ref="AQ131:AQ194" si="14">AVERAGE(B131:M131,O131:Z131,AB131:AM131)*AVERAGE(COUNT(B131:M131),COUNT(O131:Z131),COUNT(AB131:AM131))*3</f>
        <v>6453500.0000000009</v>
      </c>
    </row>
    <row r="132" spans="1:43" x14ac:dyDescent="0.25">
      <c r="A132" s="1" t="s">
        <v>25</v>
      </c>
      <c r="B132" s="2"/>
      <c r="C132" s="2"/>
      <c r="D132" s="2"/>
      <c r="E132" s="2"/>
      <c r="F132" s="2"/>
      <c r="G132" s="2"/>
      <c r="H132" s="2"/>
      <c r="I132" s="2"/>
      <c r="J132" s="2"/>
      <c r="K132" s="2">
        <v>1170000</v>
      </c>
      <c r="L132" s="2">
        <v>1170000</v>
      </c>
      <c r="M132" s="2">
        <v>1755000</v>
      </c>
      <c r="N132" s="2">
        <f t="shared" si="10"/>
        <v>4095000</v>
      </c>
      <c r="O132" s="3">
        <v>585000</v>
      </c>
      <c r="P132" s="3">
        <v>585000</v>
      </c>
      <c r="Q132" s="3">
        <v>1180000</v>
      </c>
      <c r="R132" s="3"/>
      <c r="S132" s="3"/>
      <c r="T132" s="3"/>
      <c r="U132" s="3"/>
      <c r="V132" s="3"/>
      <c r="W132" s="3"/>
      <c r="X132" s="3"/>
      <c r="Y132" s="3"/>
      <c r="Z132" s="3"/>
      <c r="AA132" s="15">
        <f t="shared" si="11"/>
        <v>2350000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15">
        <f t="shared" si="12"/>
        <v>0</v>
      </c>
      <c r="AO132" s="4">
        <f t="shared" si="13"/>
        <v>6445000</v>
      </c>
      <c r="AP132" t="s">
        <v>328</v>
      </c>
      <c r="AQ132" s="17">
        <f t="shared" si="14"/>
        <v>6445000</v>
      </c>
    </row>
    <row r="133" spans="1:43" x14ac:dyDescent="0.25">
      <c r="A133" s="1" t="s">
        <v>30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>
        <v>1415000</v>
      </c>
      <c r="N133" s="2">
        <f t="shared" si="10"/>
        <v>1415000</v>
      </c>
      <c r="O133" s="3">
        <v>2630000</v>
      </c>
      <c r="P133" s="3">
        <v>1380000</v>
      </c>
      <c r="Q133" s="3">
        <v>990000</v>
      </c>
      <c r="R133" s="3"/>
      <c r="S133" s="3"/>
      <c r="T133" s="3"/>
      <c r="U133" s="3"/>
      <c r="V133" s="3"/>
      <c r="W133" s="3"/>
      <c r="X133" s="3"/>
      <c r="Y133" s="3"/>
      <c r="Z133" s="3"/>
      <c r="AA133" s="15">
        <f t="shared" si="11"/>
        <v>5000000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15">
        <f t="shared" si="12"/>
        <v>0</v>
      </c>
      <c r="AO133" s="4">
        <f t="shared" si="13"/>
        <v>6415000</v>
      </c>
      <c r="AP133" t="s">
        <v>328</v>
      </c>
      <c r="AQ133" s="17">
        <f t="shared" si="14"/>
        <v>6414999.9999999991</v>
      </c>
    </row>
    <row r="134" spans="1:43" x14ac:dyDescent="0.25">
      <c r="A134" s="1" t="s">
        <v>18</v>
      </c>
      <c r="B134" s="2"/>
      <c r="C134" s="2"/>
      <c r="D134" s="2"/>
      <c r="E134" s="2"/>
      <c r="F134" s="2"/>
      <c r="G134" s="2"/>
      <c r="H134" s="2">
        <v>2605000</v>
      </c>
      <c r="I134" s="2">
        <v>240000</v>
      </c>
      <c r="J134" s="2">
        <v>875000</v>
      </c>
      <c r="K134" s="2">
        <v>485000</v>
      </c>
      <c r="L134" s="2">
        <v>860000</v>
      </c>
      <c r="M134" s="2">
        <v>1080000</v>
      </c>
      <c r="N134" s="2">
        <f t="shared" si="10"/>
        <v>6145000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15">
        <f t="shared" si="11"/>
        <v>0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15">
        <f t="shared" si="12"/>
        <v>0</v>
      </c>
      <c r="AO134" s="4">
        <f t="shared" si="13"/>
        <v>6145000</v>
      </c>
      <c r="AP134" t="s">
        <v>328</v>
      </c>
      <c r="AQ134" s="17">
        <f t="shared" si="14"/>
        <v>6145000</v>
      </c>
    </row>
    <row r="135" spans="1:43" x14ac:dyDescent="0.25">
      <c r="A135" s="1" t="s">
        <v>193</v>
      </c>
      <c r="B135" s="2"/>
      <c r="C135" s="2"/>
      <c r="D135" s="2">
        <v>1760000</v>
      </c>
      <c r="E135" s="2">
        <v>1000000</v>
      </c>
      <c r="F135" s="2">
        <v>3000000</v>
      </c>
      <c r="G135" s="2">
        <v>175000</v>
      </c>
      <c r="H135" s="2"/>
      <c r="I135" s="2"/>
      <c r="J135" s="2"/>
      <c r="K135" s="2"/>
      <c r="L135" s="2"/>
      <c r="M135" s="2"/>
      <c r="N135" s="2">
        <f t="shared" si="10"/>
        <v>5935000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15">
        <f t="shared" si="11"/>
        <v>0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15">
        <f t="shared" si="12"/>
        <v>0</v>
      </c>
      <c r="AO135" s="4">
        <f t="shared" si="13"/>
        <v>5935000</v>
      </c>
      <c r="AP135" t="s">
        <v>328</v>
      </c>
      <c r="AQ135" s="17">
        <f t="shared" si="14"/>
        <v>5935000</v>
      </c>
    </row>
    <row r="136" spans="1:43" x14ac:dyDescent="0.25">
      <c r="A136" s="1" t="s">
        <v>89</v>
      </c>
      <c r="B136" s="2"/>
      <c r="C136" s="2">
        <v>360000</v>
      </c>
      <c r="D136" s="2"/>
      <c r="E136" s="2"/>
      <c r="F136" s="2"/>
      <c r="G136" s="2"/>
      <c r="H136" s="2"/>
      <c r="I136" s="2"/>
      <c r="J136" s="2"/>
      <c r="K136" s="2"/>
      <c r="L136" s="2"/>
      <c r="M136" s="2">
        <v>1485000</v>
      </c>
      <c r="N136" s="2">
        <f t="shared" si="10"/>
        <v>1845000</v>
      </c>
      <c r="O136" s="3">
        <v>2000000</v>
      </c>
      <c r="P136" s="3">
        <v>255000</v>
      </c>
      <c r="Q136" s="3"/>
      <c r="R136" s="3"/>
      <c r="S136" s="3"/>
      <c r="T136" s="3">
        <v>161500</v>
      </c>
      <c r="U136" s="3">
        <v>750000</v>
      </c>
      <c r="V136" s="3">
        <v>265000</v>
      </c>
      <c r="W136" s="3">
        <v>340000</v>
      </c>
      <c r="X136" s="3">
        <v>290000</v>
      </c>
      <c r="Y136" s="3"/>
      <c r="Z136" s="3">
        <v>255000</v>
      </c>
      <c r="AA136" s="15">
        <f t="shared" si="11"/>
        <v>4316500</v>
      </c>
      <c r="AB136" s="3">
        <v>-255000</v>
      </c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15">
        <f t="shared" si="12"/>
        <v>-255000</v>
      </c>
      <c r="AO136" s="4">
        <f t="shared" si="13"/>
        <v>5906500</v>
      </c>
      <c r="AP136" t="s">
        <v>328</v>
      </c>
      <c r="AQ136" s="17">
        <f t="shared" si="14"/>
        <v>5906499.9999999991</v>
      </c>
    </row>
    <row r="137" spans="1:43" x14ac:dyDescent="0.25">
      <c r="A137" s="1" t="s">
        <v>42</v>
      </c>
      <c r="B137" s="2"/>
      <c r="C137" s="2"/>
      <c r="D137" s="2">
        <v>600000</v>
      </c>
      <c r="E137" s="2"/>
      <c r="F137" s="2"/>
      <c r="G137" s="2"/>
      <c r="H137" s="2"/>
      <c r="I137" s="2">
        <v>185000</v>
      </c>
      <c r="J137" s="2"/>
      <c r="K137" s="2">
        <v>800000</v>
      </c>
      <c r="L137" s="2"/>
      <c r="M137" s="2"/>
      <c r="N137" s="2">
        <f t="shared" si="10"/>
        <v>1585000</v>
      </c>
      <c r="O137" s="3"/>
      <c r="P137" s="3"/>
      <c r="Q137" s="3">
        <v>600000</v>
      </c>
      <c r="R137" s="3"/>
      <c r="S137" s="3"/>
      <c r="T137" s="3"/>
      <c r="U137" s="3"/>
      <c r="V137" s="3"/>
      <c r="W137" s="3"/>
      <c r="X137" s="3"/>
      <c r="Y137" s="3"/>
      <c r="Z137" s="3">
        <v>600000</v>
      </c>
      <c r="AA137" s="15">
        <f t="shared" si="11"/>
        <v>1200000</v>
      </c>
      <c r="AB137" s="3"/>
      <c r="AC137" s="3"/>
      <c r="AD137" s="3">
        <v>570000</v>
      </c>
      <c r="AE137" s="3"/>
      <c r="AF137" s="3"/>
      <c r="AG137" s="3">
        <v>570000</v>
      </c>
      <c r="AH137" s="3"/>
      <c r="AI137" s="3">
        <v>355000</v>
      </c>
      <c r="AJ137" s="3">
        <v>765000</v>
      </c>
      <c r="AK137" s="3">
        <v>570000</v>
      </c>
      <c r="AL137" s="3"/>
      <c r="AM137" s="3">
        <v>285000</v>
      </c>
      <c r="AN137" s="15">
        <f t="shared" si="12"/>
        <v>3115000</v>
      </c>
      <c r="AO137" s="4">
        <f t="shared" si="13"/>
        <v>5900000</v>
      </c>
      <c r="AP137" t="s">
        <v>328</v>
      </c>
      <c r="AQ137" s="17">
        <f t="shared" si="14"/>
        <v>5900000</v>
      </c>
    </row>
    <row r="138" spans="1:43" x14ac:dyDescent="0.25">
      <c r="A138" s="1" t="s">
        <v>230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2">
        <f t="shared" si="10"/>
        <v>0</v>
      </c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>
        <v>2850000</v>
      </c>
      <c r="AA138" s="15">
        <f t="shared" si="11"/>
        <v>2850000</v>
      </c>
      <c r="AB138" s="3"/>
      <c r="AC138" s="3">
        <v>3000000</v>
      </c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15">
        <f t="shared" si="12"/>
        <v>3000000</v>
      </c>
      <c r="AO138" s="4">
        <f t="shared" si="13"/>
        <v>5850000</v>
      </c>
      <c r="AP138" t="s">
        <v>328</v>
      </c>
      <c r="AQ138" s="17">
        <f t="shared" si="14"/>
        <v>5850000</v>
      </c>
    </row>
    <row r="139" spans="1:43" x14ac:dyDescent="0.25">
      <c r="A139" s="1" t="s">
        <v>63</v>
      </c>
      <c r="B139" s="2"/>
      <c r="C139" s="2"/>
      <c r="D139" s="2"/>
      <c r="E139" s="2"/>
      <c r="F139" s="2"/>
      <c r="G139" s="2"/>
      <c r="H139" s="2"/>
      <c r="I139" s="2">
        <v>2000000</v>
      </c>
      <c r="J139" s="2">
        <v>1800000</v>
      </c>
      <c r="K139" s="2"/>
      <c r="L139" s="2">
        <v>2000000</v>
      </c>
      <c r="M139" s="2"/>
      <c r="N139" s="2">
        <f t="shared" si="10"/>
        <v>5800000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15">
        <f t="shared" si="11"/>
        <v>0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15">
        <f t="shared" si="12"/>
        <v>0</v>
      </c>
      <c r="AO139" s="4">
        <f t="shared" si="13"/>
        <v>5800000</v>
      </c>
      <c r="AP139" t="s">
        <v>328</v>
      </c>
      <c r="AQ139" s="17">
        <f t="shared" si="14"/>
        <v>5800000</v>
      </c>
    </row>
    <row r="140" spans="1:43" x14ac:dyDescent="0.25">
      <c r="A140" s="1" t="s">
        <v>256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2">
        <f t="shared" si="10"/>
        <v>0</v>
      </c>
      <c r="O140" s="7"/>
      <c r="P140" s="7"/>
      <c r="Q140" s="7">
        <v>1920000</v>
      </c>
      <c r="R140" s="7"/>
      <c r="S140" s="7">
        <v>1173250</v>
      </c>
      <c r="T140" s="7">
        <v>1059250</v>
      </c>
      <c r="U140" s="7">
        <v>494000</v>
      </c>
      <c r="V140" s="7">
        <v>980000</v>
      </c>
      <c r="W140" s="7"/>
      <c r="X140" s="7"/>
      <c r="Y140" s="7"/>
      <c r="Z140" s="7"/>
      <c r="AA140" s="15">
        <f t="shared" si="11"/>
        <v>5626500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15">
        <f t="shared" si="12"/>
        <v>0</v>
      </c>
      <c r="AO140" s="4">
        <f t="shared" si="13"/>
        <v>5626500</v>
      </c>
      <c r="AP140" t="s">
        <v>328</v>
      </c>
      <c r="AQ140" s="17">
        <f t="shared" si="14"/>
        <v>5626500</v>
      </c>
    </row>
    <row r="141" spans="1:43" x14ac:dyDescent="0.25">
      <c r="A141" s="1" t="s">
        <v>200</v>
      </c>
      <c r="B141" s="2"/>
      <c r="C141" s="2">
        <v>2165000</v>
      </c>
      <c r="D141" s="2">
        <v>2620000</v>
      </c>
      <c r="E141" s="2"/>
      <c r="F141" s="2"/>
      <c r="G141" s="2"/>
      <c r="H141" s="2"/>
      <c r="I141" s="2"/>
      <c r="J141" s="2"/>
      <c r="K141" s="2"/>
      <c r="L141" s="2"/>
      <c r="M141" s="2"/>
      <c r="N141" s="2">
        <f t="shared" si="10"/>
        <v>4785000</v>
      </c>
      <c r="O141" s="3"/>
      <c r="P141" s="3"/>
      <c r="Q141" s="3"/>
      <c r="R141" s="3"/>
      <c r="S141" s="3"/>
      <c r="T141" s="3">
        <v>418000</v>
      </c>
      <c r="U141" s="3"/>
      <c r="V141" s="3"/>
      <c r="W141" s="3"/>
      <c r="X141" s="3"/>
      <c r="Y141" s="3"/>
      <c r="Z141" s="3">
        <v>395000</v>
      </c>
      <c r="AA141" s="15">
        <f t="shared" si="11"/>
        <v>813000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15">
        <f t="shared" si="12"/>
        <v>0</v>
      </c>
      <c r="AO141" s="4">
        <f t="shared" si="13"/>
        <v>5598000</v>
      </c>
      <c r="AP141" t="s">
        <v>328</v>
      </c>
      <c r="AQ141" s="17">
        <f t="shared" si="14"/>
        <v>5598000</v>
      </c>
    </row>
    <row r="142" spans="1:43" x14ac:dyDescent="0.25">
      <c r="A142" s="1" t="s">
        <v>130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>
        <v>425000</v>
      </c>
      <c r="N142" s="2">
        <f t="shared" si="10"/>
        <v>425000</v>
      </c>
      <c r="O142" s="3"/>
      <c r="P142" s="3">
        <v>510000</v>
      </c>
      <c r="Q142" s="3"/>
      <c r="R142" s="3"/>
      <c r="S142" s="3"/>
      <c r="T142" s="3"/>
      <c r="U142" s="3">
        <v>425000</v>
      </c>
      <c r="V142" s="3">
        <v>425000</v>
      </c>
      <c r="W142" s="3"/>
      <c r="X142" s="3">
        <v>850000</v>
      </c>
      <c r="Y142" s="3"/>
      <c r="Z142" s="3">
        <v>425000</v>
      </c>
      <c r="AA142" s="15">
        <f t="shared" si="11"/>
        <v>2635000</v>
      </c>
      <c r="AB142" s="3">
        <v>425000</v>
      </c>
      <c r="AC142" s="3"/>
      <c r="AD142" s="3">
        <v>484500</v>
      </c>
      <c r="AE142" s="3"/>
      <c r="AF142" s="3"/>
      <c r="AG142" s="3">
        <v>484500</v>
      </c>
      <c r="AH142" s="3"/>
      <c r="AI142" s="3"/>
      <c r="AJ142" s="3"/>
      <c r="AK142" s="3">
        <v>510000</v>
      </c>
      <c r="AL142" s="3"/>
      <c r="AM142" s="3">
        <v>510000</v>
      </c>
      <c r="AN142" s="15">
        <f t="shared" si="12"/>
        <v>2414000</v>
      </c>
      <c r="AO142" s="4">
        <f t="shared" si="13"/>
        <v>5474000</v>
      </c>
      <c r="AP142" t="s">
        <v>328</v>
      </c>
      <c r="AQ142" s="17">
        <f t="shared" si="14"/>
        <v>5474000</v>
      </c>
    </row>
    <row r="143" spans="1:43" x14ac:dyDescent="0.25">
      <c r="A143" s="1" t="s">
        <v>90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>
        <v>1585000</v>
      </c>
      <c r="M143" s="2"/>
      <c r="N143" s="2">
        <f t="shared" si="10"/>
        <v>1585000</v>
      </c>
      <c r="O143" s="3">
        <v>255000</v>
      </c>
      <c r="P143" s="3">
        <v>1210000</v>
      </c>
      <c r="Q143" s="3">
        <v>1875000</v>
      </c>
      <c r="R143" s="3"/>
      <c r="S143" s="3"/>
      <c r="T143" s="3"/>
      <c r="U143" s="3"/>
      <c r="V143" s="3"/>
      <c r="W143" s="3"/>
      <c r="X143" s="3">
        <v>430000</v>
      </c>
      <c r="Y143" s="3"/>
      <c r="Z143" s="3"/>
      <c r="AA143" s="15">
        <f t="shared" si="11"/>
        <v>3770000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15">
        <f t="shared" si="12"/>
        <v>0</v>
      </c>
      <c r="AO143" s="4">
        <f t="shared" si="13"/>
        <v>5355000</v>
      </c>
      <c r="AP143" t="s">
        <v>328</v>
      </c>
      <c r="AQ143" s="17">
        <f t="shared" si="14"/>
        <v>5355000</v>
      </c>
    </row>
    <row r="144" spans="1:43" x14ac:dyDescent="0.25">
      <c r="A144" s="1" t="s">
        <v>59</v>
      </c>
      <c r="B144" s="2"/>
      <c r="C144" s="2"/>
      <c r="D144" s="2"/>
      <c r="E144" s="2"/>
      <c r="F144" s="2"/>
      <c r="G144" s="2"/>
      <c r="H144" s="2">
        <v>5145001</v>
      </c>
      <c r="I144" s="2"/>
      <c r="J144" s="2"/>
      <c r="K144" s="2"/>
      <c r="L144" s="2"/>
      <c r="M144" s="2"/>
      <c r="N144" s="2">
        <f t="shared" si="10"/>
        <v>5145001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15">
        <f t="shared" si="11"/>
        <v>0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15">
        <f t="shared" si="12"/>
        <v>0</v>
      </c>
      <c r="AO144" s="4">
        <f t="shared" si="13"/>
        <v>5145001</v>
      </c>
      <c r="AP144" t="s">
        <v>328</v>
      </c>
      <c r="AQ144" s="17">
        <f t="shared" si="14"/>
        <v>5145001</v>
      </c>
    </row>
    <row r="145" spans="1:43" x14ac:dyDescent="0.25">
      <c r="A145" s="1" t="s">
        <v>295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2">
        <f t="shared" si="10"/>
        <v>0</v>
      </c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>
        <v>530000</v>
      </c>
      <c r="AA145" s="15">
        <f t="shared" si="11"/>
        <v>530000</v>
      </c>
      <c r="AB145" s="3">
        <v>975000</v>
      </c>
      <c r="AC145" s="3">
        <v>530000</v>
      </c>
      <c r="AD145" s="3">
        <v>2150000</v>
      </c>
      <c r="AE145" s="3"/>
      <c r="AF145" s="3">
        <v>330000</v>
      </c>
      <c r="AG145" s="3"/>
      <c r="AH145" s="3"/>
      <c r="AI145" s="3">
        <v>603250</v>
      </c>
      <c r="AJ145" s="3"/>
      <c r="AK145" s="3"/>
      <c r="AL145" s="3"/>
      <c r="AM145" s="3"/>
      <c r="AN145" s="15">
        <f t="shared" si="12"/>
        <v>4588250</v>
      </c>
      <c r="AO145" s="4">
        <f t="shared" si="13"/>
        <v>5118250</v>
      </c>
      <c r="AP145" t="s">
        <v>328</v>
      </c>
      <c r="AQ145" s="17">
        <f t="shared" si="14"/>
        <v>5118250</v>
      </c>
    </row>
    <row r="146" spans="1:43" x14ac:dyDescent="0.25">
      <c r="A146" s="1" t="s">
        <v>286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2">
        <f t="shared" si="10"/>
        <v>0</v>
      </c>
      <c r="O146" s="7"/>
      <c r="P146" s="7"/>
      <c r="Q146" s="7"/>
      <c r="R146" s="7"/>
      <c r="S146" s="7"/>
      <c r="T146" s="7"/>
      <c r="U146" s="7"/>
      <c r="V146" s="7"/>
      <c r="W146" s="7">
        <v>3084750</v>
      </c>
      <c r="X146" s="7">
        <v>760000</v>
      </c>
      <c r="Y146" s="7"/>
      <c r="Z146" s="7">
        <v>1200000</v>
      </c>
      <c r="AA146" s="15">
        <f t="shared" si="11"/>
        <v>5044750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15">
        <f t="shared" si="12"/>
        <v>0</v>
      </c>
      <c r="AO146" s="4">
        <f t="shared" si="13"/>
        <v>5044750</v>
      </c>
      <c r="AP146" t="s">
        <v>328</v>
      </c>
      <c r="AQ146" s="17">
        <f t="shared" si="14"/>
        <v>5044750</v>
      </c>
    </row>
    <row r="147" spans="1:43" x14ac:dyDescent="0.25">
      <c r="A147" s="1" t="s">
        <v>6</v>
      </c>
      <c r="B147" s="2"/>
      <c r="C147" s="2"/>
      <c r="D147" s="2">
        <v>900000</v>
      </c>
      <c r="E147" s="2">
        <v>170000</v>
      </c>
      <c r="F147" s="2">
        <v>340000</v>
      </c>
      <c r="G147" s="2">
        <v>170000</v>
      </c>
      <c r="H147" s="2">
        <v>380000</v>
      </c>
      <c r="I147" s="2"/>
      <c r="J147" s="2"/>
      <c r="K147" s="2">
        <v>180000</v>
      </c>
      <c r="L147" s="2"/>
      <c r="M147" s="2"/>
      <c r="N147" s="2">
        <f t="shared" si="10"/>
        <v>2140000</v>
      </c>
      <c r="O147" s="3"/>
      <c r="P147" s="3"/>
      <c r="Q147" s="3">
        <v>390000</v>
      </c>
      <c r="R147" s="3">
        <v>190000</v>
      </c>
      <c r="S147" s="3">
        <v>180500</v>
      </c>
      <c r="T147" s="3">
        <v>465500</v>
      </c>
      <c r="U147" s="3"/>
      <c r="V147" s="3"/>
      <c r="W147" s="3">
        <v>115000</v>
      </c>
      <c r="X147" s="3"/>
      <c r="Y147" s="3"/>
      <c r="Z147" s="3">
        <v>390000</v>
      </c>
      <c r="AA147" s="15">
        <f t="shared" si="11"/>
        <v>1731000</v>
      </c>
      <c r="AB147" s="3"/>
      <c r="AC147" s="3">
        <v>105000</v>
      </c>
      <c r="AD147" s="3"/>
      <c r="AE147" s="3">
        <v>305000</v>
      </c>
      <c r="AF147" s="3">
        <v>570000</v>
      </c>
      <c r="AG147" s="3"/>
      <c r="AH147" s="3"/>
      <c r="AI147" s="3"/>
      <c r="AJ147" s="3"/>
      <c r="AK147" s="3"/>
      <c r="AL147" s="3">
        <v>100000</v>
      </c>
      <c r="AM147" s="3"/>
      <c r="AN147" s="15">
        <f t="shared" si="12"/>
        <v>1080000</v>
      </c>
      <c r="AO147" s="4">
        <f t="shared" si="13"/>
        <v>4951000</v>
      </c>
      <c r="AP147" t="s">
        <v>328</v>
      </c>
      <c r="AQ147" s="17">
        <f t="shared" si="14"/>
        <v>4951000</v>
      </c>
    </row>
    <row r="148" spans="1:43" x14ac:dyDescent="0.25">
      <c r="A148" s="1" t="s">
        <v>140</v>
      </c>
      <c r="B148" s="2"/>
      <c r="C148" s="2"/>
      <c r="D148" s="2"/>
      <c r="E148" s="2">
        <v>3340911</v>
      </c>
      <c r="F148" s="2">
        <v>1559091</v>
      </c>
      <c r="G148" s="2"/>
      <c r="H148" s="2"/>
      <c r="I148" s="2"/>
      <c r="J148" s="2"/>
      <c r="K148" s="2"/>
      <c r="L148" s="2"/>
      <c r="M148" s="2"/>
      <c r="N148" s="2">
        <f t="shared" si="10"/>
        <v>4900002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15">
        <f t="shared" si="11"/>
        <v>0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15">
        <f t="shared" si="12"/>
        <v>0</v>
      </c>
      <c r="AO148" s="4">
        <f t="shared" si="13"/>
        <v>4900002</v>
      </c>
      <c r="AP148" t="s">
        <v>328</v>
      </c>
      <c r="AQ148" s="17">
        <f t="shared" si="14"/>
        <v>4900002</v>
      </c>
    </row>
    <row r="149" spans="1:43" x14ac:dyDescent="0.25">
      <c r="A149" s="1" t="s">
        <v>68</v>
      </c>
      <c r="B149" s="2"/>
      <c r="C149" s="2"/>
      <c r="D149" s="2"/>
      <c r="E149" s="2"/>
      <c r="F149" s="2"/>
      <c r="G149" s="2">
        <v>3534000</v>
      </c>
      <c r="H149" s="2"/>
      <c r="I149" s="2"/>
      <c r="J149" s="2">
        <v>425000</v>
      </c>
      <c r="K149" s="2">
        <v>935000</v>
      </c>
      <c r="L149" s="2"/>
      <c r="M149" s="2"/>
      <c r="N149" s="2">
        <f t="shared" si="10"/>
        <v>4894000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15">
        <f t="shared" si="11"/>
        <v>0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15">
        <f t="shared" si="12"/>
        <v>0</v>
      </c>
      <c r="AO149" s="4">
        <f t="shared" si="13"/>
        <v>4894000</v>
      </c>
      <c r="AP149" t="s">
        <v>328</v>
      </c>
      <c r="AQ149" s="17">
        <f t="shared" si="14"/>
        <v>4894000</v>
      </c>
    </row>
    <row r="150" spans="1:43" x14ac:dyDescent="0.25">
      <c r="A150" s="1" t="s">
        <v>84</v>
      </c>
      <c r="B150" s="2">
        <v>110000</v>
      </c>
      <c r="C150" s="2">
        <v>180000</v>
      </c>
      <c r="D150" s="2"/>
      <c r="E150" s="2">
        <v>110000</v>
      </c>
      <c r="F150" s="2">
        <v>180000</v>
      </c>
      <c r="G150" s="2">
        <v>365000</v>
      </c>
      <c r="H150" s="2"/>
      <c r="I150" s="2">
        <v>95000</v>
      </c>
      <c r="J150" s="2">
        <v>95000</v>
      </c>
      <c r="K150" s="2">
        <v>345000</v>
      </c>
      <c r="L150" s="2">
        <v>360000</v>
      </c>
      <c r="M150" s="2">
        <v>180000</v>
      </c>
      <c r="N150" s="2">
        <f t="shared" si="10"/>
        <v>2020000</v>
      </c>
      <c r="O150" s="3">
        <v>245000</v>
      </c>
      <c r="P150" s="3">
        <v>380000</v>
      </c>
      <c r="Q150" s="3">
        <v>290000</v>
      </c>
      <c r="R150" s="3"/>
      <c r="S150" s="3">
        <v>85500</v>
      </c>
      <c r="T150" s="3">
        <v>437500</v>
      </c>
      <c r="U150" s="3"/>
      <c r="V150" s="3">
        <v>320000</v>
      </c>
      <c r="W150" s="3"/>
      <c r="X150" s="3"/>
      <c r="Y150" s="3"/>
      <c r="Z150" s="3">
        <v>315000</v>
      </c>
      <c r="AA150" s="15">
        <f t="shared" si="11"/>
        <v>2073000</v>
      </c>
      <c r="AB150" s="3"/>
      <c r="AC150" s="3">
        <v>180000</v>
      </c>
      <c r="AD150" s="3"/>
      <c r="AE150" s="3"/>
      <c r="AF150" s="3">
        <v>180000</v>
      </c>
      <c r="AG150" s="3"/>
      <c r="AH150" s="3"/>
      <c r="AI150" s="3">
        <v>180000</v>
      </c>
      <c r="AJ150" s="3"/>
      <c r="AK150" s="3">
        <v>180000</v>
      </c>
      <c r="AL150" s="3"/>
      <c r="AM150" s="3"/>
      <c r="AN150" s="15">
        <f t="shared" si="12"/>
        <v>720000</v>
      </c>
      <c r="AO150" s="4">
        <f t="shared" si="13"/>
        <v>4813000</v>
      </c>
      <c r="AP150" t="s">
        <v>328</v>
      </c>
      <c r="AQ150" s="17">
        <f t="shared" si="14"/>
        <v>4813000</v>
      </c>
    </row>
    <row r="151" spans="1:43" x14ac:dyDescent="0.25">
      <c r="A151" s="1" t="s">
        <v>21</v>
      </c>
      <c r="B151" s="2"/>
      <c r="C151" s="2"/>
      <c r="D151" s="2"/>
      <c r="E151" s="2"/>
      <c r="F151" s="2">
        <v>1050000</v>
      </c>
      <c r="G151" s="2"/>
      <c r="H151" s="2">
        <v>400000</v>
      </c>
      <c r="I151" s="2"/>
      <c r="J151" s="2">
        <v>370000</v>
      </c>
      <c r="K151" s="2">
        <v>410000</v>
      </c>
      <c r="L151" s="2">
        <v>400000</v>
      </c>
      <c r="M151" s="2"/>
      <c r="N151" s="2">
        <f t="shared" si="10"/>
        <v>2630000</v>
      </c>
      <c r="O151" s="3"/>
      <c r="P151" s="3">
        <v>400000</v>
      </c>
      <c r="Q151" s="3"/>
      <c r="R151" s="3"/>
      <c r="S151" s="3"/>
      <c r="T151" s="3">
        <v>770000</v>
      </c>
      <c r="U151" s="3"/>
      <c r="V151" s="3"/>
      <c r="W151" s="3">
        <v>570000</v>
      </c>
      <c r="X151" s="3"/>
      <c r="Y151" s="3">
        <v>410000</v>
      </c>
      <c r="Z151" s="3"/>
      <c r="AA151" s="15">
        <f t="shared" si="11"/>
        <v>2150000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15">
        <f t="shared" si="12"/>
        <v>0</v>
      </c>
      <c r="AO151" s="4">
        <f t="shared" si="13"/>
        <v>4780000</v>
      </c>
      <c r="AP151" t="s">
        <v>328</v>
      </c>
      <c r="AQ151" s="17">
        <f t="shared" si="14"/>
        <v>4780000</v>
      </c>
    </row>
    <row r="152" spans="1:43" x14ac:dyDescent="0.25">
      <c r="A152" s="1" t="s">
        <v>309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2">
        <f t="shared" si="10"/>
        <v>0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15">
        <f t="shared" si="11"/>
        <v>0</v>
      </c>
      <c r="AB152" s="7"/>
      <c r="AC152" s="7"/>
      <c r="AD152" s="7"/>
      <c r="AE152" s="7"/>
      <c r="AF152" s="7"/>
      <c r="AG152" s="7"/>
      <c r="AH152" s="7"/>
      <c r="AI152" s="7">
        <v>950000</v>
      </c>
      <c r="AJ152" s="7">
        <v>1726000</v>
      </c>
      <c r="AK152" s="7">
        <v>1600250</v>
      </c>
      <c r="AL152" s="7">
        <v>485000</v>
      </c>
      <c r="AM152" s="7"/>
      <c r="AN152" s="15">
        <f t="shared" si="12"/>
        <v>4761250</v>
      </c>
      <c r="AO152" s="4">
        <f t="shared" si="13"/>
        <v>4761250</v>
      </c>
      <c r="AP152" t="s">
        <v>328</v>
      </c>
      <c r="AQ152" s="17">
        <f t="shared" si="14"/>
        <v>4761250</v>
      </c>
    </row>
    <row r="153" spans="1:43" x14ac:dyDescent="0.25">
      <c r="A153" s="1" t="s">
        <v>312</v>
      </c>
      <c r="B153" s="2"/>
      <c r="C153" s="2">
        <v>1235000</v>
      </c>
      <c r="D153" s="2"/>
      <c r="E153" s="2"/>
      <c r="F153" s="2">
        <v>340000</v>
      </c>
      <c r="G153" s="2">
        <v>130000</v>
      </c>
      <c r="H153" s="2">
        <v>95000</v>
      </c>
      <c r="I153" s="2">
        <v>170000</v>
      </c>
      <c r="J153" s="2">
        <v>180000</v>
      </c>
      <c r="K153" s="2">
        <v>100000</v>
      </c>
      <c r="L153" s="2">
        <v>95000</v>
      </c>
      <c r="M153" s="2"/>
      <c r="N153" s="2">
        <f t="shared" si="10"/>
        <v>2345000</v>
      </c>
      <c r="O153" s="3">
        <v>2320000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15">
        <f t="shared" si="11"/>
        <v>2320000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15">
        <f t="shared" si="12"/>
        <v>0</v>
      </c>
      <c r="AO153" s="4">
        <f t="shared" si="13"/>
        <v>4665000</v>
      </c>
      <c r="AP153" t="s">
        <v>328</v>
      </c>
      <c r="AQ153" s="17">
        <f t="shared" si="14"/>
        <v>4665000</v>
      </c>
    </row>
    <row r="154" spans="1:43" x14ac:dyDescent="0.25">
      <c r="A154" s="1" t="s">
        <v>251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2">
        <f t="shared" si="10"/>
        <v>0</v>
      </c>
      <c r="O154" s="7"/>
      <c r="P154" s="7"/>
      <c r="Q154" s="7"/>
      <c r="R154" s="7"/>
      <c r="S154" s="7"/>
      <c r="T154" s="7"/>
      <c r="U154" s="7"/>
      <c r="V154" s="7">
        <v>665000</v>
      </c>
      <c r="W154" s="7"/>
      <c r="X154" s="7"/>
      <c r="Y154" s="7">
        <v>810000</v>
      </c>
      <c r="Z154" s="7"/>
      <c r="AA154" s="15">
        <f t="shared" si="11"/>
        <v>1475000</v>
      </c>
      <c r="AB154" s="3"/>
      <c r="AC154" s="3"/>
      <c r="AD154" s="3">
        <v>622250</v>
      </c>
      <c r="AE154" s="3">
        <v>1282500</v>
      </c>
      <c r="AF154" s="3">
        <v>180000</v>
      </c>
      <c r="AG154" s="3">
        <v>295000</v>
      </c>
      <c r="AH154" s="3"/>
      <c r="AI154" s="3"/>
      <c r="AJ154" s="3">
        <v>280000</v>
      </c>
      <c r="AK154" s="3">
        <v>180000</v>
      </c>
      <c r="AL154" s="3"/>
      <c r="AM154" s="3">
        <v>315000</v>
      </c>
      <c r="AN154" s="15">
        <f t="shared" si="12"/>
        <v>3154750</v>
      </c>
      <c r="AO154" s="4">
        <f t="shared" si="13"/>
        <v>4629750</v>
      </c>
      <c r="AP154" t="s">
        <v>328</v>
      </c>
      <c r="AQ154" s="17">
        <f t="shared" si="14"/>
        <v>4629750</v>
      </c>
    </row>
    <row r="155" spans="1:43" x14ac:dyDescent="0.25">
      <c r="A155" s="1" t="s">
        <v>82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>
        <v>80000</v>
      </c>
      <c r="N155" s="2">
        <f t="shared" si="10"/>
        <v>80000</v>
      </c>
      <c r="O155" s="3">
        <v>150000</v>
      </c>
      <c r="P155" s="3">
        <v>350000</v>
      </c>
      <c r="Q155" s="3">
        <v>230000</v>
      </c>
      <c r="R155" s="3"/>
      <c r="S155" s="3"/>
      <c r="T155" s="3">
        <v>538000</v>
      </c>
      <c r="U155" s="3">
        <v>150000</v>
      </c>
      <c r="V155" s="3">
        <v>205000</v>
      </c>
      <c r="W155" s="3"/>
      <c r="X155" s="3"/>
      <c r="Y155" s="3">
        <v>465000</v>
      </c>
      <c r="Z155" s="3">
        <v>555000</v>
      </c>
      <c r="AA155" s="15">
        <f t="shared" si="11"/>
        <v>2643000</v>
      </c>
      <c r="AB155" s="3">
        <v>495000</v>
      </c>
      <c r="AC155" s="3">
        <v>405000</v>
      </c>
      <c r="AD155" s="3">
        <v>150000</v>
      </c>
      <c r="AE155" s="3">
        <v>205000</v>
      </c>
      <c r="AF155" s="3">
        <v>275000</v>
      </c>
      <c r="AG155" s="3">
        <v>280000</v>
      </c>
      <c r="AH155" s="3"/>
      <c r="AI155" s="3"/>
      <c r="AJ155" s="3"/>
      <c r="AK155" s="3"/>
      <c r="AL155" s="3"/>
      <c r="AM155" s="3"/>
      <c r="AN155" s="15">
        <f t="shared" si="12"/>
        <v>1810000</v>
      </c>
      <c r="AO155" s="4">
        <f t="shared" si="13"/>
        <v>4533000</v>
      </c>
      <c r="AP155" t="s">
        <v>328</v>
      </c>
      <c r="AQ155" s="17">
        <f t="shared" si="14"/>
        <v>4533000</v>
      </c>
    </row>
    <row r="156" spans="1:43" x14ac:dyDescent="0.25">
      <c r="A156" s="1" t="s">
        <v>183</v>
      </c>
      <c r="B156" s="2"/>
      <c r="C156" s="2"/>
      <c r="D156" s="2"/>
      <c r="E156" s="2"/>
      <c r="F156" s="2"/>
      <c r="G156" s="2"/>
      <c r="H156" s="2"/>
      <c r="I156" s="2"/>
      <c r="J156" s="2">
        <v>870000</v>
      </c>
      <c r="K156" s="2">
        <v>490000</v>
      </c>
      <c r="L156" s="2">
        <v>405000</v>
      </c>
      <c r="M156" s="2">
        <v>675000</v>
      </c>
      <c r="N156" s="2">
        <f t="shared" si="10"/>
        <v>2440000</v>
      </c>
      <c r="O156" s="3">
        <v>675000</v>
      </c>
      <c r="P156" s="3"/>
      <c r="Q156" s="3">
        <v>870000</v>
      </c>
      <c r="R156" s="3"/>
      <c r="S156" s="3"/>
      <c r="T156" s="3"/>
      <c r="U156" s="3">
        <v>490000</v>
      </c>
      <c r="V156" s="3"/>
      <c r="W156" s="3"/>
      <c r="X156" s="3"/>
      <c r="Y156" s="3"/>
      <c r="Z156" s="3"/>
      <c r="AA156" s="15">
        <f t="shared" si="11"/>
        <v>2035000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15">
        <f t="shared" si="12"/>
        <v>0</v>
      </c>
      <c r="AO156" s="4">
        <f t="shared" si="13"/>
        <v>4475000</v>
      </c>
      <c r="AP156" t="s">
        <v>328</v>
      </c>
      <c r="AQ156" s="17">
        <f t="shared" si="14"/>
        <v>4475000</v>
      </c>
    </row>
    <row r="157" spans="1:43" x14ac:dyDescent="0.25">
      <c r="A157" s="1" t="s">
        <v>64</v>
      </c>
      <c r="B157" s="2">
        <v>4350000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>
        <f t="shared" si="10"/>
        <v>4350000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15">
        <f t="shared" si="11"/>
        <v>0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15">
        <f t="shared" si="12"/>
        <v>0</v>
      </c>
      <c r="AO157" s="4">
        <f t="shared" si="13"/>
        <v>4350000</v>
      </c>
      <c r="AP157" t="s">
        <v>328</v>
      </c>
      <c r="AQ157" s="17">
        <f t="shared" si="14"/>
        <v>4350000</v>
      </c>
    </row>
    <row r="158" spans="1:43" x14ac:dyDescent="0.25">
      <c r="A158" s="1" t="s">
        <v>145</v>
      </c>
      <c r="B158" s="2"/>
      <c r="C158" s="2"/>
      <c r="D158" s="2"/>
      <c r="E158" s="2"/>
      <c r="F158" s="2"/>
      <c r="G158" s="2"/>
      <c r="H158" s="2"/>
      <c r="I158" s="2">
        <v>495000</v>
      </c>
      <c r="J158" s="2"/>
      <c r="K158" s="2">
        <v>1290000</v>
      </c>
      <c r="L158" s="2"/>
      <c r="M158" s="2"/>
      <c r="N158" s="2">
        <f t="shared" si="10"/>
        <v>1785000</v>
      </c>
      <c r="O158" s="3"/>
      <c r="P158" s="3"/>
      <c r="Q158" s="3"/>
      <c r="R158" s="3"/>
      <c r="S158" s="3"/>
      <c r="T158" s="3"/>
      <c r="U158" s="3"/>
      <c r="V158" s="3"/>
      <c r="W158" s="3"/>
      <c r="X158" s="3">
        <v>1085000</v>
      </c>
      <c r="Y158" s="3"/>
      <c r="Z158" s="3"/>
      <c r="AA158" s="15">
        <f t="shared" si="11"/>
        <v>1085000</v>
      </c>
      <c r="AB158" s="3"/>
      <c r="AC158" s="3"/>
      <c r="AD158" s="3">
        <v>400000</v>
      </c>
      <c r="AE158" s="3"/>
      <c r="AF158" s="3"/>
      <c r="AG158" s="3"/>
      <c r="AH158" s="3">
        <v>290000</v>
      </c>
      <c r="AI158" s="3"/>
      <c r="AJ158" s="3">
        <v>375000</v>
      </c>
      <c r="AK158" s="3"/>
      <c r="AL158" s="3"/>
      <c r="AM158" s="3">
        <v>400000</v>
      </c>
      <c r="AN158" s="15">
        <f t="shared" si="12"/>
        <v>1465000</v>
      </c>
      <c r="AO158" s="4">
        <f t="shared" si="13"/>
        <v>4335000</v>
      </c>
      <c r="AP158" t="s">
        <v>328</v>
      </c>
      <c r="AQ158" s="17">
        <f t="shared" si="14"/>
        <v>4335000.0000000009</v>
      </c>
    </row>
    <row r="159" spans="1:43" x14ac:dyDescent="0.25">
      <c r="A159" s="1" t="s">
        <v>303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2">
        <f t="shared" si="10"/>
        <v>0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15">
        <f t="shared" si="11"/>
        <v>0</v>
      </c>
      <c r="AB159" s="7"/>
      <c r="AC159" s="7"/>
      <c r="AD159" s="7"/>
      <c r="AE159" s="7"/>
      <c r="AF159" s="7"/>
      <c r="AG159" s="7"/>
      <c r="AH159" s="7">
        <v>180000</v>
      </c>
      <c r="AI159" s="7"/>
      <c r="AJ159" s="7">
        <v>2125000</v>
      </c>
      <c r="AK159" s="7">
        <v>565250</v>
      </c>
      <c r="AL159" s="7">
        <v>565250</v>
      </c>
      <c r="AM159" s="7">
        <v>850000</v>
      </c>
      <c r="AN159" s="15">
        <f t="shared" si="12"/>
        <v>4285500</v>
      </c>
      <c r="AO159" s="4">
        <f t="shared" si="13"/>
        <v>4285500</v>
      </c>
      <c r="AP159" t="s">
        <v>328</v>
      </c>
      <c r="AQ159" s="17">
        <f t="shared" si="14"/>
        <v>4285500</v>
      </c>
    </row>
    <row r="160" spans="1:43" x14ac:dyDescent="0.25">
      <c r="A160" s="1" t="s">
        <v>38</v>
      </c>
      <c r="B160" s="2"/>
      <c r="C160" s="2">
        <v>510000</v>
      </c>
      <c r="D160" s="2">
        <v>290000</v>
      </c>
      <c r="E160" s="2">
        <v>2325000</v>
      </c>
      <c r="F160" s="2">
        <v>510000</v>
      </c>
      <c r="G160" s="2"/>
      <c r="H160" s="2"/>
      <c r="I160" s="2">
        <v>535000</v>
      </c>
      <c r="J160" s="2"/>
      <c r="K160" s="2"/>
      <c r="L160" s="2"/>
      <c r="M160" s="2"/>
      <c r="N160" s="2">
        <f t="shared" si="10"/>
        <v>4170000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15">
        <f t="shared" si="11"/>
        <v>0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15">
        <f t="shared" si="12"/>
        <v>0</v>
      </c>
      <c r="AO160" s="4">
        <f t="shared" si="13"/>
        <v>4170000</v>
      </c>
      <c r="AP160" t="s">
        <v>328</v>
      </c>
      <c r="AQ160" s="17">
        <f t="shared" si="14"/>
        <v>4170000</v>
      </c>
    </row>
    <row r="161" spans="1:43" x14ac:dyDescent="0.25">
      <c r="A161" s="1" t="s">
        <v>57</v>
      </c>
      <c r="B161" s="2"/>
      <c r="C161" s="2"/>
      <c r="D161" s="2"/>
      <c r="E161" s="2">
        <v>4150000</v>
      </c>
      <c r="F161" s="2"/>
      <c r="G161" s="2"/>
      <c r="H161" s="2"/>
      <c r="I161" s="2"/>
      <c r="J161" s="2"/>
      <c r="K161" s="2"/>
      <c r="L161" s="2"/>
      <c r="M161" s="2"/>
      <c r="N161" s="2">
        <f t="shared" si="10"/>
        <v>4150000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15">
        <f t="shared" si="11"/>
        <v>0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15">
        <f t="shared" si="12"/>
        <v>0</v>
      </c>
      <c r="AO161" s="4">
        <f t="shared" si="13"/>
        <v>4150000</v>
      </c>
      <c r="AP161" t="s">
        <v>328</v>
      </c>
      <c r="AQ161" s="17">
        <f t="shared" si="14"/>
        <v>4150000</v>
      </c>
    </row>
    <row r="162" spans="1:43" x14ac:dyDescent="0.25">
      <c r="A162" s="1" t="s">
        <v>108</v>
      </c>
      <c r="B162" s="2"/>
      <c r="C162" s="2"/>
      <c r="D162" s="2"/>
      <c r="E162" s="2"/>
      <c r="F162" s="2"/>
      <c r="G162" s="2">
        <v>600000</v>
      </c>
      <c r="H162" s="2"/>
      <c r="I162" s="2"/>
      <c r="J162" s="2"/>
      <c r="K162" s="2"/>
      <c r="L162" s="2"/>
      <c r="M162" s="2"/>
      <c r="N162" s="2">
        <f t="shared" si="10"/>
        <v>600000</v>
      </c>
      <c r="O162" s="3"/>
      <c r="P162" s="3"/>
      <c r="Q162" s="3"/>
      <c r="R162" s="3"/>
      <c r="S162" s="3"/>
      <c r="T162" s="3">
        <v>1938000</v>
      </c>
      <c r="U162" s="3"/>
      <c r="V162" s="3"/>
      <c r="W162" s="3"/>
      <c r="X162" s="3"/>
      <c r="Y162" s="3"/>
      <c r="Z162" s="3"/>
      <c r="AA162" s="15">
        <f t="shared" si="11"/>
        <v>1938000</v>
      </c>
      <c r="AB162" s="3">
        <v>1442500</v>
      </c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15">
        <f t="shared" si="12"/>
        <v>1442500</v>
      </c>
      <c r="AO162" s="4">
        <f t="shared" si="13"/>
        <v>3980500</v>
      </c>
      <c r="AP162" t="s">
        <v>328</v>
      </c>
      <c r="AQ162" s="17">
        <f t="shared" si="14"/>
        <v>3980500</v>
      </c>
    </row>
    <row r="163" spans="1:43" x14ac:dyDescent="0.25">
      <c r="A163" s="1" t="s">
        <v>201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>
        <v>2645000</v>
      </c>
      <c r="N163" s="2">
        <f t="shared" si="10"/>
        <v>2645000</v>
      </c>
      <c r="O163" s="3">
        <v>1330000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15">
        <f t="shared" si="11"/>
        <v>1330000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15">
        <f t="shared" si="12"/>
        <v>0</v>
      </c>
      <c r="AO163" s="4">
        <f t="shared" si="13"/>
        <v>3975000</v>
      </c>
      <c r="AP163" t="s">
        <v>328</v>
      </c>
      <c r="AQ163" s="17">
        <f t="shared" si="14"/>
        <v>3975000</v>
      </c>
    </row>
    <row r="164" spans="1:43" x14ac:dyDescent="0.25">
      <c r="A164" s="1" t="s">
        <v>127</v>
      </c>
      <c r="B164" s="2"/>
      <c r="C164" s="2"/>
      <c r="D164" s="2"/>
      <c r="E164" s="2"/>
      <c r="F164" s="2"/>
      <c r="G164" s="2"/>
      <c r="H164" s="2"/>
      <c r="I164" s="2"/>
      <c r="J164" s="2"/>
      <c r="K164" s="2">
        <v>3950000</v>
      </c>
      <c r="L164" s="2"/>
      <c r="M164" s="2"/>
      <c r="N164" s="2">
        <f t="shared" si="10"/>
        <v>3950000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15">
        <f t="shared" si="11"/>
        <v>0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15">
        <f t="shared" si="12"/>
        <v>0</v>
      </c>
      <c r="AO164" s="4">
        <f t="shared" si="13"/>
        <v>3950000</v>
      </c>
      <c r="AP164" t="s">
        <v>328</v>
      </c>
      <c r="AQ164" s="17">
        <f t="shared" si="14"/>
        <v>3949999.9999999995</v>
      </c>
    </row>
    <row r="165" spans="1:43" x14ac:dyDescent="0.25">
      <c r="A165" s="1" t="s">
        <v>34</v>
      </c>
      <c r="B165" s="2"/>
      <c r="C165" s="2"/>
      <c r="D165" s="2"/>
      <c r="E165" s="2"/>
      <c r="F165" s="2"/>
      <c r="G165" s="2"/>
      <c r="H165" s="2">
        <v>3350000</v>
      </c>
      <c r="I165" s="2">
        <v>420000</v>
      </c>
      <c r="J165" s="2">
        <v>165000</v>
      </c>
      <c r="K165" s="2"/>
      <c r="L165" s="2"/>
      <c r="M165" s="2"/>
      <c r="N165" s="2">
        <f t="shared" si="10"/>
        <v>3935000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15">
        <f t="shared" si="11"/>
        <v>0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15">
        <f t="shared" si="12"/>
        <v>0</v>
      </c>
      <c r="AO165" s="4">
        <f t="shared" si="13"/>
        <v>3935000</v>
      </c>
      <c r="AP165" t="s">
        <v>328</v>
      </c>
      <c r="AQ165" s="17">
        <f t="shared" si="14"/>
        <v>3935000</v>
      </c>
    </row>
    <row r="166" spans="1:43" x14ac:dyDescent="0.25">
      <c r="A166" s="1" t="s">
        <v>199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2">
        <f t="shared" si="10"/>
        <v>0</v>
      </c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15">
        <f t="shared" si="11"/>
        <v>0</v>
      </c>
      <c r="AB166" s="7"/>
      <c r="AC166" s="7"/>
      <c r="AD166" s="7"/>
      <c r="AE166" s="7"/>
      <c r="AF166" s="7"/>
      <c r="AG166" s="7"/>
      <c r="AH166" s="7"/>
      <c r="AI166" s="7"/>
      <c r="AJ166" s="7"/>
      <c r="AK166" s="7">
        <v>3860000</v>
      </c>
      <c r="AL166" s="7"/>
      <c r="AM166" s="7"/>
      <c r="AN166" s="15">
        <f t="shared" si="12"/>
        <v>3860000</v>
      </c>
      <c r="AO166" s="4">
        <f t="shared" si="13"/>
        <v>3860000</v>
      </c>
      <c r="AP166" t="s">
        <v>328</v>
      </c>
      <c r="AQ166" s="17">
        <f t="shared" si="14"/>
        <v>3859999.9999999995</v>
      </c>
    </row>
    <row r="167" spans="1:43" x14ac:dyDescent="0.25">
      <c r="A167" s="1" t="s">
        <v>297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2">
        <f t="shared" si="10"/>
        <v>0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15">
        <f t="shared" si="11"/>
        <v>0</v>
      </c>
      <c r="AB167" s="7"/>
      <c r="AC167" s="7"/>
      <c r="AD167" s="7"/>
      <c r="AE167" s="7"/>
      <c r="AF167" s="7"/>
      <c r="AG167" s="7"/>
      <c r="AH167" s="7"/>
      <c r="AI167" s="7"/>
      <c r="AJ167" s="7"/>
      <c r="AK167" s="7">
        <v>680000</v>
      </c>
      <c r="AL167" s="7"/>
      <c r="AM167" s="7">
        <v>2940000</v>
      </c>
      <c r="AN167" s="15">
        <f t="shared" si="12"/>
        <v>3620000</v>
      </c>
      <c r="AO167" s="4">
        <f t="shared" si="13"/>
        <v>3620000</v>
      </c>
      <c r="AP167" t="s">
        <v>328</v>
      </c>
      <c r="AQ167" s="17">
        <f t="shared" si="14"/>
        <v>3619999.9999999995</v>
      </c>
    </row>
    <row r="168" spans="1:43" x14ac:dyDescent="0.25">
      <c r="A168" s="1" t="s">
        <v>88</v>
      </c>
      <c r="B168" s="2">
        <v>420000</v>
      </c>
      <c r="C168" s="2">
        <v>515000</v>
      </c>
      <c r="D168" s="2">
        <v>420000</v>
      </c>
      <c r="E168" s="2">
        <v>485000</v>
      </c>
      <c r="F168" s="2">
        <v>410000</v>
      </c>
      <c r="G168" s="2"/>
      <c r="H168" s="2">
        <v>895000</v>
      </c>
      <c r="I168" s="2">
        <v>410000</v>
      </c>
      <c r="J168" s="2"/>
      <c r="K168" s="2"/>
      <c r="L168" s="2"/>
      <c r="M168" s="2"/>
      <c r="N168" s="2">
        <f t="shared" si="10"/>
        <v>3555000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15">
        <f t="shared" si="11"/>
        <v>0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15">
        <f t="shared" si="12"/>
        <v>0</v>
      </c>
      <c r="AO168" s="4">
        <f t="shared" si="13"/>
        <v>3555000</v>
      </c>
      <c r="AP168" t="s">
        <v>328</v>
      </c>
      <c r="AQ168" s="17">
        <f t="shared" si="14"/>
        <v>3555000</v>
      </c>
    </row>
    <row r="169" spans="1:43" x14ac:dyDescent="0.25">
      <c r="A169" s="1" t="s">
        <v>304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2">
        <f t="shared" si="10"/>
        <v>0</v>
      </c>
      <c r="O169" s="7"/>
      <c r="P169" s="7"/>
      <c r="Q169" s="7"/>
      <c r="R169" s="7"/>
      <c r="S169" s="7"/>
      <c r="T169" s="7"/>
      <c r="U169" s="7"/>
      <c r="V169" s="7">
        <v>370000</v>
      </c>
      <c r="W169" s="7"/>
      <c r="X169" s="7"/>
      <c r="Y169" s="7"/>
      <c r="Z169" s="7"/>
      <c r="AA169" s="15">
        <f t="shared" si="11"/>
        <v>370000</v>
      </c>
      <c r="AB169" s="3"/>
      <c r="AC169" s="3"/>
      <c r="AD169" s="3"/>
      <c r="AE169" s="3"/>
      <c r="AF169" s="3"/>
      <c r="AG169" s="3"/>
      <c r="AH169" s="3"/>
      <c r="AI169" s="3">
        <v>1370000</v>
      </c>
      <c r="AJ169" s="3"/>
      <c r="AK169" s="3"/>
      <c r="AL169" s="3"/>
      <c r="AM169" s="3">
        <v>1800000</v>
      </c>
      <c r="AN169" s="15">
        <f t="shared" si="12"/>
        <v>3170000</v>
      </c>
      <c r="AO169" s="4">
        <f t="shared" si="13"/>
        <v>3540000</v>
      </c>
      <c r="AP169" t="s">
        <v>328</v>
      </c>
      <c r="AQ169" s="17">
        <f t="shared" si="14"/>
        <v>3540000</v>
      </c>
    </row>
    <row r="170" spans="1:43" x14ac:dyDescent="0.25">
      <c r="A170" s="1" t="s">
        <v>72</v>
      </c>
      <c r="B170" s="2"/>
      <c r="C170" s="2"/>
      <c r="D170" s="2"/>
      <c r="E170" s="2"/>
      <c r="F170" s="2"/>
      <c r="G170" s="2"/>
      <c r="H170" s="2">
        <v>1644000</v>
      </c>
      <c r="I170" s="2"/>
      <c r="J170" s="2"/>
      <c r="K170" s="2"/>
      <c r="L170" s="2"/>
      <c r="M170" s="2"/>
      <c r="N170" s="2">
        <f t="shared" si="10"/>
        <v>1644000</v>
      </c>
      <c r="O170" s="3"/>
      <c r="P170" s="3"/>
      <c r="Q170" s="3"/>
      <c r="R170" s="3"/>
      <c r="S170" s="3"/>
      <c r="T170" s="3"/>
      <c r="U170" s="3"/>
      <c r="V170" s="3"/>
      <c r="W170" s="3"/>
      <c r="X170" s="3">
        <v>996999</v>
      </c>
      <c r="Y170" s="3">
        <v>673200</v>
      </c>
      <c r="Z170" s="3"/>
      <c r="AA170" s="15">
        <f t="shared" si="11"/>
        <v>1670199</v>
      </c>
      <c r="AB170" s="3"/>
      <c r="AC170" s="3"/>
      <c r="AD170" s="3"/>
      <c r="AE170" s="3"/>
      <c r="AF170" s="3"/>
      <c r="AG170" s="3"/>
      <c r="AH170" s="3"/>
      <c r="AI170" s="3">
        <v>156000</v>
      </c>
      <c r="AJ170" s="3"/>
      <c r="AK170" s="3"/>
      <c r="AL170" s="3"/>
      <c r="AM170" s="3"/>
      <c r="AN170" s="15">
        <f t="shared" si="12"/>
        <v>156000</v>
      </c>
      <c r="AO170" s="4">
        <f t="shared" si="13"/>
        <v>3470199</v>
      </c>
      <c r="AP170" t="s">
        <v>328</v>
      </c>
      <c r="AQ170" s="17">
        <f t="shared" si="14"/>
        <v>3470199</v>
      </c>
    </row>
    <row r="171" spans="1:43" x14ac:dyDescent="0.25">
      <c r="A171" s="1" t="s">
        <v>177</v>
      </c>
      <c r="B171" s="2">
        <v>825000</v>
      </c>
      <c r="C171" s="2">
        <v>645000</v>
      </c>
      <c r="D171" s="2">
        <v>540000</v>
      </c>
      <c r="E171" s="2">
        <v>180000</v>
      </c>
      <c r="F171" s="2">
        <v>180000</v>
      </c>
      <c r="G171" s="2"/>
      <c r="H171" s="2">
        <v>360000</v>
      </c>
      <c r="I171" s="2"/>
      <c r="J171" s="2">
        <v>180000</v>
      </c>
      <c r="K171" s="2"/>
      <c r="L171" s="2"/>
      <c r="M171" s="2">
        <v>510000</v>
      </c>
      <c r="N171" s="2">
        <f t="shared" si="10"/>
        <v>3420000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15">
        <f t="shared" si="11"/>
        <v>0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15">
        <f t="shared" si="12"/>
        <v>0</v>
      </c>
      <c r="AO171" s="4">
        <f t="shared" si="13"/>
        <v>3420000</v>
      </c>
      <c r="AP171" t="s">
        <v>328</v>
      </c>
      <c r="AQ171" s="17">
        <f t="shared" si="14"/>
        <v>3420000</v>
      </c>
    </row>
    <row r="172" spans="1:43" x14ac:dyDescent="0.25">
      <c r="A172" s="1" t="s">
        <v>244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2">
        <f t="shared" si="10"/>
        <v>0</v>
      </c>
      <c r="O172" s="7"/>
      <c r="P172" s="7">
        <v>190000</v>
      </c>
      <c r="Q172" s="7"/>
      <c r="R172" s="7"/>
      <c r="S172" s="7"/>
      <c r="T172" s="7">
        <v>590000</v>
      </c>
      <c r="U172" s="7"/>
      <c r="V172" s="7">
        <v>285000</v>
      </c>
      <c r="W172" s="7"/>
      <c r="X172" s="7">
        <v>180000</v>
      </c>
      <c r="Y172" s="7">
        <v>655000</v>
      </c>
      <c r="Z172" s="7"/>
      <c r="AA172" s="15">
        <f t="shared" si="11"/>
        <v>1900000</v>
      </c>
      <c r="AB172" s="3">
        <v>300000</v>
      </c>
      <c r="AC172" s="3"/>
      <c r="AD172" s="3">
        <v>170000</v>
      </c>
      <c r="AE172" s="3">
        <v>85000</v>
      </c>
      <c r="AF172" s="3"/>
      <c r="AG172" s="3"/>
      <c r="AH172" s="3">
        <v>180000</v>
      </c>
      <c r="AI172" s="3"/>
      <c r="AJ172" s="3"/>
      <c r="AK172" s="3">
        <v>540000</v>
      </c>
      <c r="AL172" s="3">
        <v>180000</v>
      </c>
      <c r="AM172" s="3"/>
      <c r="AN172" s="15">
        <f t="shared" si="12"/>
        <v>1455000</v>
      </c>
      <c r="AO172" s="4">
        <f t="shared" si="13"/>
        <v>3355000</v>
      </c>
      <c r="AP172" t="s">
        <v>328</v>
      </c>
      <c r="AQ172" s="17">
        <f t="shared" si="14"/>
        <v>3355000</v>
      </c>
    </row>
    <row r="173" spans="1:43" x14ac:dyDescent="0.25">
      <c r="A173" s="1" t="s">
        <v>299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2">
        <f t="shared" si="10"/>
        <v>0</v>
      </c>
      <c r="O173" s="7">
        <v>480000</v>
      </c>
      <c r="P173" s="7"/>
      <c r="Q173" s="7">
        <v>600000</v>
      </c>
      <c r="R173" s="7"/>
      <c r="S173" s="7"/>
      <c r="T173" s="7"/>
      <c r="U173" s="7"/>
      <c r="V173" s="7"/>
      <c r="W173" s="7">
        <v>800000</v>
      </c>
      <c r="X173" s="7"/>
      <c r="Y173" s="7"/>
      <c r="Z173" s="7"/>
      <c r="AA173" s="15">
        <f t="shared" si="11"/>
        <v>1880000</v>
      </c>
      <c r="AB173" s="3">
        <v>800000</v>
      </c>
      <c r="AC173" s="3"/>
      <c r="AD173" s="3"/>
      <c r="AE173" s="3"/>
      <c r="AF173" s="3"/>
      <c r="AG173" s="3"/>
      <c r="AH173" s="3"/>
      <c r="AI173" s="3">
        <v>210000</v>
      </c>
      <c r="AJ173" s="3">
        <v>410000</v>
      </c>
      <c r="AK173" s="3"/>
      <c r="AL173" s="3"/>
      <c r="AM173" s="3"/>
      <c r="AN173" s="15">
        <f t="shared" si="12"/>
        <v>1420000</v>
      </c>
      <c r="AO173" s="4">
        <f t="shared" si="13"/>
        <v>3300000</v>
      </c>
      <c r="AP173" t="s">
        <v>328</v>
      </c>
      <c r="AQ173" s="17">
        <f t="shared" si="14"/>
        <v>3300000</v>
      </c>
    </row>
    <row r="174" spans="1:43" x14ac:dyDescent="0.25">
      <c r="A174" s="1" t="s">
        <v>109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>
        <v>410000</v>
      </c>
      <c r="M174" s="2"/>
      <c r="N174" s="2">
        <f t="shared" si="10"/>
        <v>410000</v>
      </c>
      <c r="O174" s="3"/>
      <c r="P174" s="3">
        <v>595000</v>
      </c>
      <c r="Q174" s="3"/>
      <c r="R174" s="3"/>
      <c r="S174" s="3">
        <v>570000</v>
      </c>
      <c r="T174" s="3"/>
      <c r="U174" s="3"/>
      <c r="V174" s="3"/>
      <c r="W174" s="3"/>
      <c r="X174" s="3"/>
      <c r="Y174" s="3"/>
      <c r="Z174" s="3">
        <v>410000</v>
      </c>
      <c r="AA174" s="15">
        <f t="shared" si="11"/>
        <v>1575000</v>
      </c>
      <c r="AB174" s="3"/>
      <c r="AC174" s="3"/>
      <c r="AD174" s="3">
        <v>410000</v>
      </c>
      <c r="AE174" s="3"/>
      <c r="AF174" s="3">
        <v>410000</v>
      </c>
      <c r="AG174" s="3"/>
      <c r="AH174" s="3"/>
      <c r="AI174" s="3"/>
      <c r="AJ174" s="3">
        <v>410000</v>
      </c>
      <c r="AK174" s="3"/>
      <c r="AL174" s="3"/>
      <c r="AM174" s="3"/>
      <c r="AN174" s="15">
        <f t="shared" si="12"/>
        <v>1230000</v>
      </c>
      <c r="AO174" s="4">
        <f t="shared" si="13"/>
        <v>3215000</v>
      </c>
      <c r="AP174" t="s">
        <v>328</v>
      </c>
      <c r="AQ174" s="17">
        <f t="shared" si="14"/>
        <v>3215000</v>
      </c>
    </row>
    <row r="175" spans="1:43" x14ac:dyDescent="0.25">
      <c r="A175" s="1" t="s">
        <v>13</v>
      </c>
      <c r="B175" s="2"/>
      <c r="C175" s="2"/>
      <c r="D175" s="2"/>
      <c r="E175" s="2">
        <v>800000</v>
      </c>
      <c r="F175" s="2"/>
      <c r="G175" s="2">
        <v>790000</v>
      </c>
      <c r="H175" s="2"/>
      <c r="I175" s="2"/>
      <c r="J175" s="2"/>
      <c r="K175" s="2">
        <v>600000</v>
      </c>
      <c r="L175" s="2">
        <v>990000</v>
      </c>
      <c r="M175" s="2"/>
      <c r="N175" s="2">
        <f t="shared" si="10"/>
        <v>3180000</v>
      </c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15">
        <f t="shared" si="11"/>
        <v>0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15">
        <f t="shared" si="12"/>
        <v>0</v>
      </c>
      <c r="AO175" s="4">
        <f t="shared" si="13"/>
        <v>3180000</v>
      </c>
      <c r="AP175" t="s">
        <v>328</v>
      </c>
      <c r="AQ175" s="17">
        <f t="shared" si="14"/>
        <v>3180000</v>
      </c>
    </row>
    <row r="176" spans="1:43" x14ac:dyDescent="0.25">
      <c r="A176" s="1" t="s">
        <v>85</v>
      </c>
      <c r="B176" s="2"/>
      <c r="C176" s="2">
        <v>210000</v>
      </c>
      <c r="D176" s="2"/>
      <c r="E176" s="2">
        <v>295000</v>
      </c>
      <c r="F176" s="2"/>
      <c r="G176" s="2"/>
      <c r="H176" s="2">
        <v>410000</v>
      </c>
      <c r="I176" s="2"/>
      <c r="J176" s="2"/>
      <c r="K176" s="2"/>
      <c r="L176" s="2"/>
      <c r="M176" s="2"/>
      <c r="N176" s="2">
        <f t="shared" si="10"/>
        <v>915000</v>
      </c>
      <c r="O176" s="3"/>
      <c r="P176" s="3"/>
      <c r="Q176" s="3">
        <v>210000</v>
      </c>
      <c r="R176" s="3"/>
      <c r="S176" s="3"/>
      <c r="T176" s="3"/>
      <c r="U176" s="3"/>
      <c r="V176" s="3"/>
      <c r="W176" s="3"/>
      <c r="X176" s="3"/>
      <c r="Y176" s="3"/>
      <c r="Z176" s="3"/>
      <c r="AA176" s="15">
        <f t="shared" si="11"/>
        <v>210000</v>
      </c>
      <c r="AB176" s="3">
        <v>295000</v>
      </c>
      <c r="AC176" s="3"/>
      <c r="AD176" s="3"/>
      <c r="AE176" s="3"/>
      <c r="AF176" s="3"/>
      <c r="AG176" s="3"/>
      <c r="AH176" s="3"/>
      <c r="AI176" s="3"/>
      <c r="AJ176" s="3"/>
      <c r="AK176" s="3"/>
      <c r="AL176" s="3">
        <v>1085000</v>
      </c>
      <c r="AM176" s="3">
        <v>640000</v>
      </c>
      <c r="AN176" s="15">
        <f t="shared" si="12"/>
        <v>2020000</v>
      </c>
      <c r="AO176" s="4">
        <f t="shared" si="13"/>
        <v>3145000</v>
      </c>
      <c r="AP176" t="s">
        <v>328</v>
      </c>
      <c r="AQ176" s="17">
        <f t="shared" si="14"/>
        <v>3145000</v>
      </c>
    </row>
    <row r="177" spans="1:43" x14ac:dyDescent="0.25">
      <c r="A177" s="1" t="s">
        <v>3</v>
      </c>
      <c r="B177" s="2"/>
      <c r="C177" s="2"/>
      <c r="D177" s="2"/>
      <c r="E177" s="2"/>
      <c r="F177" s="2"/>
      <c r="G177" s="2">
        <v>1735000</v>
      </c>
      <c r="H177" s="2">
        <v>620000</v>
      </c>
      <c r="I177" s="2"/>
      <c r="J177" s="2">
        <v>350000</v>
      </c>
      <c r="K177" s="2">
        <v>425000</v>
      </c>
      <c r="L177" s="2"/>
      <c r="M177" s="2"/>
      <c r="N177" s="2">
        <f t="shared" si="10"/>
        <v>3130000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15">
        <f t="shared" si="11"/>
        <v>0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15">
        <f t="shared" si="12"/>
        <v>0</v>
      </c>
      <c r="AO177" s="4">
        <f t="shared" si="13"/>
        <v>3130000</v>
      </c>
      <c r="AP177" t="s">
        <v>328</v>
      </c>
      <c r="AQ177" s="17">
        <f t="shared" si="14"/>
        <v>3130000</v>
      </c>
    </row>
    <row r="178" spans="1:43" x14ac:dyDescent="0.25">
      <c r="A178" s="1" t="s">
        <v>7</v>
      </c>
      <c r="B178" s="2"/>
      <c r="C178" s="2"/>
      <c r="D178" s="2"/>
      <c r="E178" s="2"/>
      <c r="F178" s="2"/>
      <c r="G178" s="2">
        <v>1355000</v>
      </c>
      <c r="H178" s="2">
        <v>180000</v>
      </c>
      <c r="I178" s="2"/>
      <c r="J178" s="2">
        <v>265000</v>
      </c>
      <c r="K178" s="2"/>
      <c r="L178" s="2"/>
      <c r="M178" s="2"/>
      <c r="N178" s="2">
        <f t="shared" si="10"/>
        <v>1800000</v>
      </c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>
        <v>455000</v>
      </c>
      <c r="AA178" s="15">
        <f t="shared" si="11"/>
        <v>455000</v>
      </c>
      <c r="AB178" s="3"/>
      <c r="AC178" s="3"/>
      <c r="AD178" s="3">
        <v>155000</v>
      </c>
      <c r="AE178" s="3">
        <v>320000</v>
      </c>
      <c r="AF178" s="3"/>
      <c r="AG178" s="3"/>
      <c r="AH178" s="3">
        <v>130000</v>
      </c>
      <c r="AI178" s="3"/>
      <c r="AJ178" s="3">
        <v>250000</v>
      </c>
      <c r="AK178" s="3"/>
      <c r="AL178" s="3"/>
      <c r="AM178" s="3"/>
      <c r="AN178" s="15">
        <f t="shared" si="12"/>
        <v>855000</v>
      </c>
      <c r="AO178" s="4">
        <f t="shared" si="13"/>
        <v>3110000</v>
      </c>
      <c r="AP178" t="s">
        <v>328</v>
      </c>
      <c r="AQ178" s="17">
        <f t="shared" si="14"/>
        <v>3110000</v>
      </c>
    </row>
    <row r="179" spans="1:43" x14ac:dyDescent="0.25">
      <c r="A179" s="1" t="s">
        <v>175</v>
      </c>
      <c r="B179" s="2"/>
      <c r="C179" s="2"/>
      <c r="D179" s="2"/>
      <c r="E179" s="2"/>
      <c r="F179" s="2"/>
      <c r="G179" s="2"/>
      <c r="H179" s="2"/>
      <c r="I179" s="2"/>
      <c r="J179" s="2">
        <v>3100000</v>
      </c>
      <c r="K179" s="2"/>
      <c r="L179" s="2"/>
      <c r="M179" s="2"/>
      <c r="N179" s="2">
        <f t="shared" si="10"/>
        <v>3100000</v>
      </c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15">
        <f t="shared" si="11"/>
        <v>0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15">
        <f t="shared" si="12"/>
        <v>0</v>
      </c>
      <c r="AO179" s="4">
        <f t="shared" si="13"/>
        <v>3100000</v>
      </c>
      <c r="AP179" t="s">
        <v>328</v>
      </c>
      <c r="AQ179" s="17">
        <f t="shared" si="14"/>
        <v>3100000</v>
      </c>
    </row>
    <row r="180" spans="1:43" x14ac:dyDescent="0.25">
      <c r="A180" s="1" t="s">
        <v>76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>
        <v>1595000</v>
      </c>
      <c r="N180" s="2">
        <f t="shared" si="10"/>
        <v>1595000</v>
      </c>
      <c r="O180" s="3"/>
      <c r="P180" s="3">
        <v>1500000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15">
        <f t="shared" si="11"/>
        <v>1500000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15">
        <f t="shared" si="12"/>
        <v>0</v>
      </c>
      <c r="AO180" s="4">
        <f t="shared" si="13"/>
        <v>3095000</v>
      </c>
      <c r="AP180" t="s">
        <v>328</v>
      </c>
      <c r="AQ180" s="17">
        <f t="shared" si="14"/>
        <v>3095000</v>
      </c>
    </row>
    <row r="181" spans="1:43" x14ac:dyDescent="0.25">
      <c r="A181" s="1" t="s">
        <v>176</v>
      </c>
      <c r="B181" s="2"/>
      <c r="C181" s="2">
        <v>3060000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>
        <f t="shared" si="10"/>
        <v>3060000</v>
      </c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15">
        <f t="shared" si="11"/>
        <v>0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15">
        <f t="shared" si="12"/>
        <v>0</v>
      </c>
      <c r="AO181" s="4">
        <f t="shared" si="13"/>
        <v>3060000</v>
      </c>
      <c r="AP181" t="s">
        <v>328</v>
      </c>
      <c r="AQ181" s="17">
        <f t="shared" si="14"/>
        <v>3060000</v>
      </c>
    </row>
    <row r="182" spans="1:43" x14ac:dyDescent="0.25">
      <c r="A182" s="1" t="s">
        <v>290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2">
        <f t="shared" si="10"/>
        <v>0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15">
        <f t="shared" si="11"/>
        <v>0</v>
      </c>
      <c r="AB182" s="7">
        <v>3000000</v>
      </c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15">
        <f t="shared" si="12"/>
        <v>3000000</v>
      </c>
      <c r="AO182" s="4">
        <f t="shared" si="13"/>
        <v>3000000</v>
      </c>
      <c r="AP182" t="s">
        <v>328</v>
      </c>
      <c r="AQ182" s="17">
        <f t="shared" si="14"/>
        <v>3000000</v>
      </c>
    </row>
    <row r="183" spans="1:43" x14ac:dyDescent="0.25">
      <c r="A183" s="1" t="s">
        <v>43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>
        <v>2968200</v>
      </c>
      <c r="M183" s="2"/>
      <c r="N183" s="2">
        <f t="shared" si="10"/>
        <v>2968200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15">
        <f t="shared" si="11"/>
        <v>0</v>
      </c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15">
        <f t="shared" si="12"/>
        <v>0</v>
      </c>
      <c r="AO183" s="4">
        <f t="shared" si="13"/>
        <v>2968200</v>
      </c>
      <c r="AP183" t="s">
        <v>328</v>
      </c>
      <c r="AQ183" s="17">
        <f t="shared" si="14"/>
        <v>2968200</v>
      </c>
    </row>
    <row r="184" spans="1:43" x14ac:dyDescent="0.25">
      <c r="A184" s="1" t="s">
        <v>5</v>
      </c>
      <c r="B184" s="2"/>
      <c r="C184" s="2"/>
      <c r="D184" s="2"/>
      <c r="E184" s="2"/>
      <c r="F184" s="2"/>
      <c r="G184" s="2">
        <v>2195000</v>
      </c>
      <c r="H184" s="2">
        <v>490000</v>
      </c>
      <c r="I184" s="2">
        <v>670000</v>
      </c>
      <c r="J184" s="6">
        <v>-390000</v>
      </c>
      <c r="K184" s="2"/>
      <c r="L184" s="2"/>
      <c r="M184" s="2"/>
      <c r="N184" s="2">
        <f t="shared" si="10"/>
        <v>2965000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15">
        <f t="shared" si="11"/>
        <v>0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15">
        <f t="shared" si="12"/>
        <v>0</v>
      </c>
      <c r="AO184" s="4">
        <f t="shared" si="13"/>
        <v>2965000</v>
      </c>
      <c r="AP184" t="s">
        <v>328</v>
      </c>
      <c r="AQ184" s="17">
        <f t="shared" si="14"/>
        <v>2965000</v>
      </c>
    </row>
    <row r="185" spans="1:43" x14ac:dyDescent="0.25">
      <c r="A185" s="1" t="s">
        <v>252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2">
        <f t="shared" si="10"/>
        <v>0</v>
      </c>
      <c r="O185" s="7"/>
      <c r="P185" s="7"/>
      <c r="Q185" s="7"/>
      <c r="R185" s="7"/>
      <c r="S185" s="7"/>
      <c r="T185" s="7"/>
      <c r="U185" s="7"/>
      <c r="V185" s="7"/>
      <c r="W185" s="7">
        <v>700000</v>
      </c>
      <c r="X185" s="7">
        <v>969000</v>
      </c>
      <c r="Y185" s="7">
        <v>595000</v>
      </c>
      <c r="Z185" s="7"/>
      <c r="AA185" s="15">
        <f t="shared" si="11"/>
        <v>2264000</v>
      </c>
      <c r="AB185" s="3"/>
      <c r="AC185" s="3"/>
      <c r="AD185" s="3"/>
      <c r="AE185" s="3"/>
      <c r="AF185" s="3"/>
      <c r="AG185" s="3">
        <v>435000</v>
      </c>
      <c r="AH185" s="3"/>
      <c r="AI185" s="3">
        <v>255000</v>
      </c>
      <c r="AJ185" s="3"/>
      <c r="AK185" s="3"/>
      <c r="AL185" s="3"/>
      <c r="AM185" s="3"/>
      <c r="AN185" s="15">
        <f t="shared" si="12"/>
        <v>690000</v>
      </c>
      <c r="AO185" s="4">
        <f t="shared" si="13"/>
        <v>2954000</v>
      </c>
      <c r="AP185" t="s">
        <v>328</v>
      </c>
      <c r="AQ185" s="17">
        <f t="shared" si="14"/>
        <v>2954000</v>
      </c>
    </row>
    <row r="186" spans="1:43" x14ac:dyDescent="0.25">
      <c r="A186" s="1" t="s">
        <v>257</v>
      </c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2">
        <f t="shared" si="10"/>
        <v>0</v>
      </c>
      <c r="O186" s="7"/>
      <c r="P186" s="7">
        <v>800000</v>
      </c>
      <c r="Q186" s="7"/>
      <c r="R186" s="7"/>
      <c r="S186" s="7"/>
      <c r="T186" s="7">
        <v>210000</v>
      </c>
      <c r="U186" s="7">
        <v>410000</v>
      </c>
      <c r="V186" s="7">
        <v>674500</v>
      </c>
      <c r="W186" s="7">
        <v>265000</v>
      </c>
      <c r="X186" s="7">
        <v>570000</v>
      </c>
      <c r="Y186" s="7"/>
      <c r="Z186" s="7"/>
      <c r="AA186" s="15">
        <f t="shared" si="11"/>
        <v>2929500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15">
        <f t="shared" si="12"/>
        <v>0</v>
      </c>
      <c r="AO186" s="4">
        <f t="shared" si="13"/>
        <v>2929500</v>
      </c>
      <c r="AP186" t="s">
        <v>328</v>
      </c>
      <c r="AQ186" s="17">
        <f t="shared" si="14"/>
        <v>2929500</v>
      </c>
    </row>
    <row r="187" spans="1:43" x14ac:dyDescent="0.25">
      <c r="A187" s="1" t="s">
        <v>65</v>
      </c>
      <c r="B187" s="2"/>
      <c r="C187" s="2"/>
      <c r="D187" s="2"/>
      <c r="E187" s="2"/>
      <c r="F187" s="2"/>
      <c r="G187" s="2"/>
      <c r="H187" s="2"/>
      <c r="I187" s="2">
        <v>990000</v>
      </c>
      <c r="J187" s="2">
        <v>210000</v>
      </c>
      <c r="K187" s="2">
        <v>355000</v>
      </c>
      <c r="L187" s="2">
        <v>205000</v>
      </c>
      <c r="M187" s="2">
        <v>295000</v>
      </c>
      <c r="N187" s="2">
        <f t="shared" si="10"/>
        <v>2055000</v>
      </c>
      <c r="O187" s="3">
        <v>235000</v>
      </c>
      <c r="P187" s="3"/>
      <c r="Q187" s="3"/>
      <c r="R187" s="3"/>
      <c r="S187" s="3"/>
      <c r="T187" s="3"/>
      <c r="U187" s="3">
        <v>260000</v>
      </c>
      <c r="V187" s="3"/>
      <c r="W187" s="3">
        <v>285000</v>
      </c>
      <c r="X187" s="3"/>
      <c r="Y187" s="3"/>
      <c r="Z187" s="3"/>
      <c r="AA187" s="15">
        <f t="shared" si="11"/>
        <v>780000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15">
        <f t="shared" si="12"/>
        <v>0</v>
      </c>
      <c r="AO187" s="4">
        <f t="shared" si="13"/>
        <v>2835000</v>
      </c>
      <c r="AP187" t="s">
        <v>328</v>
      </c>
      <c r="AQ187" s="17">
        <f t="shared" si="14"/>
        <v>2835000</v>
      </c>
    </row>
    <row r="188" spans="1:43" x14ac:dyDescent="0.25">
      <c r="A188" s="1" t="s">
        <v>167</v>
      </c>
      <c r="B188" s="2"/>
      <c r="C188" s="2"/>
      <c r="D188" s="2"/>
      <c r="E188" s="2"/>
      <c r="F188" s="2"/>
      <c r="G188" s="2"/>
      <c r="H188" s="2"/>
      <c r="I188" s="2"/>
      <c r="J188" s="2"/>
      <c r="K188" s="2">
        <v>485000</v>
      </c>
      <c r="L188" s="2"/>
      <c r="M188" s="2">
        <v>180000</v>
      </c>
      <c r="N188" s="2">
        <f t="shared" si="10"/>
        <v>665000</v>
      </c>
      <c r="O188" s="3">
        <v>510000</v>
      </c>
      <c r="P188" s="3">
        <v>180000</v>
      </c>
      <c r="Q188" s="3">
        <v>180000</v>
      </c>
      <c r="R188" s="3"/>
      <c r="S188" s="3"/>
      <c r="T188" s="3"/>
      <c r="U188" s="3">
        <v>180000</v>
      </c>
      <c r="V188" s="3">
        <v>180000</v>
      </c>
      <c r="W188" s="3"/>
      <c r="X188" s="3"/>
      <c r="Y188" s="3"/>
      <c r="Z188" s="3">
        <v>180000</v>
      </c>
      <c r="AA188" s="15">
        <f t="shared" si="11"/>
        <v>1410000</v>
      </c>
      <c r="AB188" s="3"/>
      <c r="AC188" s="3">
        <v>350000</v>
      </c>
      <c r="AD188" s="3"/>
      <c r="AE188" s="3"/>
      <c r="AF188" s="3"/>
      <c r="AG188" s="3">
        <v>180000</v>
      </c>
      <c r="AH188" s="3"/>
      <c r="AI188" s="3"/>
      <c r="AJ188" s="3"/>
      <c r="AK188" s="3"/>
      <c r="AL188" s="3"/>
      <c r="AM188" s="3">
        <v>180000</v>
      </c>
      <c r="AN188" s="15">
        <f t="shared" si="12"/>
        <v>710000</v>
      </c>
      <c r="AO188" s="4">
        <f t="shared" si="13"/>
        <v>2785000</v>
      </c>
      <c r="AP188" t="s">
        <v>328</v>
      </c>
      <c r="AQ188" s="17">
        <f t="shared" si="14"/>
        <v>2785000</v>
      </c>
    </row>
    <row r="189" spans="1:43" x14ac:dyDescent="0.25">
      <c r="A189" s="1" t="s">
        <v>253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2">
        <f t="shared" si="10"/>
        <v>0</v>
      </c>
      <c r="O189" s="7"/>
      <c r="P189" s="7"/>
      <c r="Q189" s="7"/>
      <c r="R189" s="7"/>
      <c r="S189" s="7"/>
      <c r="T189" s="7"/>
      <c r="U189" s="7">
        <v>210000</v>
      </c>
      <c r="V189" s="7"/>
      <c r="W189" s="7">
        <v>200000</v>
      </c>
      <c r="X189" s="7"/>
      <c r="Y189" s="7"/>
      <c r="Z189" s="7"/>
      <c r="AA189" s="15">
        <f t="shared" si="11"/>
        <v>410000</v>
      </c>
      <c r="AB189" s="3"/>
      <c r="AC189" s="3">
        <v>255000</v>
      </c>
      <c r="AD189" s="3"/>
      <c r="AE189" s="3"/>
      <c r="AF189" s="3">
        <v>425000</v>
      </c>
      <c r="AG189" s="3"/>
      <c r="AH189" s="3">
        <v>180000</v>
      </c>
      <c r="AI189" s="3">
        <v>180000</v>
      </c>
      <c r="AJ189" s="3">
        <v>860000</v>
      </c>
      <c r="AK189" s="3"/>
      <c r="AL189" s="3">
        <v>180000</v>
      </c>
      <c r="AM189" s="3">
        <v>255000</v>
      </c>
      <c r="AN189" s="15">
        <f t="shared" si="12"/>
        <v>2335000</v>
      </c>
      <c r="AO189" s="4">
        <f t="shared" si="13"/>
        <v>2745000</v>
      </c>
      <c r="AP189" t="s">
        <v>328</v>
      </c>
      <c r="AQ189" s="17">
        <f t="shared" si="14"/>
        <v>2745000</v>
      </c>
    </row>
    <row r="190" spans="1:43" x14ac:dyDescent="0.25">
      <c r="A190" s="1" t="s">
        <v>172</v>
      </c>
      <c r="B190" s="2">
        <v>840000</v>
      </c>
      <c r="C190" s="2"/>
      <c r="D190" s="2"/>
      <c r="E190" s="2"/>
      <c r="F190" s="2">
        <v>430000</v>
      </c>
      <c r="G190" s="2"/>
      <c r="H190" s="2"/>
      <c r="I190" s="2"/>
      <c r="J190" s="2">
        <v>385000</v>
      </c>
      <c r="K190" s="2">
        <v>420000</v>
      </c>
      <c r="L190" s="2">
        <v>235000</v>
      </c>
      <c r="M190" s="2"/>
      <c r="N190" s="2">
        <f t="shared" si="10"/>
        <v>2310000</v>
      </c>
      <c r="O190" s="3"/>
      <c r="P190" s="3">
        <v>180000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15">
        <f t="shared" si="11"/>
        <v>180000</v>
      </c>
      <c r="AB190" s="3"/>
      <c r="AC190" s="3"/>
      <c r="AD190" s="3"/>
      <c r="AE190" s="3"/>
      <c r="AF190" s="3"/>
      <c r="AG190" s="3"/>
      <c r="AH190" s="3"/>
      <c r="AI190" s="3"/>
      <c r="AJ190" s="3">
        <v>240000</v>
      </c>
      <c r="AK190" s="3"/>
      <c r="AL190" s="3"/>
      <c r="AM190" s="3"/>
      <c r="AN190" s="15">
        <f t="shared" si="12"/>
        <v>240000</v>
      </c>
      <c r="AO190" s="4">
        <f t="shared" si="13"/>
        <v>2730000</v>
      </c>
      <c r="AP190" t="s">
        <v>328</v>
      </c>
      <c r="AQ190" s="17">
        <f t="shared" si="14"/>
        <v>2730000</v>
      </c>
    </row>
    <row r="191" spans="1:43" x14ac:dyDescent="0.25">
      <c r="A191" s="1" t="s">
        <v>40</v>
      </c>
      <c r="B191" s="2"/>
      <c r="C191" s="2"/>
      <c r="D191" s="2"/>
      <c r="E191" s="2"/>
      <c r="F191" s="2"/>
      <c r="G191" s="2"/>
      <c r="H191" s="2"/>
      <c r="I191" s="2">
        <v>255000</v>
      </c>
      <c r="J191" s="2">
        <v>965000</v>
      </c>
      <c r="K191" s="2"/>
      <c r="L191" s="2">
        <v>1500000</v>
      </c>
      <c r="M191" s="2"/>
      <c r="N191" s="2">
        <f t="shared" si="10"/>
        <v>2720000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15">
        <f t="shared" si="11"/>
        <v>0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15">
        <f t="shared" si="12"/>
        <v>0</v>
      </c>
      <c r="AO191" s="4">
        <f t="shared" si="13"/>
        <v>2720000</v>
      </c>
      <c r="AP191" t="s">
        <v>328</v>
      </c>
      <c r="AQ191" s="17">
        <f t="shared" si="14"/>
        <v>2720000</v>
      </c>
    </row>
    <row r="192" spans="1:43" x14ac:dyDescent="0.25">
      <c r="A192" s="1" t="s">
        <v>240</v>
      </c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2">
        <f t="shared" si="10"/>
        <v>0</v>
      </c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>
        <v>783750</v>
      </c>
      <c r="Z192" s="7"/>
      <c r="AA192" s="15">
        <f t="shared" si="11"/>
        <v>783750</v>
      </c>
      <c r="AB192" s="3"/>
      <c r="AC192" s="3">
        <v>410000</v>
      </c>
      <c r="AD192" s="3"/>
      <c r="AE192" s="3"/>
      <c r="AF192" s="3"/>
      <c r="AG192" s="3">
        <v>570000</v>
      </c>
      <c r="AH192" s="3"/>
      <c r="AI192" s="3"/>
      <c r="AJ192" s="3"/>
      <c r="AK192" s="3">
        <v>950000</v>
      </c>
      <c r="AL192" s="3"/>
      <c r="AM192" s="3"/>
      <c r="AN192" s="15">
        <f t="shared" si="12"/>
        <v>1930000</v>
      </c>
      <c r="AO192" s="4">
        <f t="shared" si="13"/>
        <v>2713750</v>
      </c>
      <c r="AP192" t="s">
        <v>328</v>
      </c>
      <c r="AQ192" s="17">
        <f t="shared" si="14"/>
        <v>2713750</v>
      </c>
    </row>
    <row r="193" spans="1:43" x14ac:dyDescent="0.25">
      <c r="A193" s="1" t="s">
        <v>124</v>
      </c>
      <c r="B193" s="2"/>
      <c r="C193" s="2"/>
      <c r="D193" s="2"/>
      <c r="E193" s="2"/>
      <c r="F193" s="2">
        <v>540000</v>
      </c>
      <c r="G193" s="2">
        <v>1080000</v>
      </c>
      <c r="H193" s="2">
        <v>1080000</v>
      </c>
      <c r="I193" s="2"/>
      <c r="J193" s="2"/>
      <c r="K193" s="2"/>
      <c r="L193" s="2"/>
      <c r="M193" s="2"/>
      <c r="N193" s="2">
        <f t="shared" si="10"/>
        <v>2700000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15">
        <f t="shared" si="11"/>
        <v>0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15">
        <f t="shared" si="12"/>
        <v>0</v>
      </c>
      <c r="AO193" s="4">
        <f t="shared" si="13"/>
        <v>2700000</v>
      </c>
      <c r="AP193" t="s">
        <v>328</v>
      </c>
      <c r="AQ193" s="17">
        <f t="shared" si="14"/>
        <v>2700000</v>
      </c>
    </row>
    <row r="194" spans="1:43" x14ac:dyDescent="0.25">
      <c r="A194" s="1" t="s">
        <v>254</v>
      </c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2">
        <f t="shared" ref="N194:N257" si="15">SUM(B194:M194)</f>
        <v>0</v>
      </c>
      <c r="O194" s="7"/>
      <c r="P194" s="7"/>
      <c r="Q194" s="7"/>
      <c r="R194" s="7"/>
      <c r="S194" s="7"/>
      <c r="T194" s="7"/>
      <c r="U194" s="7"/>
      <c r="V194" s="7"/>
      <c r="W194" s="7"/>
      <c r="X194" s="7">
        <v>1360000</v>
      </c>
      <c r="Y194" s="7"/>
      <c r="Z194" s="7">
        <v>636500</v>
      </c>
      <c r="AA194" s="15">
        <f t="shared" ref="AA194:AA257" si="16">SUM(O194:Z194)</f>
        <v>1996500</v>
      </c>
      <c r="AB194" s="3">
        <v>670000</v>
      </c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15">
        <f t="shared" ref="AN194:AN257" si="17">SUM(AB194:AM194)</f>
        <v>670000</v>
      </c>
      <c r="AO194" s="4">
        <f t="shared" ref="AO194:AO257" si="18">N194+AA194+AN194</f>
        <v>2666500</v>
      </c>
      <c r="AP194" t="s">
        <v>328</v>
      </c>
      <c r="AQ194" s="17">
        <f t="shared" si="14"/>
        <v>2666500</v>
      </c>
    </row>
    <row r="195" spans="1:43" x14ac:dyDescent="0.25">
      <c r="A195" s="1" t="s">
        <v>120</v>
      </c>
      <c r="B195" s="2">
        <v>510000</v>
      </c>
      <c r="C195" s="2"/>
      <c r="D195" s="2"/>
      <c r="E195" s="2">
        <v>760000</v>
      </c>
      <c r="F195" s="2"/>
      <c r="G195" s="2"/>
      <c r="H195" s="2"/>
      <c r="I195" s="2"/>
      <c r="J195" s="2"/>
      <c r="K195" s="2"/>
      <c r="L195" s="2">
        <v>390000</v>
      </c>
      <c r="M195" s="2"/>
      <c r="N195" s="2">
        <f t="shared" si="15"/>
        <v>1660000</v>
      </c>
      <c r="O195" s="3"/>
      <c r="P195" s="3"/>
      <c r="Q195" s="3"/>
      <c r="R195" s="3"/>
      <c r="S195" s="3"/>
      <c r="T195" s="3">
        <v>390000</v>
      </c>
      <c r="U195" s="3"/>
      <c r="V195" s="3"/>
      <c r="W195" s="3"/>
      <c r="X195" s="3">
        <v>195000</v>
      </c>
      <c r="Y195" s="3">
        <v>420000</v>
      </c>
      <c r="Z195" s="3"/>
      <c r="AA195" s="15">
        <f t="shared" si="16"/>
        <v>1005000</v>
      </c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15">
        <f t="shared" si="17"/>
        <v>0</v>
      </c>
      <c r="AO195" s="4">
        <f t="shared" si="18"/>
        <v>2665000</v>
      </c>
      <c r="AP195" t="s">
        <v>328</v>
      </c>
      <c r="AQ195" s="17">
        <f t="shared" ref="AQ195:AQ258" si="19">AVERAGE(B195:M195,O195:Z195,AB195:AM195)*AVERAGE(COUNT(B195:M195),COUNT(O195:Z195),COUNT(AB195:AM195))*3</f>
        <v>2665000</v>
      </c>
    </row>
    <row r="196" spans="1:43" x14ac:dyDescent="0.25">
      <c r="A196" s="1" t="s">
        <v>135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>
        <v>400000</v>
      </c>
      <c r="M196" s="2"/>
      <c r="N196" s="2">
        <f t="shared" si="15"/>
        <v>400000</v>
      </c>
      <c r="O196" s="3">
        <v>400000</v>
      </c>
      <c r="P196" s="3">
        <v>400000</v>
      </c>
      <c r="Q196" s="3"/>
      <c r="R196" s="3"/>
      <c r="S196" s="3"/>
      <c r="T196" s="3"/>
      <c r="U196" s="3">
        <v>200000</v>
      </c>
      <c r="V196" s="3"/>
      <c r="W196" s="3"/>
      <c r="X196" s="3">
        <v>410000</v>
      </c>
      <c r="Y196" s="3">
        <v>400000</v>
      </c>
      <c r="Z196" s="3"/>
      <c r="AA196" s="15">
        <f t="shared" si="16"/>
        <v>1810000</v>
      </c>
      <c r="AB196" s="3"/>
      <c r="AC196" s="3"/>
      <c r="AD196" s="3"/>
      <c r="AE196" s="3"/>
      <c r="AF196" s="3"/>
      <c r="AG196" s="3"/>
      <c r="AH196" s="3">
        <v>200000</v>
      </c>
      <c r="AI196" s="3">
        <v>200000</v>
      </c>
      <c r="AJ196" s="3"/>
      <c r="AK196" s="3"/>
      <c r="AL196" s="3"/>
      <c r="AM196" s="3"/>
      <c r="AN196" s="15">
        <f t="shared" si="17"/>
        <v>400000</v>
      </c>
      <c r="AO196" s="4">
        <f t="shared" si="18"/>
        <v>2610000</v>
      </c>
      <c r="AP196" t="s">
        <v>328</v>
      </c>
      <c r="AQ196" s="17">
        <f t="shared" si="19"/>
        <v>2610000</v>
      </c>
    </row>
    <row r="197" spans="1:43" x14ac:dyDescent="0.25">
      <c r="A197" s="1" t="s">
        <v>300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2">
        <f t="shared" si="15"/>
        <v>0</v>
      </c>
      <c r="O197" s="7"/>
      <c r="P197" s="7"/>
      <c r="Q197" s="7"/>
      <c r="R197" s="7"/>
      <c r="S197" s="7"/>
      <c r="T197" s="7"/>
      <c r="U197" s="7"/>
      <c r="V197" s="7"/>
      <c r="W197" s="7">
        <v>440000</v>
      </c>
      <c r="X197" s="7"/>
      <c r="Y197" s="7">
        <v>370000</v>
      </c>
      <c r="Z197" s="7">
        <v>255000</v>
      </c>
      <c r="AA197" s="15">
        <f t="shared" si="16"/>
        <v>1065000</v>
      </c>
      <c r="AB197" s="3">
        <v>255000</v>
      </c>
      <c r="AC197" s="3">
        <v>485000</v>
      </c>
      <c r="AD197" s="3"/>
      <c r="AE197" s="3"/>
      <c r="AF197" s="3"/>
      <c r="AG197" s="3">
        <v>195000</v>
      </c>
      <c r="AH197" s="3"/>
      <c r="AI197" s="3"/>
      <c r="AJ197" s="3"/>
      <c r="AK197" s="3">
        <v>517750</v>
      </c>
      <c r="AL197" s="3"/>
      <c r="AM197" s="3"/>
      <c r="AN197" s="15">
        <f t="shared" si="17"/>
        <v>1452750</v>
      </c>
      <c r="AO197" s="4">
        <f t="shared" si="18"/>
        <v>2517750</v>
      </c>
      <c r="AP197" t="s">
        <v>328</v>
      </c>
      <c r="AQ197" s="17">
        <f t="shared" si="19"/>
        <v>2517750</v>
      </c>
    </row>
    <row r="198" spans="1:43" x14ac:dyDescent="0.25">
      <c r="A198" s="1" t="s">
        <v>80</v>
      </c>
      <c r="B198" s="2"/>
      <c r="C198" s="2"/>
      <c r="D198" s="2"/>
      <c r="E198" s="2"/>
      <c r="F198" s="2"/>
      <c r="G198" s="2"/>
      <c r="H198" s="2">
        <v>165000</v>
      </c>
      <c r="I198" s="2">
        <v>680000</v>
      </c>
      <c r="J198" s="2"/>
      <c r="K198" s="2">
        <v>660000</v>
      </c>
      <c r="L198" s="2">
        <v>660000</v>
      </c>
      <c r="M198" s="2"/>
      <c r="N198" s="2">
        <f t="shared" si="15"/>
        <v>2165000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15">
        <f t="shared" si="16"/>
        <v>0</v>
      </c>
      <c r="AB198" s="3">
        <v>340000</v>
      </c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15">
        <f t="shared" si="17"/>
        <v>340000</v>
      </c>
      <c r="AO198" s="4">
        <f t="shared" si="18"/>
        <v>2505000</v>
      </c>
      <c r="AP198" t="s">
        <v>328</v>
      </c>
      <c r="AQ198" s="17">
        <f t="shared" si="19"/>
        <v>2505000</v>
      </c>
    </row>
    <row r="199" spans="1:43" x14ac:dyDescent="0.25">
      <c r="A199" s="1" t="s">
        <v>277</v>
      </c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2">
        <f t="shared" si="15"/>
        <v>0</v>
      </c>
      <c r="O199" s="7">
        <v>1005000</v>
      </c>
      <c r="P199" s="7">
        <v>170000</v>
      </c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15">
        <f t="shared" si="16"/>
        <v>1175000</v>
      </c>
      <c r="AB199" s="3"/>
      <c r="AC199" s="3"/>
      <c r="AD199" s="3"/>
      <c r="AE199" s="3"/>
      <c r="AF199" s="3"/>
      <c r="AG199" s="3"/>
      <c r="AH199" s="3"/>
      <c r="AI199" s="3">
        <v>1005000</v>
      </c>
      <c r="AJ199" s="3">
        <v>195000</v>
      </c>
      <c r="AK199" s="3"/>
      <c r="AL199" s="3"/>
      <c r="AM199" s="3"/>
      <c r="AN199" s="15">
        <f t="shared" si="17"/>
        <v>1200000</v>
      </c>
      <c r="AO199" s="4">
        <f t="shared" si="18"/>
        <v>2375000</v>
      </c>
      <c r="AP199" t="s">
        <v>328</v>
      </c>
      <c r="AQ199" s="17">
        <f t="shared" si="19"/>
        <v>2375000</v>
      </c>
    </row>
    <row r="200" spans="1:43" x14ac:dyDescent="0.25">
      <c r="A200" s="1" t="s">
        <v>32</v>
      </c>
      <c r="B200" s="2"/>
      <c r="C200" s="2">
        <v>1560000</v>
      </c>
      <c r="D200" s="2"/>
      <c r="E200" s="2"/>
      <c r="F200" s="2"/>
      <c r="G200" s="2"/>
      <c r="H200" s="2"/>
      <c r="I200" s="2"/>
      <c r="J200" s="2">
        <v>770000</v>
      </c>
      <c r="K200" s="2"/>
      <c r="L200" s="2"/>
      <c r="M200" s="2"/>
      <c r="N200" s="2">
        <f t="shared" si="15"/>
        <v>2330000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15">
        <f t="shared" si="16"/>
        <v>0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15">
        <f t="shared" si="17"/>
        <v>0</v>
      </c>
      <c r="AO200" s="4">
        <f t="shared" si="18"/>
        <v>2330000</v>
      </c>
      <c r="AP200" t="s">
        <v>328</v>
      </c>
      <c r="AQ200" s="17">
        <f t="shared" si="19"/>
        <v>2330000</v>
      </c>
    </row>
    <row r="201" spans="1:43" x14ac:dyDescent="0.25">
      <c r="A201" s="1" t="s">
        <v>191</v>
      </c>
      <c r="B201" s="2"/>
      <c r="C201" s="2"/>
      <c r="D201" s="2"/>
      <c r="E201" s="2"/>
      <c r="F201" s="2"/>
      <c r="G201" s="2"/>
      <c r="H201" s="2"/>
      <c r="I201" s="2">
        <v>2325000</v>
      </c>
      <c r="J201" s="2"/>
      <c r="K201" s="2"/>
      <c r="L201" s="2"/>
      <c r="M201" s="2"/>
      <c r="N201" s="2">
        <f t="shared" si="15"/>
        <v>2325000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15">
        <f t="shared" si="16"/>
        <v>0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15">
        <f t="shared" si="17"/>
        <v>0</v>
      </c>
      <c r="AO201" s="4">
        <f t="shared" si="18"/>
        <v>2325000</v>
      </c>
      <c r="AP201" t="s">
        <v>328</v>
      </c>
      <c r="AQ201" s="17">
        <f t="shared" si="19"/>
        <v>2325000</v>
      </c>
    </row>
    <row r="202" spans="1:43" x14ac:dyDescent="0.25">
      <c r="A202" s="1" t="s">
        <v>259</v>
      </c>
      <c r="B202" s="2">
        <v>585000</v>
      </c>
      <c r="C202" s="2"/>
      <c r="D202" s="2"/>
      <c r="E202" s="2">
        <v>570000</v>
      </c>
      <c r="F202" s="2"/>
      <c r="G202" s="2"/>
      <c r="H202" s="2">
        <v>405000</v>
      </c>
      <c r="I202" s="2">
        <v>350000</v>
      </c>
      <c r="J202" s="2"/>
      <c r="K202" s="2">
        <v>400000</v>
      </c>
      <c r="L202" s="2"/>
      <c r="M202" s="2"/>
      <c r="N202" s="2">
        <f t="shared" si="15"/>
        <v>2310000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15">
        <f t="shared" si="16"/>
        <v>0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15">
        <f t="shared" si="17"/>
        <v>0</v>
      </c>
      <c r="AO202" s="4">
        <f t="shared" si="18"/>
        <v>2310000</v>
      </c>
      <c r="AP202" t="s">
        <v>328</v>
      </c>
      <c r="AQ202" s="17">
        <f t="shared" si="19"/>
        <v>2310000</v>
      </c>
    </row>
    <row r="203" spans="1:43" x14ac:dyDescent="0.25">
      <c r="A203" s="1" t="s">
        <v>44</v>
      </c>
      <c r="B203" s="2"/>
      <c r="C203" s="2"/>
      <c r="D203" s="2"/>
      <c r="E203" s="2"/>
      <c r="F203" s="2"/>
      <c r="G203" s="2"/>
      <c r="H203" s="2">
        <v>2280000</v>
      </c>
      <c r="I203" s="2"/>
      <c r="J203" s="2"/>
      <c r="K203" s="2"/>
      <c r="L203" s="2"/>
      <c r="M203" s="2"/>
      <c r="N203" s="2">
        <f t="shared" si="15"/>
        <v>2280000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15">
        <f t="shared" si="16"/>
        <v>0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15">
        <f t="shared" si="17"/>
        <v>0</v>
      </c>
      <c r="AO203" s="4">
        <f t="shared" si="18"/>
        <v>2280000</v>
      </c>
      <c r="AP203" t="s">
        <v>328</v>
      </c>
      <c r="AQ203" s="17">
        <f t="shared" si="19"/>
        <v>2280000</v>
      </c>
    </row>
    <row r="204" spans="1:43" x14ac:dyDescent="0.25">
      <c r="A204" s="1" t="s">
        <v>308</v>
      </c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2">
        <f t="shared" si="15"/>
        <v>0</v>
      </c>
      <c r="O204" s="7"/>
      <c r="P204" s="7"/>
      <c r="Q204" s="7"/>
      <c r="R204" s="7"/>
      <c r="S204" s="7"/>
      <c r="T204" s="7"/>
      <c r="U204" s="7"/>
      <c r="V204" s="7"/>
      <c r="W204" s="7"/>
      <c r="X204" s="7">
        <v>1516750</v>
      </c>
      <c r="Y204" s="7">
        <v>726750</v>
      </c>
      <c r="Z204" s="7"/>
      <c r="AA204" s="15">
        <f t="shared" si="16"/>
        <v>2243500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15">
        <f t="shared" si="17"/>
        <v>0</v>
      </c>
      <c r="AO204" s="4">
        <f t="shared" si="18"/>
        <v>2243500</v>
      </c>
      <c r="AP204" t="s">
        <v>328</v>
      </c>
      <c r="AQ204" s="17">
        <f t="shared" si="19"/>
        <v>2243500</v>
      </c>
    </row>
    <row r="205" spans="1:43" x14ac:dyDescent="0.25">
      <c r="A205" s="1" t="s">
        <v>49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>
        <v>1445000</v>
      </c>
      <c r="N205" s="2">
        <f t="shared" si="15"/>
        <v>1445000</v>
      </c>
      <c r="O205" s="3">
        <v>180000</v>
      </c>
      <c r="P205" s="3"/>
      <c r="Q205" s="3">
        <v>495000</v>
      </c>
      <c r="R205" s="3"/>
      <c r="S205" s="3"/>
      <c r="T205" s="3"/>
      <c r="U205" s="3"/>
      <c r="V205" s="3"/>
      <c r="W205" s="3"/>
      <c r="X205" s="3"/>
      <c r="Y205" s="3"/>
      <c r="Z205" s="3"/>
      <c r="AA205" s="15">
        <f t="shared" si="16"/>
        <v>675000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15">
        <f t="shared" si="17"/>
        <v>0</v>
      </c>
      <c r="AO205" s="4">
        <f t="shared" si="18"/>
        <v>2120000</v>
      </c>
      <c r="AP205" t="s">
        <v>328</v>
      </c>
      <c r="AQ205" s="17">
        <f t="shared" si="19"/>
        <v>2120000</v>
      </c>
    </row>
    <row r="206" spans="1:43" x14ac:dyDescent="0.25">
      <c r="A206" s="1" t="s">
        <v>276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2">
        <f t="shared" si="15"/>
        <v>0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15">
        <f t="shared" si="16"/>
        <v>0</v>
      </c>
      <c r="AB206" s="7"/>
      <c r="AC206" s="7"/>
      <c r="AD206" s="7"/>
      <c r="AE206" s="7"/>
      <c r="AF206" s="7"/>
      <c r="AG206" s="7">
        <v>541500</v>
      </c>
      <c r="AH206" s="7">
        <v>650250</v>
      </c>
      <c r="AI206" s="7"/>
      <c r="AJ206" s="7">
        <v>510000</v>
      </c>
      <c r="AK206" s="7"/>
      <c r="AL206" s="7">
        <v>200000</v>
      </c>
      <c r="AM206" s="7">
        <v>200000</v>
      </c>
      <c r="AN206" s="15">
        <f t="shared" si="17"/>
        <v>2101750</v>
      </c>
      <c r="AO206" s="4">
        <f t="shared" si="18"/>
        <v>2101750</v>
      </c>
      <c r="AP206" t="s">
        <v>328</v>
      </c>
      <c r="AQ206" s="17">
        <f t="shared" si="19"/>
        <v>2101750</v>
      </c>
    </row>
    <row r="207" spans="1:43" x14ac:dyDescent="0.25">
      <c r="A207" s="1" t="s">
        <v>153</v>
      </c>
      <c r="B207" s="2"/>
      <c r="C207" s="2"/>
      <c r="D207" s="2"/>
      <c r="E207" s="2"/>
      <c r="F207" s="2"/>
      <c r="G207" s="2"/>
      <c r="H207" s="2">
        <v>1570000</v>
      </c>
      <c r="I207" s="2">
        <v>340000</v>
      </c>
      <c r="J207" s="2"/>
      <c r="K207" s="2"/>
      <c r="L207" s="2">
        <v>140000</v>
      </c>
      <c r="M207" s="2"/>
      <c r="N207" s="2">
        <f t="shared" si="15"/>
        <v>2050000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15">
        <f t="shared" si="16"/>
        <v>0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15">
        <f t="shared" si="17"/>
        <v>0</v>
      </c>
      <c r="AO207" s="4">
        <f t="shared" si="18"/>
        <v>2050000</v>
      </c>
      <c r="AP207" t="s">
        <v>328</v>
      </c>
      <c r="AQ207" s="17">
        <f t="shared" si="19"/>
        <v>2050000</v>
      </c>
    </row>
    <row r="208" spans="1:43" x14ac:dyDescent="0.25">
      <c r="A208" s="1" t="s">
        <v>270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2">
        <f t="shared" si="15"/>
        <v>0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15">
        <f t="shared" si="16"/>
        <v>0</v>
      </c>
      <c r="AB208" s="7"/>
      <c r="AC208" s="7"/>
      <c r="AD208" s="7"/>
      <c r="AE208" s="7"/>
      <c r="AF208" s="7"/>
      <c r="AG208" s="7"/>
      <c r="AH208" s="7"/>
      <c r="AI208" s="7">
        <v>1539000</v>
      </c>
      <c r="AJ208" s="7">
        <v>475000</v>
      </c>
      <c r="AK208" s="7"/>
      <c r="AL208" s="7"/>
      <c r="AM208" s="7"/>
      <c r="AN208" s="15">
        <f t="shared" si="17"/>
        <v>2014000</v>
      </c>
      <c r="AO208" s="4">
        <f t="shared" si="18"/>
        <v>2014000</v>
      </c>
      <c r="AP208" t="s">
        <v>328</v>
      </c>
      <c r="AQ208" s="17">
        <f t="shared" si="19"/>
        <v>2013999.9999999998</v>
      </c>
    </row>
    <row r="209" spans="1:43" x14ac:dyDescent="0.25">
      <c r="A209" s="1" t="s">
        <v>69</v>
      </c>
      <c r="B209" s="2"/>
      <c r="C209" s="2"/>
      <c r="D209" s="2"/>
      <c r="E209" s="2"/>
      <c r="F209" s="2"/>
      <c r="G209" s="2"/>
      <c r="H209" s="2"/>
      <c r="I209" s="2"/>
      <c r="J209" s="2">
        <v>990000</v>
      </c>
      <c r="K209" s="2"/>
      <c r="L209" s="2"/>
      <c r="M209" s="2">
        <v>1200000</v>
      </c>
      <c r="N209" s="2">
        <f t="shared" si="15"/>
        <v>2190000</v>
      </c>
      <c r="O209" s="3"/>
      <c r="P209" s="3"/>
      <c r="Q209" s="3"/>
      <c r="R209" s="3"/>
      <c r="S209" s="3"/>
      <c r="T209" s="3"/>
      <c r="U209" s="3"/>
      <c r="V209" s="3"/>
      <c r="W209" s="3"/>
      <c r="X209" s="3">
        <v>-200000</v>
      </c>
      <c r="Y209" s="3"/>
      <c r="Z209" s="3"/>
      <c r="AA209" s="15">
        <f t="shared" si="16"/>
        <v>-200000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15">
        <f t="shared" si="17"/>
        <v>0</v>
      </c>
      <c r="AO209" s="4">
        <f t="shared" si="18"/>
        <v>1990000</v>
      </c>
      <c r="AP209" t="s">
        <v>328</v>
      </c>
      <c r="AQ209" s="17">
        <f t="shared" si="19"/>
        <v>1990000</v>
      </c>
    </row>
    <row r="210" spans="1:43" x14ac:dyDescent="0.25">
      <c r="A210" s="1" t="s">
        <v>241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2">
        <f t="shared" si="15"/>
        <v>0</v>
      </c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>
        <v>210000</v>
      </c>
      <c r="Z210" s="7"/>
      <c r="AA210" s="15">
        <f t="shared" si="16"/>
        <v>210000</v>
      </c>
      <c r="AB210" s="3"/>
      <c r="AC210" s="3">
        <v>210000</v>
      </c>
      <c r="AD210" s="3">
        <v>210000</v>
      </c>
      <c r="AE210" s="3"/>
      <c r="AF210" s="3"/>
      <c r="AG210" s="3">
        <v>210000</v>
      </c>
      <c r="AH210" s="3"/>
      <c r="AI210" s="3"/>
      <c r="AJ210" s="3"/>
      <c r="AK210" s="3">
        <v>975000</v>
      </c>
      <c r="AL210" s="3">
        <v>165000</v>
      </c>
      <c r="AM210" s="3"/>
      <c r="AN210" s="15">
        <f t="shared" si="17"/>
        <v>1770000</v>
      </c>
      <c r="AO210" s="4">
        <f t="shared" si="18"/>
        <v>1980000</v>
      </c>
      <c r="AP210" t="s">
        <v>328</v>
      </c>
      <c r="AQ210" s="17">
        <f t="shared" si="19"/>
        <v>1980000</v>
      </c>
    </row>
    <row r="211" spans="1:43" x14ac:dyDescent="0.25">
      <c r="A211" s="1" t="s">
        <v>210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2">
        <f t="shared" si="15"/>
        <v>0</v>
      </c>
      <c r="O211" s="7"/>
      <c r="P211" s="7"/>
      <c r="Q211" s="7"/>
      <c r="R211" s="7"/>
      <c r="S211" s="7"/>
      <c r="T211" s="7"/>
      <c r="U211" s="7"/>
      <c r="V211" s="7"/>
      <c r="W211" s="7"/>
      <c r="X211" s="7">
        <v>380000</v>
      </c>
      <c r="Y211" s="7">
        <v>350000</v>
      </c>
      <c r="Z211" s="7"/>
      <c r="AA211" s="15">
        <f t="shared" si="16"/>
        <v>730000</v>
      </c>
      <c r="AB211" s="3">
        <v>180000</v>
      </c>
      <c r="AC211" s="3">
        <v>265000</v>
      </c>
      <c r="AD211" s="3">
        <v>180000</v>
      </c>
      <c r="AE211" s="3">
        <v>265000</v>
      </c>
      <c r="AF211" s="3">
        <v>350000</v>
      </c>
      <c r="AG211" s="3"/>
      <c r="AH211" s="3"/>
      <c r="AI211" s="3"/>
      <c r="AJ211" s="3"/>
      <c r="AK211" s="3"/>
      <c r="AL211" s="3"/>
      <c r="AM211" s="3"/>
      <c r="AN211" s="15">
        <f t="shared" si="17"/>
        <v>1240000</v>
      </c>
      <c r="AO211" s="4">
        <f t="shared" si="18"/>
        <v>1970000</v>
      </c>
      <c r="AP211" t="s">
        <v>328</v>
      </c>
      <c r="AQ211" s="17">
        <f t="shared" si="19"/>
        <v>1970000.0000000002</v>
      </c>
    </row>
    <row r="212" spans="1:43" x14ac:dyDescent="0.25">
      <c r="A212" s="1" t="s">
        <v>292</v>
      </c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2">
        <f t="shared" si="15"/>
        <v>0</v>
      </c>
      <c r="O212" s="7"/>
      <c r="P212" s="7"/>
      <c r="Q212" s="7"/>
      <c r="R212" s="7"/>
      <c r="S212" s="7"/>
      <c r="T212" s="7">
        <v>1675250</v>
      </c>
      <c r="U212" s="7">
        <v>285000</v>
      </c>
      <c r="V212" s="7"/>
      <c r="W212" s="7"/>
      <c r="X212" s="7"/>
      <c r="Y212" s="7"/>
      <c r="Z212" s="7"/>
      <c r="AA212" s="15">
        <f t="shared" si="16"/>
        <v>1960250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15">
        <f t="shared" si="17"/>
        <v>0</v>
      </c>
      <c r="AO212" s="4">
        <f t="shared" si="18"/>
        <v>1960250</v>
      </c>
      <c r="AP212" t="s">
        <v>328</v>
      </c>
      <c r="AQ212" s="17">
        <f t="shared" si="19"/>
        <v>1960250</v>
      </c>
    </row>
    <row r="213" spans="1:43" x14ac:dyDescent="0.25">
      <c r="A213" s="1" t="s">
        <v>162</v>
      </c>
      <c r="B213" s="2"/>
      <c r="C213" s="2"/>
      <c r="D213" s="2"/>
      <c r="E213" s="2"/>
      <c r="F213" s="2"/>
      <c r="G213" s="2">
        <v>580000</v>
      </c>
      <c r="H213" s="2"/>
      <c r="I213" s="2"/>
      <c r="J213" s="2">
        <v>435000</v>
      </c>
      <c r="K213" s="2">
        <v>395000</v>
      </c>
      <c r="L213" s="2"/>
      <c r="M213" s="2"/>
      <c r="N213" s="2">
        <f t="shared" si="15"/>
        <v>1410000</v>
      </c>
      <c r="O213" s="3">
        <v>535000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15">
        <f t="shared" si="16"/>
        <v>535000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15">
        <f t="shared" si="17"/>
        <v>0</v>
      </c>
      <c r="AO213" s="4">
        <f t="shared" si="18"/>
        <v>1945000</v>
      </c>
      <c r="AP213" t="s">
        <v>328</v>
      </c>
      <c r="AQ213" s="17">
        <f t="shared" si="19"/>
        <v>1944999.9999999998</v>
      </c>
    </row>
    <row r="214" spans="1:43" x14ac:dyDescent="0.25">
      <c r="A214" s="1" t="s">
        <v>33</v>
      </c>
      <c r="B214" s="2"/>
      <c r="C214" s="2"/>
      <c r="D214" s="2">
        <v>265000</v>
      </c>
      <c r="E214" s="2">
        <v>265000</v>
      </c>
      <c r="F214" s="2">
        <v>255000</v>
      </c>
      <c r="G214" s="2"/>
      <c r="H214" s="2">
        <v>535000</v>
      </c>
      <c r="I214" s="2"/>
      <c r="J214" s="2"/>
      <c r="K214" s="2"/>
      <c r="L214" s="2"/>
      <c r="M214" s="2"/>
      <c r="N214" s="2">
        <f t="shared" si="15"/>
        <v>1320000</v>
      </c>
      <c r="O214" s="3">
        <v>435000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15">
        <f t="shared" si="16"/>
        <v>435000</v>
      </c>
      <c r="AB214" s="3"/>
      <c r="AC214" s="3"/>
      <c r="AD214" s="3"/>
      <c r="AE214" s="3"/>
      <c r="AF214" s="3"/>
      <c r="AG214" s="3"/>
      <c r="AH214" s="3">
        <v>180000</v>
      </c>
      <c r="AI214" s="3"/>
      <c r="AJ214" s="3"/>
      <c r="AK214" s="3"/>
      <c r="AL214" s="3"/>
      <c r="AM214" s="3"/>
      <c r="AN214" s="15">
        <f t="shared" si="17"/>
        <v>180000</v>
      </c>
      <c r="AO214" s="4">
        <f t="shared" si="18"/>
        <v>1935000</v>
      </c>
      <c r="AP214" t="s">
        <v>328</v>
      </c>
      <c r="AQ214" s="17">
        <f t="shared" si="19"/>
        <v>1935000</v>
      </c>
    </row>
    <row r="215" spans="1:43" x14ac:dyDescent="0.25">
      <c r="A215" s="1" t="s">
        <v>169</v>
      </c>
      <c r="B215" s="2"/>
      <c r="C215" s="2"/>
      <c r="D215" s="2"/>
      <c r="E215" s="2"/>
      <c r="F215" s="2"/>
      <c r="G215" s="2"/>
      <c r="H215" s="2"/>
      <c r="I215" s="2">
        <v>205000</v>
      </c>
      <c r="J215" s="2"/>
      <c r="K215" s="2">
        <v>170000</v>
      </c>
      <c r="L215" s="2">
        <v>255000</v>
      </c>
      <c r="M215" s="2">
        <v>340000</v>
      </c>
      <c r="N215" s="2">
        <f t="shared" si="15"/>
        <v>970000</v>
      </c>
      <c r="O215" s="3">
        <v>170000</v>
      </c>
      <c r="P215" s="3"/>
      <c r="Q215" s="3">
        <v>265000</v>
      </c>
      <c r="R215" s="3"/>
      <c r="S215" s="3">
        <v>242250</v>
      </c>
      <c r="T215" s="3"/>
      <c r="U215" s="3"/>
      <c r="V215" s="3">
        <v>265000</v>
      </c>
      <c r="W215" s="3"/>
      <c r="X215" s="3"/>
      <c r="Y215" s="3"/>
      <c r="Z215" s="3"/>
      <c r="AA215" s="15">
        <f t="shared" si="16"/>
        <v>942250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15">
        <f t="shared" si="17"/>
        <v>0</v>
      </c>
      <c r="AO215" s="4">
        <f t="shared" si="18"/>
        <v>1912250</v>
      </c>
      <c r="AP215" t="s">
        <v>328</v>
      </c>
      <c r="AQ215" s="17">
        <f t="shared" si="19"/>
        <v>1912250</v>
      </c>
    </row>
    <row r="216" spans="1:43" x14ac:dyDescent="0.25">
      <c r="A216" s="1" t="s">
        <v>74</v>
      </c>
      <c r="B216" s="2"/>
      <c r="C216" s="2"/>
      <c r="D216" s="2"/>
      <c r="E216" s="2"/>
      <c r="F216" s="2"/>
      <c r="G216" s="2"/>
      <c r="H216" s="2"/>
      <c r="I216" s="2">
        <v>625000</v>
      </c>
      <c r="J216" s="2"/>
      <c r="K216" s="2"/>
      <c r="L216" s="2">
        <v>350000</v>
      </c>
      <c r="M216" s="2">
        <v>680000</v>
      </c>
      <c r="N216" s="2">
        <f t="shared" si="15"/>
        <v>1655000</v>
      </c>
      <c r="O216" s="3"/>
      <c r="P216" s="3"/>
      <c r="Q216" s="3"/>
      <c r="R216" s="3"/>
      <c r="S216" s="3"/>
      <c r="T216" s="3"/>
      <c r="U216" s="3"/>
      <c r="V216" s="3">
        <v>180000</v>
      </c>
      <c r="W216" s="3"/>
      <c r="X216" s="3"/>
      <c r="Y216" s="3"/>
      <c r="Z216" s="3"/>
      <c r="AA216" s="15">
        <f t="shared" si="16"/>
        <v>180000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15">
        <f t="shared" si="17"/>
        <v>0</v>
      </c>
      <c r="AO216" s="4">
        <f t="shared" si="18"/>
        <v>1835000</v>
      </c>
      <c r="AP216" t="s">
        <v>328</v>
      </c>
      <c r="AQ216" s="17">
        <f t="shared" si="19"/>
        <v>1835000</v>
      </c>
    </row>
    <row r="217" spans="1:43" x14ac:dyDescent="0.25">
      <c r="A217" s="1" t="s">
        <v>278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2">
        <f t="shared" si="15"/>
        <v>0</v>
      </c>
      <c r="O217" s="7"/>
      <c r="P217" s="7"/>
      <c r="Q217" s="7"/>
      <c r="R217" s="7"/>
      <c r="S217" s="7"/>
      <c r="T217" s="7">
        <v>1385000</v>
      </c>
      <c r="U217" s="7">
        <v>400000</v>
      </c>
      <c r="V217" s="7"/>
      <c r="W217" s="7"/>
      <c r="X217" s="7"/>
      <c r="Y217" s="7"/>
      <c r="Z217" s="7"/>
      <c r="AA217" s="15">
        <f t="shared" si="16"/>
        <v>1785000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15">
        <f t="shared" si="17"/>
        <v>0</v>
      </c>
      <c r="AO217" s="4">
        <f t="shared" si="18"/>
        <v>1785000</v>
      </c>
      <c r="AP217" t="s">
        <v>328</v>
      </c>
      <c r="AQ217" s="17">
        <f t="shared" si="19"/>
        <v>1785000</v>
      </c>
    </row>
    <row r="218" spans="1:43" x14ac:dyDescent="0.25">
      <c r="A218" s="1" t="s">
        <v>35</v>
      </c>
      <c r="B218" s="2"/>
      <c r="C218" s="2"/>
      <c r="D218" s="2"/>
      <c r="E218" s="2"/>
      <c r="F218" s="2"/>
      <c r="G218" s="2"/>
      <c r="H218" s="2">
        <v>1770000</v>
      </c>
      <c r="I218" s="2"/>
      <c r="J218" s="2"/>
      <c r="K218" s="2"/>
      <c r="L218" s="2"/>
      <c r="M218" s="2"/>
      <c r="N218" s="2">
        <f t="shared" si="15"/>
        <v>1770000</v>
      </c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15">
        <f t="shared" si="16"/>
        <v>0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15">
        <f t="shared" si="17"/>
        <v>0</v>
      </c>
      <c r="AO218" s="4">
        <f t="shared" si="18"/>
        <v>1770000</v>
      </c>
      <c r="AP218" t="s">
        <v>328</v>
      </c>
      <c r="AQ218" s="17">
        <f t="shared" si="19"/>
        <v>1770000</v>
      </c>
    </row>
    <row r="219" spans="1:43" x14ac:dyDescent="0.25">
      <c r="A219" s="1" t="s">
        <v>287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2">
        <f t="shared" si="15"/>
        <v>0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15">
        <f t="shared" si="16"/>
        <v>0</v>
      </c>
      <c r="AB219" s="7"/>
      <c r="AC219" s="7"/>
      <c r="AD219" s="7"/>
      <c r="AE219" s="7"/>
      <c r="AF219" s="7"/>
      <c r="AG219" s="7"/>
      <c r="AH219" s="7"/>
      <c r="AI219" s="7">
        <v>486650</v>
      </c>
      <c r="AJ219" s="7"/>
      <c r="AK219" s="7">
        <v>350000</v>
      </c>
      <c r="AL219" s="7">
        <v>350000</v>
      </c>
      <c r="AM219" s="7">
        <v>510000</v>
      </c>
      <c r="AN219" s="15">
        <f t="shared" si="17"/>
        <v>1696650</v>
      </c>
      <c r="AO219" s="4">
        <f t="shared" si="18"/>
        <v>1696650</v>
      </c>
      <c r="AP219" t="s">
        <v>328</v>
      </c>
      <c r="AQ219" s="17">
        <f t="shared" si="19"/>
        <v>1696650</v>
      </c>
    </row>
    <row r="220" spans="1:43" x14ac:dyDescent="0.25">
      <c r="A220" s="1" t="s">
        <v>305</v>
      </c>
      <c r="B220" s="7"/>
      <c r="C220" s="7"/>
      <c r="D220" s="7"/>
      <c r="E220" s="11"/>
      <c r="F220" s="7"/>
      <c r="G220" s="7"/>
      <c r="H220" s="7"/>
      <c r="I220" s="7"/>
      <c r="J220" s="7"/>
      <c r="K220" s="7"/>
      <c r="L220" s="7"/>
      <c r="M220" s="7"/>
      <c r="N220" s="2">
        <f t="shared" si="15"/>
        <v>0</v>
      </c>
      <c r="O220" s="7"/>
      <c r="P220" s="7"/>
      <c r="Q220" s="7">
        <v>340000</v>
      </c>
      <c r="R220" s="11">
        <v>-170000</v>
      </c>
      <c r="S220" s="7">
        <v>161500</v>
      </c>
      <c r="T220" s="7">
        <v>161500</v>
      </c>
      <c r="U220" s="7"/>
      <c r="V220" s="7"/>
      <c r="W220" s="7">
        <v>969000</v>
      </c>
      <c r="X220" s="7"/>
      <c r="Y220" s="7"/>
      <c r="Z220" s="7"/>
      <c r="AA220" s="15">
        <f t="shared" si="16"/>
        <v>1462000</v>
      </c>
      <c r="AB220" s="3"/>
      <c r="AC220" s="3"/>
      <c r="AD220" s="3"/>
      <c r="AE220" s="3"/>
      <c r="AF220" s="3"/>
      <c r="AG220" s="3"/>
      <c r="AH220" s="3"/>
      <c r="AI220" s="3"/>
      <c r="AJ220" s="3">
        <v>180000</v>
      </c>
      <c r="AK220" s="3"/>
      <c r="AL220" s="3"/>
      <c r="AM220" s="3"/>
      <c r="AN220" s="15">
        <f t="shared" si="17"/>
        <v>180000</v>
      </c>
      <c r="AO220" s="4">
        <f t="shared" si="18"/>
        <v>1642000</v>
      </c>
      <c r="AP220" t="s">
        <v>328</v>
      </c>
      <c r="AQ220" s="17">
        <f t="shared" si="19"/>
        <v>1642000</v>
      </c>
    </row>
    <row r="221" spans="1:43" x14ac:dyDescent="0.25">
      <c r="A221" s="1" t="s">
        <v>317</v>
      </c>
      <c r="B221" s="2"/>
      <c r="C221" s="2"/>
      <c r="D221" s="2"/>
      <c r="E221" s="2"/>
      <c r="F221" s="2">
        <v>1615000</v>
      </c>
      <c r="G221" s="2"/>
      <c r="H221" s="2"/>
      <c r="I221" s="2"/>
      <c r="J221" s="2"/>
      <c r="K221" s="2"/>
      <c r="L221" s="2"/>
      <c r="M221" s="2"/>
      <c r="N221" s="2">
        <f t="shared" si="15"/>
        <v>1615000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15">
        <f t="shared" si="16"/>
        <v>0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15">
        <f t="shared" si="17"/>
        <v>0</v>
      </c>
      <c r="AO221" s="4">
        <f t="shared" si="18"/>
        <v>1615000</v>
      </c>
      <c r="AP221" t="s">
        <v>328</v>
      </c>
      <c r="AQ221" s="17">
        <f t="shared" si="19"/>
        <v>1614999.9999999998</v>
      </c>
    </row>
    <row r="222" spans="1:43" x14ac:dyDescent="0.25">
      <c r="A222" s="1" t="s">
        <v>271</v>
      </c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2">
        <f t="shared" si="15"/>
        <v>0</v>
      </c>
      <c r="O222" s="7"/>
      <c r="P222" s="7"/>
      <c r="Q222" s="7"/>
      <c r="R222" s="7"/>
      <c r="S222" s="7"/>
      <c r="T222" s="7"/>
      <c r="U222" s="7">
        <v>600000</v>
      </c>
      <c r="V222" s="7"/>
      <c r="W222" s="7"/>
      <c r="X222" s="7"/>
      <c r="Y222" s="7">
        <v>1002250</v>
      </c>
      <c r="Z222" s="7"/>
      <c r="AA222" s="15">
        <f t="shared" si="16"/>
        <v>1602250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15">
        <f t="shared" si="17"/>
        <v>0</v>
      </c>
      <c r="AO222" s="4">
        <f t="shared" si="18"/>
        <v>1602250</v>
      </c>
      <c r="AP222" t="s">
        <v>328</v>
      </c>
      <c r="AQ222" s="17">
        <f t="shared" si="19"/>
        <v>1602249.9999999998</v>
      </c>
    </row>
    <row r="223" spans="1:43" x14ac:dyDescent="0.25">
      <c r="A223" s="1" t="s">
        <v>283</v>
      </c>
      <c r="B223" s="2"/>
      <c r="C223" s="2">
        <v>265000</v>
      </c>
      <c r="D223" s="2"/>
      <c r="E223" s="2"/>
      <c r="F223" s="2"/>
      <c r="G223" s="2"/>
      <c r="H223" s="2"/>
      <c r="I223" s="2">
        <v>265000</v>
      </c>
      <c r="J223" s="2"/>
      <c r="K223" s="2"/>
      <c r="L223" s="2">
        <v>180000</v>
      </c>
      <c r="M223" s="2"/>
      <c r="N223" s="2">
        <f t="shared" si="15"/>
        <v>710000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15">
        <f t="shared" si="16"/>
        <v>0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>
        <v>210000</v>
      </c>
      <c r="AL223" s="3">
        <v>390000</v>
      </c>
      <c r="AM223" s="3">
        <v>210000</v>
      </c>
      <c r="AN223" s="15">
        <f t="shared" si="17"/>
        <v>810000</v>
      </c>
      <c r="AO223" s="4">
        <f t="shared" si="18"/>
        <v>1520000</v>
      </c>
      <c r="AP223" t="s">
        <v>328</v>
      </c>
      <c r="AQ223" s="17">
        <f t="shared" si="19"/>
        <v>1520000</v>
      </c>
    </row>
    <row r="224" spans="1:43" x14ac:dyDescent="0.25">
      <c r="A224" s="1" t="s">
        <v>216</v>
      </c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2">
        <f t="shared" si="15"/>
        <v>0</v>
      </c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>
        <v>1237250</v>
      </c>
      <c r="AA224" s="15">
        <f t="shared" si="16"/>
        <v>1237250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>
        <v>255000</v>
      </c>
      <c r="AL224" s="3"/>
      <c r="AM224" s="3"/>
      <c r="AN224" s="15">
        <f t="shared" si="17"/>
        <v>255000</v>
      </c>
      <c r="AO224" s="4">
        <f t="shared" si="18"/>
        <v>1492250</v>
      </c>
      <c r="AP224" t="s">
        <v>328</v>
      </c>
      <c r="AQ224" s="17">
        <f t="shared" si="19"/>
        <v>1492250</v>
      </c>
    </row>
    <row r="225" spans="1:43" x14ac:dyDescent="0.25">
      <c r="A225" s="1" t="s">
        <v>273</v>
      </c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2">
        <f t="shared" si="15"/>
        <v>0</v>
      </c>
      <c r="O225" s="7"/>
      <c r="P225" s="7"/>
      <c r="Q225" s="7"/>
      <c r="R225" s="7"/>
      <c r="S225" s="7"/>
      <c r="T225" s="7"/>
      <c r="U225" s="7"/>
      <c r="V225" s="7">
        <v>1400000</v>
      </c>
      <c r="W225" s="7"/>
      <c r="X225" s="7"/>
      <c r="Y225" s="7"/>
      <c r="Z225" s="7"/>
      <c r="AA225" s="15">
        <f t="shared" si="16"/>
        <v>1400000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15">
        <f t="shared" si="17"/>
        <v>0</v>
      </c>
      <c r="AO225" s="4">
        <f t="shared" si="18"/>
        <v>1400000</v>
      </c>
      <c r="AP225" t="s">
        <v>328</v>
      </c>
      <c r="AQ225" s="17">
        <f t="shared" si="19"/>
        <v>1400000</v>
      </c>
    </row>
    <row r="226" spans="1:43" x14ac:dyDescent="0.25">
      <c r="A226" s="1" t="s">
        <v>71</v>
      </c>
      <c r="B226" s="2"/>
      <c r="C226" s="2"/>
      <c r="D226" s="2"/>
      <c r="E226" s="2"/>
      <c r="F226" s="2"/>
      <c r="G226" s="2">
        <v>1030000</v>
      </c>
      <c r="H226" s="2">
        <v>356000</v>
      </c>
      <c r="I226" s="2"/>
      <c r="J226" s="2"/>
      <c r="K226" s="2"/>
      <c r="L226" s="2"/>
      <c r="M226" s="2"/>
      <c r="N226" s="2">
        <f t="shared" si="15"/>
        <v>1386000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15">
        <f t="shared" si="16"/>
        <v>0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15">
        <f t="shared" si="17"/>
        <v>0</v>
      </c>
      <c r="AO226" s="4">
        <f t="shared" si="18"/>
        <v>1386000</v>
      </c>
      <c r="AP226" t="s">
        <v>328</v>
      </c>
      <c r="AQ226" s="17">
        <f t="shared" si="19"/>
        <v>1386000</v>
      </c>
    </row>
    <row r="227" spans="1:43" x14ac:dyDescent="0.25">
      <c r="A227" s="1" t="s">
        <v>229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2">
        <f t="shared" si="15"/>
        <v>0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15">
        <f t="shared" si="16"/>
        <v>0</v>
      </c>
      <c r="AB227" s="7"/>
      <c r="AC227" s="7"/>
      <c r="AD227" s="7"/>
      <c r="AE227" s="7"/>
      <c r="AF227" s="7"/>
      <c r="AG227" s="7"/>
      <c r="AH227" s="7"/>
      <c r="AI227" s="7">
        <v>490000</v>
      </c>
      <c r="AJ227" s="7"/>
      <c r="AK227" s="7"/>
      <c r="AL227" s="7">
        <v>870000</v>
      </c>
      <c r="AM227" s="7"/>
      <c r="AN227" s="15">
        <f t="shared" si="17"/>
        <v>1360000</v>
      </c>
      <c r="AO227" s="4">
        <f t="shared" si="18"/>
        <v>1360000</v>
      </c>
      <c r="AP227" t="s">
        <v>328</v>
      </c>
      <c r="AQ227" s="17">
        <f t="shared" si="19"/>
        <v>1360000</v>
      </c>
    </row>
    <row r="228" spans="1:43" x14ac:dyDescent="0.25">
      <c r="A228" s="1" t="s">
        <v>280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2">
        <f t="shared" si="15"/>
        <v>0</v>
      </c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15">
        <f t="shared" si="16"/>
        <v>0</v>
      </c>
      <c r="AB228" s="7">
        <v>1190000</v>
      </c>
      <c r="AC228" s="7">
        <v>170000</v>
      </c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15">
        <f t="shared" si="17"/>
        <v>1360000</v>
      </c>
      <c r="AO228" s="4">
        <f t="shared" si="18"/>
        <v>1360000</v>
      </c>
      <c r="AP228" t="s">
        <v>328</v>
      </c>
      <c r="AQ228" s="17">
        <f t="shared" si="19"/>
        <v>1360000</v>
      </c>
    </row>
    <row r="229" spans="1:43" x14ac:dyDescent="0.25">
      <c r="A229" s="1" t="s">
        <v>164</v>
      </c>
      <c r="B229" s="2"/>
      <c r="C229" s="2"/>
      <c r="D229" s="2"/>
      <c r="E229" s="2"/>
      <c r="F229" s="2"/>
      <c r="G229" s="2"/>
      <c r="H229" s="2">
        <v>1330000</v>
      </c>
      <c r="I229" s="2"/>
      <c r="J229" s="2"/>
      <c r="K229" s="2"/>
      <c r="L229" s="2"/>
      <c r="M229" s="2"/>
      <c r="N229" s="2">
        <f t="shared" si="15"/>
        <v>1330000</v>
      </c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15">
        <f t="shared" si="16"/>
        <v>0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15">
        <f t="shared" si="17"/>
        <v>0</v>
      </c>
      <c r="AO229" s="4">
        <f t="shared" si="18"/>
        <v>1330000</v>
      </c>
      <c r="AP229" t="s">
        <v>328</v>
      </c>
      <c r="AQ229" s="17">
        <f t="shared" si="19"/>
        <v>1330000</v>
      </c>
    </row>
    <row r="230" spans="1:43" x14ac:dyDescent="0.25">
      <c r="A230" s="1" t="s">
        <v>52</v>
      </c>
      <c r="B230" s="2"/>
      <c r="C230" s="2">
        <v>210000</v>
      </c>
      <c r="D230" s="2"/>
      <c r="E230" s="2"/>
      <c r="F230" s="2">
        <v>100000</v>
      </c>
      <c r="G230" s="6">
        <v>-100000</v>
      </c>
      <c r="H230" s="2">
        <v>375000</v>
      </c>
      <c r="I230" s="2">
        <v>375000</v>
      </c>
      <c r="J230" s="2"/>
      <c r="K230" s="2">
        <v>265000</v>
      </c>
      <c r="L230" s="2"/>
      <c r="M230" s="2"/>
      <c r="N230" s="2">
        <f t="shared" si="15"/>
        <v>1225000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15">
        <f t="shared" si="16"/>
        <v>0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15">
        <f t="shared" si="17"/>
        <v>0</v>
      </c>
      <c r="AO230" s="4">
        <f t="shared" si="18"/>
        <v>1225000</v>
      </c>
      <c r="AP230" t="s">
        <v>328</v>
      </c>
      <c r="AQ230" s="17">
        <f t="shared" si="19"/>
        <v>1225000</v>
      </c>
    </row>
    <row r="231" spans="1:43" x14ac:dyDescent="0.25">
      <c r="A231" s="1" t="s">
        <v>54</v>
      </c>
      <c r="B231" s="2"/>
      <c r="C231" s="2"/>
      <c r="D231" s="2">
        <v>600000</v>
      </c>
      <c r="E231" s="2"/>
      <c r="F231" s="2"/>
      <c r="G231" s="2"/>
      <c r="H231" s="2">
        <v>410000</v>
      </c>
      <c r="I231" s="2"/>
      <c r="J231" s="2"/>
      <c r="K231" s="2"/>
      <c r="L231" s="2"/>
      <c r="M231" s="2">
        <v>210000</v>
      </c>
      <c r="N231" s="2">
        <f t="shared" si="15"/>
        <v>1220000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15">
        <f t="shared" si="16"/>
        <v>0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15">
        <f t="shared" si="17"/>
        <v>0</v>
      </c>
      <c r="AO231" s="4">
        <f t="shared" si="18"/>
        <v>1220000</v>
      </c>
      <c r="AP231" t="s">
        <v>328</v>
      </c>
      <c r="AQ231" s="17">
        <f t="shared" si="19"/>
        <v>1220000</v>
      </c>
    </row>
    <row r="232" spans="1:43" x14ac:dyDescent="0.25">
      <c r="A232" s="1" t="s">
        <v>159</v>
      </c>
      <c r="B232" s="2"/>
      <c r="C232" s="2"/>
      <c r="D232" s="2">
        <v>410000</v>
      </c>
      <c r="E232" s="2"/>
      <c r="F232" s="2"/>
      <c r="G232" s="2"/>
      <c r="H232" s="2">
        <v>210000</v>
      </c>
      <c r="I232" s="2">
        <v>410000</v>
      </c>
      <c r="J232" s="2"/>
      <c r="K232" s="2"/>
      <c r="L232" s="2"/>
      <c r="M232" s="2">
        <v>180000</v>
      </c>
      <c r="N232" s="2">
        <f t="shared" si="15"/>
        <v>1210000</v>
      </c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15">
        <f t="shared" si="16"/>
        <v>0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15">
        <f t="shared" si="17"/>
        <v>0</v>
      </c>
      <c r="AO232" s="4">
        <f t="shared" si="18"/>
        <v>1210000</v>
      </c>
      <c r="AP232" t="s">
        <v>328</v>
      </c>
      <c r="AQ232" s="17">
        <f t="shared" si="19"/>
        <v>1210000</v>
      </c>
    </row>
    <row r="233" spans="1:43" x14ac:dyDescent="0.25">
      <c r="A233" s="1" t="s">
        <v>215</v>
      </c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2">
        <f t="shared" si="15"/>
        <v>0</v>
      </c>
      <c r="O233" s="7"/>
      <c r="P233" s="7">
        <v>520000</v>
      </c>
      <c r="Q233" s="7">
        <v>680000</v>
      </c>
      <c r="R233" s="7"/>
      <c r="S233" s="7"/>
      <c r="T233" s="7"/>
      <c r="U233" s="7"/>
      <c r="V233" s="7"/>
      <c r="W233" s="7"/>
      <c r="X233" s="7"/>
      <c r="Y233" s="7"/>
      <c r="Z233" s="7"/>
      <c r="AA233" s="15">
        <f t="shared" si="16"/>
        <v>1200000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15">
        <f t="shared" si="17"/>
        <v>0</v>
      </c>
      <c r="AO233" s="4">
        <f t="shared" si="18"/>
        <v>1200000</v>
      </c>
      <c r="AP233" t="s">
        <v>328</v>
      </c>
      <c r="AQ233" s="17">
        <f t="shared" si="19"/>
        <v>1200000</v>
      </c>
    </row>
    <row r="234" spans="1:43" x14ac:dyDescent="0.25">
      <c r="A234" s="1" t="s">
        <v>265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2">
        <f t="shared" si="15"/>
        <v>0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15">
        <f t="shared" si="16"/>
        <v>0</v>
      </c>
      <c r="AB234" s="7"/>
      <c r="AC234" s="7"/>
      <c r="AD234" s="7"/>
      <c r="AE234" s="7"/>
      <c r="AF234" s="7"/>
      <c r="AG234" s="7"/>
      <c r="AH234" s="7"/>
      <c r="AI234" s="7"/>
      <c r="AJ234" s="7">
        <v>1195000</v>
      </c>
      <c r="AK234" s="7"/>
      <c r="AL234" s="7"/>
      <c r="AM234" s="7"/>
      <c r="AN234" s="15">
        <f t="shared" si="17"/>
        <v>1195000</v>
      </c>
      <c r="AO234" s="4">
        <f t="shared" si="18"/>
        <v>1195000</v>
      </c>
      <c r="AP234" t="s">
        <v>328</v>
      </c>
      <c r="AQ234" s="17">
        <f t="shared" si="19"/>
        <v>1195000</v>
      </c>
    </row>
    <row r="235" spans="1:43" x14ac:dyDescent="0.25">
      <c r="A235" s="1" t="s">
        <v>249</v>
      </c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2">
        <f t="shared" si="15"/>
        <v>0</v>
      </c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>
        <v>340000</v>
      </c>
      <c r="Z235" s="7">
        <v>255000</v>
      </c>
      <c r="AA235" s="15">
        <f t="shared" si="16"/>
        <v>595000</v>
      </c>
      <c r="AB235" s="3">
        <v>255000</v>
      </c>
      <c r="AC235" s="3">
        <v>170000</v>
      </c>
      <c r="AD235" s="3"/>
      <c r="AE235" s="3">
        <v>170000</v>
      </c>
      <c r="AF235" s="3"/>
      <c r="AG235" s="3"/>
      <c r="AH235" s="3"/>
      <c r="AI235" s="3"/>
      <c r="AJ235" s="3"/>
      <c r="AK235" s="3"/>
      <c r="AL235" s="3"/>
      <c r="AM235" s="3"/>
      <c r="AN235" s="15">
        <f t="shared" si="17"/>
        <v>595000</v>
      </c>
      <c r="AO235" s="4">
        <f t="shared" si="18"/>
        <v>1190000</v>
      </c>
      <c r="AP235" t="s">
        <v>328</v>
      </c>
      <c r="AQ235" s="17">
        <f t="shared" si="19"/>
        <v>1190000</v>
      </c>
    </row>
    <row r="236" spans="1:43" x14ac:dyDescent="0.25">
      <c r="A236" s="1" t="s">
        <v>116</v>
      </c>
      <c r="B236" s="2"/>
      <c r="C236" s="2"/>
      <c r="D236" s="2"/>
      <c r="E236" s="2"/>
      <c r="F236" s="2"/>
      <c r="G236" s="2"/>
      <c r="H236" s="2">
        <v>1175000</v>
      </c>
      <c r="I236" s="2"/>
      <c r="J236" s="2"/>
      <c r="K236" s="2"/>
      <c r="L236" s="2"/>
      <c r="M236" s="2"/>
      <c r="N236" s="2">
        <f t="shared" si="15"/>
        <v>1175000</v>
      </c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15">
        <f t="shared" si="16"/>
        <v>0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15">
        <f t="shared" si="17"/>
        <v>0</v>
      </c>
      <c r="AO236" s="4">
        <f t="shared" si="18"/>
        <v>1175000</v>
      </c>
      <c r="AP236" t="s">
        <v>328</v>
      </c>
      <c r="AQ236" s="17">
        <f t="shared" si="19"/>
        <v>1175000</v>
      </c>
    </row>
    <row r="237" spans="1:43" x14ac:dyDescent="0.25">
      <c r="A237" s="1" t="s">
        <v>321</v>
      </c>
      <c r="B237" s="2"/>
      <c r="C237" s="2"/>
      <c r="D237" s="2"/>
      <c r="E237" s="2"/>
      <c r="F237" s="2"/>
      <c r="G237" s="2"/>
      <c r="H237" s="2"/>
      <c r="I237" s="2"/>
      <c r="J237" s="2">
        <v>755000</v>
      </c>
      <c r="K237" s="2">
        <v>410000</v>
      </c>
      <c r="L237" s="2"/>
      <c r="M237" s="2"/>
      <c r="N237" s="2">
        <f t="shared" si="15"/>
        <v>1165000</v>
      </c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15">
        <f t="shared" si="16"/>
        <v>0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15">
        <f t="shared" si="17"/>
        <v>0</v>
      </c>
      <c r="AO237" s="4">
        <f t="shared" si="18"/>
        <v>1165000</v>
      </c>
      <c r="AP237" t="s">
        <v>328</v>
      </c>
      <c r="AQ237" s="17">
        <f t="shared" si="19"/>
        <v>1165000</v>
      </c>
    </row>
    <row r="238" spans="1:43" x14ac:dyDescent="0.25">
      <c r="A238" s="1" t="s">
        <v>50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>
        <v>835000</v>
      </c>
      <c r="M238" s="2">
        <v>325000</v>
      </c>
      <c r="N238" s="2">
        <f t="shared" si="15"/>
        <v>1160000</v>
      </c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15">
        <f t="shared" si="16"/>
        <v>0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15">
        <f t="shared" si="17"/>
        <v>0</v>
      </c>
      <c r="AO238" s="4">
        <f t="shared" si="18"/>
        <v>1160000</v>
      </c>
      <c r="AP238" t="s">
        <v>328</v>
      </c>
      <c r="AQ238" s="17">
        <f t="shared" si="19"/>
        <v>1160000</v>
      </c>
    </row>
    <row r="239" spans="1:43" x14ac:dyDescent="0.25">
      <c r="A239" s="1" t="s">
        <v>53</v>
      </c>
      <c r="B239" s="2"/>
      <c r="C239" s="2"/>
      <c r="D239" s="2"/>
      <c r="E239" s="2"/>
      <c r="F239" s="2">
        <v>180000</v>
      </c>
      <c r="G239" s="2">
        <v>350000</v>
      </c>
      <c r="H239" s="2">
        <v>445000</v>
      </c>
      <c r="I239" s="2"/>
      <c r="J239" s="2">
        <v>180000</v>
      </c>
      <c r="K239" s="2"/>
      <c r="L239" s="2"/>
      <c r="M239" s="2"/>
      <c r="N239" s="2">
        <f t="shared" si="15"/>
        <v>1155000</v>
      </c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15">
        <f t="shared" si="16"/>
        <v>0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15">
        <f t="shared" si="17"/>
        <v>0</v>
      </c>
      <c r="AO239" s="4">
        <f t="shared" si="18"/>
        <v>1155000</v>
      </c>
      <c r="AP239" t="s">
        <v>328</v>
      </c>
      <c r="AQ239" s="17">
        <f t="shared" si="19"/>
        <v>1155000</v>
      </c>
    </row>
    <row r="240" spans="1:43" x14ac:dyDescent="0.25">
      <c r="A240" s="1" t="s">
        <v>70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2">
        <f t="shared" si="15"/>
        <v>0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15">
        <f t="shared" si="16"/>
        <v>0</v>
      </c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>
        <v>1150000</v>
      </c>
      <c r="AN240" s="15">
        <f t="shared" si="17"/>
        <v>1150000</v>
      </c>
      <c r="AO240" s="4">
        <f t="shared" si="18"/>
        <v>1150000</v>
      </c>
      <c r="AP240" t="s">
        <v>328</v>
      </c>
      <c r="AQ240" s="17">
        <f t="shared" si="19"/>
        <v>1150000</v>
      </c>
    </row>
    <row r="241" spans="1:43" x14ac:dyDescent="0.25">
      <c r="A241" s="1" t="s">
        <v>214</v>
      </c>
      <c r="B241" s="2"/>
      <c r="C241" s="2"/>
      <c r="D241" s="2"/>
      <c r="E241" s="2"/>
      <c r="F241" s="2"/>
      <c r="G241" s="2"/>
      <c r="H241" s="2">
        <v>625000</v>
      </c>
      <c r="I241" s="2"/>
      <c r="J241" s="2"/>
      <c r="K241" s="2">
        <v>510000</v>
      </c>
      <c r="L241" s="2"/>
      <c r="M241" s="2"/>
      <c r="N241" s="2">
        <f t="shared" si="15"/>
        <v>1135000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15">
        <f t="shared" si="16"/>
        <v>0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15">
        <f t="shared" si="17"/>
        <v>0</v>
      </c>
      <c r="AO241" s="4">
        <f t="shared" si="18"/>
        <v>1135000</v>
      </c>
      <c r="AP241" t="s">
        <v>328</v>
      </c>
      <c r="AQ241" s="17">
        <f t="shared" si="19"/>
        <v>1135000</v>
      </c>
    </row>
    <row r="242" spans="1:43" x14ac:dyDescent="0.25">
      <c r="A242" s="1" t="s">
        <v>203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2">
        <f t="shared" si="15"/>
        <v>0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15">
        <f t="shared" si="16"/>
        <v>0</v>
      </c>
      <c r="AB242" s="7"/>
      <c r="AC242" s="7"/>
      <c r="AD242" s="7"/>
      <c r="AE242" s="7"/>
      <c r="AF242" s="7"/>
      <c r="AG242" s="7"/>
      <c r="AH242" s="7">
        <v>1116250</v>
      </c>
      <c r="AI242" s="7"/>
      <c r="AJ242" s="7"/>
      <c r="AK242" s="7"/>
      <c r="AL242" s="7"/>
      <c r="AM242" s="7"/>
      <c r="AN242" s="15">
        <f t="shared" si="17"/>
        <v>1116250</v>
      </c>
      <c r="AO242" s="4">
        <f t="shared" si="18"/>
        <v>1116250</v>
      </c>
      <c r="AP242" t="s">
        <v>328</v>
      </c>
      <c r="AQ242" s="17">
        <f t="shared" si="19"/>
        <v>1116250</v>
      </c>
    </row>
    <row r="243" spans="1:43" x14ac:dyDescent="0.25">
      <c r="A243" s="1" t="s">
        <v>147</v>
      </c>
      <c r="B243" s="2"/>
      <c r="C243" s="2"/>
      <c r="D243" s="2"/>
      <c r="E243" s="2">
        <v>755000</v>
      </c>
      <c r="F243" s="2">
        <v>200000</v>
      </c>
      <c r="G243" s="2">
        <v>60000</v>
      </c>
      <c r="H243" s="2"/>
      <c r="I243" s="2"/>
      <c r="J243" s="2"/>
      <c r="K243" s="2">
        <v>95000</v>
      </c>
      <c r="L243" s="2"/>
      <c r="M243" s="2"/>
      <c r="N243" s="2">
        <f t="shared" si="15"/>
        <v>1110000</v>
      </c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15">
        <f t="shared" si="16"/>
        <v>0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15">
        <f t="shared" si="17"/>
        <v>0</v>
      </c>
      <c r="AO243" s="4">
        <f t="shared" si="18"/>
        <v>1110000</v>
      </c>
      <c r="AP243" t="s">
        <v>328</v>
      </c>
      <c r="AQ243" s="17">
        <f t="shared" si="19"/>
        <v>1110000</v>
      </c>
    </row>
    <row r="244" spans="1:43" x14ac:dyDescent="0.25">
      <c r="A244" s="1" t="s">
        <v>197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>
        <v>350000</v>
      </c>
      <c r="M244" s="2">
        <v>730000</v>
      </c>
      <c r="N244" s="2">
        <f t="shared" si="15"/>
        <v>1080000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15">
        <f t="shared" si="16"/>
        <v>0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15">
        <f t="shared" si="17"/>
        <v>0</v>
      </c>
      <c r="AO244" s="4">
        <f t="shared" si="18"/>
        <v>1080000</v>
      </c>
      <c r="AP244" t="s">
        <v>328</v>
      </c>
      <c r="AQ244" s="17">
        <f t="shared" si="19"/>
        <v>1080000</v>
      </c>
    </row>
    <row r="245" spans="1:43" x14ac:dyDescent="0.25">
      <c r="A245" s="1" t="s">
        <v>152</v>
      </c>
      <c r="B245" s="2">
        <v>210000</v>
      </c>
      <c r="C245" s="2"/>
      <c r="D245" s="2"/>
      <c r="E245" s="2">
        <v>210000</v>
      </c>
      <c r="F245" s="2"/>
      <c r="G245" s="2"/>
      <c r="H245" s="2">
        <v>210000</v>
      </c>
      <c r="I245" s="2"/>
      <c r="J245" s="2"/>
      <c r="K245" s="2"/>
      <c r="L245" s="2"/>
      <c r="M245" s="2"/>
      <c r="N245" s="2">
        <f t="shared" si="15"/>
        <v>630000</v>
      </c>
      <c r="O245" s="3">
        <v>210000</v>
      </c>
      <c r="P245" s="3">
        <v>210000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15">
        <f t="shared" si="16"/>
        <v>420000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15">
        <f t="shared" si="17"/>
        <v>0</v>
      </c>
      <c r="AO245" s="4">
        <f t="shared" si="18"/>
        <v>1050000</v>
      </c>
      <c r="AP245" t="s">
        <v>328</v>
      </c>
      <c r="AQ245" s="17">
        <f t="shared" si="19"/>
        <v>1050000</v>
      </c>
    </row>
    <row r="246" spans="1:43" x14ac:dyDescent="0.25">
      <c r="A246" s="1" t="s">
        <v>188</v>
      </c>
      <c r="B246" s="2"/>
      <c r="C246" s="2">
        <v>210000</v>
      </c>
      <c r="D246" s="2"/>
      <c r="E246" s="2"/>
      <c r="F246" s="2"/>
      <c r="G246" s="2">
        <v>210000</v>
      </c>
      <c r="H246" s="2"/>
      <c r="I246" s="2"/>
      <c r="J246" s="2"/>
      <c r="K246" s="2">
        <v>200000</v>
      </c>
      <c r="L246" s="2"/>
      <c r="M246" s="2">
        <v>410000</v>
      </c>
      <c r="N246" s="2">
        <f t="shared" si="15"/>
        <v>1030000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15">
        <f t="shared" si="16"/>
        <v>0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15">
        <f t="shared" si="17"/>
        <v>0</v>
      </c>
      <c r="AO246" s="4">
        <f t="shared" si="18"/>
        <v>1030000</v>
      </c>
      <c r="AP246" t="s">
        <v>328</v>
      </c>
      <c r="AQ246" s="17">
        <f t="shared" si="19"/>
        <v>1030000</v>
      </c>
    </row>
    <row r="247" spans="1:43" x14ac:dyDescent="0.25">
      <c r="A247" s="1" t="s">
        <v>93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>
        <v>510000</v>
      </c>
      <c r="M247" s="2"/>
      <c r="N247" s="2">
        <f t="shared" si="15"/>
        <v>510000</v>
      </c>
      <c r="O247" s="3"/>
      <c r="P247" s="3"/>
      <c r="Q247" s="3"/>
      <c r="R247" s="3"/>
      <c r="S247" s="3"/>
      <c r="T247" s="3"/>
      <c r="U247" s="3">
        <v>510000</v>
      </c>
      <c r="V247" s="3"/>
      <c r="W247" s="3"/>
      <c r="X247" s="3"/>
      <c r="Y247" s="3"/>
      <c r="Z247" s="3"/>
      <c r="AA247" s="15">
        <f t="shared" si="16"/>
        <v>510000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15">
        <f t="shared" si="17"/>
        <v>0</v>
      </c>
      <c r="AO247" s="4">
        <f t="shared" si="18"/>
        <v>1020000</v>
      </c>
      <c r="AP247" t="s">
        <v>328</v>
      </c>
      <c r="AQ247" s="17">
        <f t="shared" si="19"/>
        <v>1020000</v>
      </c>
    </row>
    <row r="248" spans="1:43" x14ac:dyDescent="0.25">
      <c r="A248" s="1" t="s">
        <v>320</v>
      </c>
      <c r="B248" s="2"/>
      <c r="C248" s="2"/>
      <c r="D248" s="2"/>
      <c r="E248" s="2"/>
      <c r="F248" s="2">
        <v>1020000</v>
      </c>
      <c r="G248" s="2"/>
      <c r="H248" s="2"/>
      <c r="I248" s="2"/>
      <c r="J248" s="2"/>
      <c r="K248" s="2"/>
      <c r="L248" s="2"/>
      <c r="M248" s="2"/>
      <c r="N248" s="2">
        <f t="shared" si="15"/>
        <v>1020000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15">
        <f t="shared" si="16"/>
        <v>0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15">
        <f t="shared" si="17"/>
        <v>0</v>
      </c>
      <c r="AO248" s="4">
        <f t="shared" si="18"/>
        <v>1020000</v>
      </c>
      <c r="AP248" t="s">
        <v>328</v>
      </c>
      <c r="AQ248" s="17">
        <f t="shared" si="19"/>
        <v>1020000</v>
      </c>
    </row>
    <row r="249" spans="1:43" x14ac:dyDescent="0.25">
      <c r="A249" s="1" t="s">
        <v>4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>
        <v>430000</v>
      </c>
      <c r="M249" s="2"/>
      <c r="N249" s="2">
        <f t="shared" si="15"/>
        <v>430000</v>
      </c>
      <c r="O249" s="3">
        <v>585000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15">
        <f t="shared" si="16"/>
        <v>585000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15">
        <f t="shared" si="17"/>
        <v>0</v>
      </c>
      <c r="AO249" s="4">
        <f t="shared" si="18"/>
        <v>1015000</v>
      </c>
      <c r="AP249" t="s">
        <v>328</v>
      </c>
      <c r="AQ249" s="17">
        <f t="shared" si="19"/>
        <v>1015000</v>
      </c>
    </row>
    <row r="250" spans="1:43" x14ac:dyDescent="0.25">
      <c r="A250" s="1" t="s">
        <v>264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2">
        <f t="shared" si="15"/>
        <v>0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15">
        <f t="shared" si="16"/>
        <v>0</v>
      </c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>
        <v>636500</v>
      </c>
      <c r="AM250" s="7">
        <v>365000</v>
      </c>
      <c r="AN250" s="15">
        <f t="shared" si="17"/>
        <v>1001500</v>
      </c>
      <c r="AO250" s="4">
        <f t="shared" si="18"/>
        <v>1001500</v>
      </c>
      <c r="AP250" t="s">
        <v>328</v>
      </c>
      <c r="AQ250" s="17">
        <f t="shared" si="19"/>
        <v>1001500</v>
      </c>
    </row>
    <row r="251" spans="1:43" x14ac:dyDescent="0.25">
      <c r="A251" s="1" t="s">
        <v>279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2">
        <f t="shared" si="15"/>
        <v>0</v>
      </c>
      <c r="O251" s="7"/>
      <c r="P251" s="7"/>
      <c r="Q251" s="7"/>
      <c r="R251" s="7"/>
      <c r="S251" s="7"/>
      <c r="T251" s="7"/>
      <c r="U251" s="7"/>
      <c r="V251" s="7"/>
      <c r="W251" s="7">
        <v>285000</v>
      </c>
      <c r="X251" s="7"/>
      <c r="Y251" s="7"/>
      <c r="Z251" s="7"/>
      <c r="AA251" s="15">
        <f t="shared" si="16"/>
        <v>285000</v>
      </c>
      <c r="AB251" s="3"/>
      <c r="AC251" s="3"/>
      <c r="AD251" s="3">
        <v>703000</v>
      </c>
      <c r="AE251" s="3"/>
      <c r="AF251" s="3"/>
      <c r="AG251" s="3"/>
      <c r="AH251" s="3"/>
      <c r="AI251" s="3"/>
      <c r="AJ251" s="3"/>
      <c r="AK251" s="3"/>
      <c r="AL251" s="3"/>
      <c r="AM251" s="3"/>
      <c r="AN251" s="15">
        <f t="shared" si="17"/>
        <v>703000</v>
      </c>
      <c r="AO251" s="4">
        <f t="shared" si="18"/>
        <v>988000</v>
      </c>
      <c r="AP251" t="s">
        <v>328</v>
      </c>
      <c r="AQ251" s="17">
        <f t="shared" si="19"/>
        <v>988000</v>
      </c>
    </row>
    <row r="252" spans="1:43" x14ac:dyDescent="0.25">
      <c r="A252" s="1" t="s">
        <v>61</v>
      </c>
      <c r="B252" s="2">
        <v>370000</v>
      </c>
      <c r="C252" s="2"/>
      <c r="D252" s="2">
        <v>210000</v>
      </c>
      <c r="E252" s="2"/>
      <c r="F252" s="2"/>
      <c r="G252" s="2">
        <v>305000</v>
      </c>
      <c r="H252" s="2"/>
      <c r="I252" s="2"/>
      <c r="J252" s="2"/>
      <c r="K252" s="2"/>
      <c r="L252" s="2">
        <v>95000</v>
      </c>
      <c r="M252" s="2"/>
      <c r="N252" s="2">
        <f t="shared" si="15"/>
        <v>980000</v>
      </c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15">
        <f t="shared" si="16"/>
        <v>0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15">
        <f t="shared" si="17"/>
        <v>0</v>
      </c>
      <c r="AO252" s="4">
        <f t="shared" si="18"/>
        <v>980000</v>
      </c>
      <c r="AP252" t="s">
        <v>328</v>
      </c>
      <c r="AQ252" s="17">
        <f t="shared" si="19"/>
        <v>979999.99999999988</v>
      </c>
    </row>
    <row r="253" spans="1:43" x14ac:dyDescent="0.25">
      <c r="A253" s="1" t="s">
        <v>23</v>
      </c>
      <c r="B253" s="2"/>
      <c r="C253" s="2"/>
      <c r="D253" s="2">
        <v>970000</v>
      </c>
      <c r="E253" s="2"/>
      <c r="F253" s="2"/>
      <c r="G253" s="2"/>
      <c r="H253" s="2"/>
      <c r="I253" s="2"/>
      <c r="J253" s="2"/>
      <c r="K253" s="2"/>
      <c r="L253" s="2"/>
      <c r="M253" s="2"/>
      <c r="N253" s="2">
        <f t="shared" si="15"/>
        <v>970000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15">
        <f t="shared" si="16"/>
        <v>0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15">
        <f t="shared" si="17"/>
        <v>0</v>
      </c>
      <c r="AO253" s="4">
        <f t="shared" si="18"/>
        <v>970000</v>
      </c>
      <c r="AP253" t="s">
        <v>328</v>
      </c>
      <c r="AQ253" s="17">
        <f t="shared" si="19"/>
        <v>970000</v>
      </c>
    </row>
    <row r="254" spans="1:43" x14ac:dyDescent="0.25">
      <c r="A254" s="1" t="s">
        <v>208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2">
        <f t="shared" si="15"/>
        <v>0</v>
      </c>
      <c r="O254" s="7"/>
      <c r="P254" s="7"/>
      <c r="Q254" s="7"/>
      <c r="R254" s="7"/>
      <c r="S254" s="7"/>
      <c r="T254" s="7">
        <v>955000</v>
      </c>
      <c r="U254" s="7"/>
      <c r="V254" s="7"/>
      <c r="W254" s="7"/>
      <c r="X254" s="7"/>
      <c r="Y254" s="7"/>
      <c r="Z254" s="7"/>
      <c r="AA254" s="15">
        <f t="shared" si="16"/>
        <v>955000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15">
        <f t="shared" si="17"/>
        <v>0</v>
      </c>
      <c r="AO254" s="4">
        <f t="shared" si="18"/>
        <v>955000</v>
      </c>
      <c r="AP254" t="s">
        <v>328</v>
      </c>
      <c r="AQ254" s="17">
        <f t="shared" si="19"/>
        <v>955000</v>
      </c>
    </row>
    <row r="255" spans="1:43" x14ac:dyDescent="0.25">
      <c r="A255" s="1" t="s">
        <v>228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2">
        <f t="shared" si="15"/>
        <v>0</v>
      </c>
      <c r="O255" s="7"/>
      <c r="P255" s="7"/>
      <c r="Q255" s="7">
        <v>925000</v>
      </c>
      <c r="R255" s="7"/>
      <c r="S255" s="7"/>
      <c r="T255" s="7"/>
      <c r="U255" s="7"/>
      <c r="V255" s="7"/>
      <c r="W255" s="7"/>
      <c r="X255" s="7"/>
      <c r="Y255" s="7"/>
      <c r="Z255" s="7"/>
      <c r="AA255" s="15">
        <f t="shared" si="16"/>
        <v>925000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15">
        <f t="shared" si="17"/>
        <v>0</v>
      </c>
      <c r="AO255" s="4">
        <f t="shared" si="18"/>
        <v>925000</v>
      </c>
      <c r="AP255" t="s">
        <v>328</v>
      </c>
      <c r="AQ255" s="17">
        <f t="shared" si="19"/>
        <v>925000</v>
      </c>
    </row>
    <row r="256" spans="1:43" x14ac:dyDescent="0.25">
      <c r="A256" s="1" t="s">
        <v>269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2">
        <f t="shared" si="15"/>
        <v>0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15">
        <f t="shared" si="16"/>
        <v>0</v>
      </c>
      <c r="AB256" s="7"/>
      <c r="AC256" s="7"/>
      <c r="AD256" s="7"/>
      <c r="AE256" s="7"/>
      <c r="AF256" s="7"/>
      <c r="AG256" s="7"/>
      <c r="AH256" s="7"/>
      <c r="AI256" s="7"/>
      <c r="AJ256" s="7"/>
      <c r="AK256" s="7">
        <v>912000</v>
      </c>
      <c r="AL256" s="7"/>
      <c r="AM256" s="7"/>
      <c r="AN256" s="15">
        <f t="shared" si="17"/>
        <v>912000</v>
      </c>
      <c r="AO256" s="4">
        <f t="shared" si="18"/>
        <v>912000</v>
      </c>
      <c r="AP256" t="s">
        <v>328</v>
      </c>
      <c r="AQ256" s="17">
        <f t="shared" si="19"/>
        <v>912000</v>
      </c>
    </row>
    <row r="257" spans="1:43" x14ac:dyDescent="0.25">
      <c r="A257" s="1" t="s">
        <v>275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2">
        <f t="shared" si="15"/>
        <v>0</v>
      </c>
      <c r="O257" s="7"/>
      <c r="P257" s="7"/>
      <c r="Q257" s="7"/>
      <c r="R257" s="7"/>
      <c r="S257" s="7"/>
      <c r="T257" s="7"/>
      <c r="U257" s="7">
        <v>895000</v>
      </c>
      <c r="V257" s="7"/>
      <c r="W257" s="7"/>
      <c r="X257" s="7"/>
      <c r="Y257" s="7"/>
      <c r="Z257" s="7"/>
      <c r="AA257" s="15">
        <f t="shared" si="16"/>
        <v>895000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15">
        <f t="shared" si="17"/>
        <v>0</v>
      </c>
      <c r="AO257" s="4">
        <f t="shared" si="18"/>
        <v>895000</v>
      </c>
      <c r="AP257" t="s">
        <v>328</v>
      </c>
      <c r="AQ257" s="17">
        <f t="shared" si="19"/>
        <v>895000</v>
      </c>
    </row>
    <row r="258" spans="1:43" x14ac:dyDescent="0.25">
      <c r="A258" s="1" t="s">
        <v>184</v>
      </c>
      <c r="B258" s="2"/>
      <c r="C258" s="2"/>
      <c r="D258" s="2"/>
      <c r="E258" s="2"/>
      <c r="F258" s="2"/>
      <c r="G258" s="2"/>
      <c r="H258" s="2">
        <v>850000</v>
      </c>
      <c r="I258" s="2"/>
      <c r="J258" s="2"/>
      <c r="K258" s="2"/>
      <c r="L258" s="2"/>
      <c r="M258" s="2"/>
      <c r="N258" s="2">
        <f t="shared" ref="N258:N321" si="20">SUM(B258:M258)</f>
        <v>850000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15">
        <f t="shared" ref="AA258:AA321" si="21">SUM(O258:Z258)</f>
        <v>0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15">
        <f t="shared" ref="AN258:AN321" si="22">SUM(AB258:AM258)</f>
        <v>0</v>
      </c>
      <c r="AO258" s="4">
        <f t="shared" ref="AO258:AO321" si="23">N258+AA258+AN258</f>
        <v>850000</v>
      </c>
      <c r="AP258" t="s">
        <v>328</v>
      </c>
      <c r="AQ258" s="17">
        <f t="shared" si="19"/>
        <v>850000</v>
      </c>
    </row>
    <row r="259" spans="1:43" x14ac:dyDescent="0.25">
      <c r="A259" s="1" t="s">
        <v>293</v>
      </c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2">
        <f t="shared" si="20"/>
        <v>0</v>
      </c>
      <c r="O259" s="7"/>
      <c r="P259" s="7"/>
      <c r="Q259" s="7"/>
      <c r="R259" s="7"/>
      <c r="S259" s="7"/>
      <c r="T259" s="7">
        <v>340000</v>
      </c>
      <c r="U259" s="7"/>
      <c r="V259" s="7"/>
      <c r="W259" s="7"/>
      <c r="X259" s="7">
        <v>508250</v>
      </c>
      <c r="Y259" s="7"/>
      <c r="Z259" s="7"/>
      <c r="AA259" s="15">
        <f t="shared" si="21"/>
        <v>848250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15">
        <f t="shared" si="22"/>
        <v>0</v>
      </c>
      <c r="AO259" s="4">
        <f t="shared" si="23"/>
        <v>848250</v>
      </c>
      <c r="AP259" t="s">
        <v>328</v>
      </c>
      <c r="AQ259" s="17">
        <f t="shared" ref="AQ259:AQ322" si="24">AVERAGE(B259:M259,O259:Z259,AB259:AM259)*AVERAGE(COUNT(B259:M259),COUNT(O259:Z259),COUNT(AB259:AM259))*3</f>
        <v>848250</v>
      </c>
    </row>
    <row r="260" spans="1:43" x14ac:dyDescent="0.25">
      <c r="A260" s="1" t="s">
        <v>60</v>
      </c>
      <c r="B260" s="2"/>
      <c r="C260" s="2"/>
      <c r="D260" s="2">
        <v>820000</v>
      </c>
      <c r="E260" s="2"/>
      <c r="F260" s="2"/>
      <c r="G260" s="2"/>
      <c r="H260" s="2"/>
      <c r="I260" s="2"/>
      <c r="J260" s="2"/>
      <c r="K260" s="2"/>
      <c r="L260" s="2"/>
      <c r="M260" s="2"/>
      <c r="N260" s="2">
        <f t="shared" si="20"/>
        <v>820000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15">
        <f t="shared" si="21"/>
        <v>0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15">
        <f t="shared" si="22"/>
        <v>0</v>
      </c>
      <c r="AO260" s="4">
        <f t="shared" si="23"/>
        <v>820000</v>
      </c>
      <c r="AP260" t="s">
        <v>328</v>
      </c>
      <c r="AQ260" s="17">
        <f t="shared" si="24"/>
        <v>820000</v>
      </c>
    </row>
    <row r="261" spans="1:43" x14ac:dyDescent="0.25">
      <c r="A261" s="1" t="s">
        <v>20</v>
      </c>
      <c r="B261" s="2">
        <v>981820</v>
      </c>
      <c r="C261" s="6">
        <v>-177273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>
        <f t="shared" si="20"/>
        <v>804547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15">
        <f t="shared" si="21"/>
        <v>0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15">
        <f t="shared" si="22"/>
        <v>0</v>
      </c>
      <c r="AO261" s="4">
        <f t="shared" si="23"/>
        <v>804547</v>
      </c>
      <c r="AP261" t="s">
        <v>328</v>
      </c>
      <c r="AQ261" s="17">
        <f t="shared" si="24"/>
        <v>804547</v>
      </c>
    </row>
    <row r="262" spans="1:43" x14ac:dyDescent="0.25">
      <c r="A262" s="1" t="s">
        <v>246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2">
        <f t="shared" si="20"/>
        <v>0</v>
      </c>
      <c r="O262" s="7"/>
      <c r="P262" s="7"/>
      <c r="Q262" s="7"/>
      <c r="R262" s="7"/>
      <c r="S262" s="7"/>
      <c r="T262" s="7"/>
      <c r="U262" s="7"/>
      <c r="V262" s="7"/>
      <c r="W262" s="7">
        <v>350000</v>
      </c>
      <c r="X262" s="7"/>
      <c r="Y262" s="7"/>
      <c r="Z262" s="7"/>
      <c r="AA262" s="15">
        <f t="shared" si="21"/>
        <v>350000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>
        <v>435000</v>
      </c>
      <c r="AM262" s="3"/>
      <c r="AN262" s="15">
        <f t="shared" si="22"/>
        <v>435000</v>
      </c>
      <c r="AO262" s="4">
        <f t="shared" si="23"/>
        <v>785000</v>
      </c>
      <c r="AP262" t="s">
        <v>328</v>
      </c>
      <c r="AQ262" s="17">
        <f t="shared" si="24"/>
        <v>785000</v>
      </c>
    </row>
    <row r="263" spans="1:43" x14ac:dyDescent="0.25">
      <c r="A263" s="1" t="s">
        <v>218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2">
        <f t="shared" si="20"/>
        <v>0</v>
      </c>
      <c r="O263" s="7"/>
      <c r="P263" s="7">
        <v>585000</v>
      </c>
      <c r="Q263" s="7"/>
      <c r="R263" s="7"/>
      <c r="S263" s="7"/>
      <c r="T263" s="7"/>
      <c r="U263" s="7"/>
      <c r="V263" s="7">
        <v>185000</v>
      </c>
      <c r="W263" s="7"/>
      <c r="X263" s="7"/>
      <c r="Y263" s="7"/>
      <c r="Z263" s="7"/>
      <c r="AA263" s="15">
        <f t="shared" si="21"/>
        <v>770000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15">
        <f t="shared" si="22"/>
        <v>0</v>
      </c>
      <c r="AO263" s="4">
        <f t="shared" si="23"/>
        <v>770000</v>
      </c>
      <c r="AP263" t="s">
        <v>328</v>
      </c>
      <c r="AQ263" s="17">
        <f t="shared" si="24"/>
        <v>770000</v>
      </c>
    </row>
    <row r="264" spans="1:43" x14ac:dyDescent="0.25">
      <c r="A264" s="1" t="s">
        <v>12</v>
      </c>
      <c r="B264" s="2"/>
      <c r="C264" s="2"/>
      <c r="D264" s="2"/>
      <c r="E264" s="2"/>
      <c r="F264" s="2"/>
      <c r="G264" s="2"/>
      <c r="H264" s="2"/>
      <c r="I264" s="2"/>
      <c r="J264" s="2">
        <v>300000</v>
      </c>
      <c r="K264" s="2">
        <v>155000</v>
      </c>
      <c r="L264" s="2">
        <v>155000</v>
      </c>
      <c r="M264" s="2">
        <v>155000</v>
      </c>
      <c r="N264" s="2">
        <f t="shared" si="20"/>
        <v>765000</v>
      </c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15">
        <f t="shared" si="21"/>
        <v>0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15">
        <f t="shared" si="22"/>
        <v>0</v>
      </c>
      <c r="AO264" s="4">
        <f t="shared" si="23"/>
        <v>765000</v>
      </c>
      <c r="AP264" t="s">
        <v>328</v>
      </c>
      <c r="AQ264" s="17">
        <f t="shared" si="24"/>
        <v>765000</v>
      </c>
    </row>
    <row r="265" spans="1:43" x14ac:dyDescent="0.25">
      <c r="A265" s="1" t="s">
        <v>307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>
        <v>765000</v>
      </c>
      <c r="M265" s="2"/>
      <c r="N265" s="2">
        <f t="shared" si="20"/>
        <v>765000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15">
        <f t="shared" si="21"/>
        <v>0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15">
        <f t="shared" si="22"/>
        <v>0</v>
      </c>
      <c r="AO265" s="4">
        <f t="shared" si="23"/>
        <v>765000</v>
      </c>
      <c r="AP265" t="s">
        <v>328</v>
      </c>
      <c r="AQ265" s="17">
        <f t="shared" si="24"/>
        <v>765000</v>
      </c>
    </row>
    <row r="266" spans="1:43" x14ac:dyDescent="0.25">
      <c r="A266" s="1" t="s">
        <v>160</v>
      </c>
      <c r="B266" s="2"/>
      <c r="C266" s="2">
        <v>180000</v>
      </c>
      <c r="D266" s="2"/>
      <c r="E266" s="2">
        <v>180000</v>
      </c>
      <c r="F266" s="2"/>
      <c r="G266" s="2">
        <v>380000</v>
      </c>
      <c r="H266" s="2"/>
      <c r="I266" s="2"/>
      <c r="J266" s="2"/>
      <c r="K266" s="2"/>
      <c r="L266" s="2"/>
      <c r="M266" s="2"/>
      <c r="N266" s="2">
        <f t="shared" si="20"/>
        <v>740000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15">
        <f t="shared" si="21"/>
        <v>0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15">
        <f t="shared" si="22"/>
        <v>0</v>
      </c>
      <c r="AO266" s="4">
        <f t="shared" si="23"/>
        <v>740000</v>
      </c>
      <c r="AP266" t="s">
        <v>328</v>
      </c>
      <c r="AQ266" s="17">
        <f t="shared" si="24"/>
        <v>740000</v>
      </c>
    </row>
    <row r="267" spans="1:43" x14ac:dyDescent="0.25">
      <c r="A267" s="1" t="s">
        <v>156</v>
      </c>
      <c r="B267" s="2"/>
      <c r="C267" s="2"/>
      <c r="D267" s="2"/>
      <c r="E267" s="2"/>
      <c r="F267" s="2">
        <v>505000</v>
      </c>
      <c r="G267" s="2">
        <v>210000</v>
      </c>
      <c r="H267" s="2"/>
      <c r="I267" s="2"/>
      <c r="J267" s="2"/>
      <c r="K267" s="2"/>
      <c r="L267" s="2"/>
      <c r="M267" s="2"/>
      <c r="N267" s="2">
        <f t="shared" si="20"/>
        <v>715000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15">
        <f t="shared" si="21"/>
        <v>0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15">
        <f t="shared" si="22"/>
        <v>0</v>
      </c>
      <c r="AO267" s="4">
        <f t="shared" si="23"/>
        <v>715000</v>
      </c>
      <c r="AP267" t="s">
        <v>328</v>
      </c>
      <c r="AQ267" s="17">
        <f t="shared" si="24"/>
        <v>715000</v>
      </c>
    </row>
    <row r="268" spans="1:43" x14ac:dyDescent="0.25">
      <c r="A268" s="1" t="s">
        <v>318</v>
      </c>
      <c r="B268" s="2"/>
      <c r="C268" s="2"/>
      <c r="D268" s="2"/>
      <c r="E268" s="2">
        <v>595000</v>
      </c>
      <c r="F268" s="2"/>
      <c r="G268" s="2"/>
      <c r="H268" s="2"/>
      <c r="I268" s="2"/>
      <c r="J268" s="2"/>
      <c r="K268" s="2"/>
      <c r="L268" s="2"/>
      <c r="M268" s="2"/>
      <c r="N268" s="2">
        <f t="shared" si="20"/>
        <v>595000</v>
      </c>
      <c r="O268" s="3"/>
      <c r="P268" s="3">
        <v>120000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15">
        <f t="shared" si="21"/>
        <v>120000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15">
        <f t="shared" si="22"/>
        <v>0</v>
      </c>
      <c r="AO268" s="4">
        <f t="shared" si="23"/>
        <v>715000</v>
      </c>
      <c r="AP268" t="s">
        <v>328</v>
      </c>
      <c r="AQ268" s="17">
        <f t="shared" si="24"/>
        <v>715000</v>
      </c>
    </row>
    <row r="269" spans="1:43" x14ac:dyDescent="0.25">
      <c r="A269" s="1" t="s">
        <v>209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2">
        <f t="shared" si="20"/>
        <v>0</v>
      </c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15">
        <f t="shared" si="21"/>
        <v>0</v>
      </c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>
        <v>700000</v>
      </c>
      <c r="AN269" s="15">
        <f t="shared" si="22"/>
        <v>700000</v>
      </c>
      <c r="AO269" s="4">
        <f t="shared" si="23"/>
        <v>700000</v>
      </c>
      <c r="AP269" t="s">
        <v>328</v>
      </c>
      <c r="AQ269" s="17">
        <f t="shared" si="24"/>
        <v>700000</v>
      </c>
    </row>
    <row r="270" spans="1:43" x14ac:dyDescent="0.25">
      <c r="A270" s="1" t="s">
        <v>250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2">
        <f t="shared" si="20"/>
        <v>0</v>
      </c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15">
        <f t="shared" si="21"/>
        <v>0</v>
      </c>
      <c r="AB270" s="7"/>
      <c r="AC270" s="7"/>
      <c r="AD270" s="7"/>
      <c r="AE270" s="7"/>
      <c r="AF270" s="7"/>
      <c r="AG270" s="7"/>
      <c r="AH270" s="7">
        <v>658000</v>
      </c>
      <c r="AI270" s="7"/>
      <c r="AJ270" s="7"/>
      <c r="AK270" s="7"/>
      <c r="AL270" s="7"/>
      <c r="AM270" s="7"/>
      <c r="AN270" s="15">
        <f t="shared" si="22"/>
        <v>658000</v>
      </c>
      <c r="AO270" s="4">
        <f t="shared" si="23"/>
        <v>658000</v>
      </c>
      <c r="AP270" t="s">
        <v>328</v>
      </c>
      <c r="AQ270" s="17">
        <f t="shared" si="24"/>
        <v>658000</v>
      </c>
    </row>
    <row r="271" spans="1:43" x14ac:dyDescent="0.25">
      <c r="A271" s="1" t="s">
        <v>46</v>
      </c>
      <c r="B271" s="2"/>
      <c r="C271" s="2">
        <v>465000</v>
      </c>
      <c r="D271" s="2"/>
      <c r="E271" s="2"/>
      <c r="F271" s="2"/>
      <c r="G271" s="2">
        <v>160000</v>
      </c>
      <c r="H271" s="2">
        <v>5000</v>
      </c>
      <c r="I271" s="2"/>
      <c r="J271" s="2"/>
      <c r="K271" s="2"/>
      <c r="L271" s="2"/>
      <c r="M271" s="2"/>
      <c r="N271" s="2">
        <f t="shared" si="20"/>
        <v>630000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15">
        <f t="shared" si="21"/>
        <v>0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15">
        <f t="shared" si="22"/>
        <v>0</v>
      </c>
      <c r="AO271" s="4">
        <f t="shared" si="23"/>
        <v>630000</v>
      </c>
      <c r="AP271" t="s">
        <v>328</v>
      </c>
      <c r="AQ271" s="17">
        <f t="shared" si="24"/>
        <v>630000</v>
      </c>
    </row>
    <row r="272" spans="1:43" x14ac:dyDescent="0.25">
      <c r="A272" s="1" t="s">
        <v>58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>
        <v>625000</v>
      </c>
      <c r="M272" s="2"/>
      <c r="N272" s="2">
        <f t="shared" si="20"/>
        <v>625000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15">
        <f t="shared" si="21"/>
        <v>0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15">
        <f t="shared" si="22"/>
        <v>0</v>
      </c>
      <c r="AO272" s="4">
        <f t="shared" si="23"/>
        <v>625000</v>
      </c>
      <c r="AP272" t="s">
        <v>328</v>
      </c>
      <c r="AQ272" s="17">
        <f t="shared" si="24"/>
        <v>625000</v>
      </c>
    </row>
    <row r="273" spans="1:43" x14ac:dyDescent="0.25">
      <c r="A273" s="1" t="s">
        <v>104</v>
      </c>
      <c r="B273" s="2"/>
      <c r="C273" s="2"/>
      <c r="D273" s="2"/>
      <c r="E273" s="2"/>
      <c r="F273" s="2"/>
      <c r="G273" s="2"/>
      <c r="H273" s="2"/>
      <c r="I273" s="2"/>
      <c r="J273" s="2">
        <v>265000</v>
      </c>
      <c r="K273" s="2"/>
      <c r="L273" s="2">
        <v>265000</v>
      </c>
      <c r="M273" s="2"/>
      <c r="N273" s="2">
        <f t="shared" si="20"/>
        <v>530000</v>
      </c>
      <c r="O273" s="3"/>
      <c r="P273" s="3"/>
      <c r="Q273" s="3"/>
      <c r="R273" s="3"/>
      <c r="S273" s="3"/>
      <c r="T273" s="3"/>
      <c r="U273" s="3">
        <v>95000</v>
      </c>
      <c r="V273" s="3"/>
      <c r="W273" s="3"/>
      <c r="X273" s="3"/>
      <c r="Y273" s="3"/>
      <c r="Z273" s="3"/>
      <c r="AA273" s="15">
        <f t="shared" si="21"/>
        <v>95000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15">
        <f t="shared" si="22"/>
        <v>0</v>
      </c>
      <c r="AO273" s="4">
        <f t="shared" si="23"/>
        <v>625000</v>
      </c>
      <c r="AP273" t="s">
        <v>328</v>
      </c>
      <c r="AQ273" s="17">
        <f t="shared" si="24"/>
        <v>625000</v>
      </c>
    </row>
    <row r="274" spans="1:43" x14ac:dyDescent="0.25">
      <c r="A274" s="1" t="s">
        <v>248</v>
      </c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2">
        <f t="shared" si="20"/>
        <v>0</v>
      </c>
      <c r="O274" s="7"/>
      <c r="P274" s="7"/>
      <c r="Q274" s="7"/>
      <c r="R274" s="7"/>
      <c r="S274" s="7"/>
      <c r="T274" s="7"/>
      <c r="U274" s="7"/>
      <c r="V274" s="7">
        <v>622250</v>
      </c>
      <c r="W274" s="7"/>
      <c r="X274" s="7"/>
      <c r="Y274" s="7"/>
      <c r="Z274" s="7"/>
      <c r="AA274" s="15">
        <f t="shared" si="21"/>
        <v>622250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15">
        <f t="shared" si="22"/>
        <v>0</v>
      </c>
      <c r="AO274" s="4">
        <f t="shared" si="23"/>
        <v>622250</v>
      </c>
      <c r="AP274" t="s">
        <v>328</v>
      </c>
      <c r="AQ274" s="17">
        <f t="shared" si="24"/>
        <v>622250</v>
      </c>
    </row>
    <row r="275" spans="1:43" x14ac:dyDescent="0.25">
      <c r="A275" s="1" t="s">
        <v>62</v>
      </c>
      <c r="B275" s="2"/>
      <c r="C275" s="2"/>
      <c r="D275" s="2"/>
      <c r="E275" s="2"/>
      <c r="F275" s="2"/>
      <c r="G275" s="2"/>
      <c r="H275" s="2"/>
      <c r="I275" s="2"/>
      <c r="J275" s="2">
        <v>600000</v>
      </c>
      <c r="K275" s="2"/>
      <c r="L275" s="2"/>
      <c r="M275" s="2"/>
      <c r="N275" s="2">
        <f t="shared" si="20"/>
        <v>600000</v>
      </c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15">
        <f t="shared" si="21"/>
        <v>0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15">
        <f t="shared" si="22"/>
        <v>0</v>
      </c>
      <c r="AO275" s="4">
        <f t="shared" si="23"/>
        <v>600000</v>
      </c>
      <c r="AP275" t="s">
        <v>328</v>
      </c>
      <c r="AQ275" s="17">
        <f t="shared" si="24"/>
        <v>600000</v>
      </c>
    </row>
    <row r="276" spans="1:43" x14ac:dyDescent="0.25">
      <c r="A276" s="1" t="s">
        <v>149</v>
      </c>
      <c r="B276" s="2"/>
      <c r="C276" s="2"/>
      <c r="D276" s="2"/>
      <c r="E276" s="2">
        <v>575000</v>
      </c>
      <c r="F276" s="2"/>
      <c r="G276" s="2"/>
      <c r="H276" s="2"/>
      <c r="I276" s="2"/>
      <c r="J276" s="2"/>
      <c r="K276" s="2"/>
      <c r="L276" s="2"/>
      <c r="M276" s="2"/>
      <c r="N276" s="2">
        <f t="shared" si="20"/>
        <v>575000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15">
        <f t="shared" si="21"/>
        <v>0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15">
        <f t="shared" si="22"/>
        <v>0</v>
      </c>
      <c r="AO276" s="4">
        <f t="shared" si="23"/>
        <v>575000</v>
      </c>
      <c r="AP276" t="s">
        <v>328</v>
      </c>
      <c r="AQ276" s="17">
        <f t="shared" si="24"/>
        <v>575000</v>
      </c>
    </row>
    <row r="277" spans="1:43" x14ac:dyDescent="0.25">
      <c r="A277" s="1" t="s">
        <v>266</v>
      </c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2">
        <f t="shared" si="20"/>
        <v>0</v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>
        <v>575000</v>
      </c>
      <c r="AA277" s="15">
        <f t="shared" si="21"/>
        <v>575000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15">
        <f t="shared" si="22"/>
        <v>0</v>
      </c>
      <c r="AO277" s="4">
        <f t="shared" si="23"/>
        <v>575000</v>
      </c>
      <c r="AP277" t="s">
        <v>328</v>
      </c>
      <c r="AQ277" s="17">
        <f t="shared" si="24"/>
        <v>575000</v>
      </c>
    </row>
    <row r="278" spans="1:43" x14ac:dyDescent="0.25">
      <c r="A278" s="1" t="s">
        <v>233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2">
        <f t="shared" si="20"/>
        <v>0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15">
        <f t="shared" si="21"/>
        <v>0</v>
      </c>
      <c r="AB278" s="7">
        <v>560000</v>
      </c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15">
        <f t="shared" si="22"/>
        <v>560000</v>
      </c>
      <c r="AO278" s="4">
        <f t="shared" si="23"/>
        <v>560000</v>
      </c>
      <c r="AP278" t="s">
        <v>328</v>
      </c>
      <c r="AQ278" s="17">
        <f t="shared" si="24"/>
        <v>560000</v>
      </c>
    </row>
    <row r="279" spans="1:43" x14ac:dyDescent="0.25">
      <c r="A279" s="1" t="s">
        <v>243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2">
        <f t="shared" si="20"/>
        <v>0</v>
      </c>
      <c r="O279" s="7"/>
      <c r="P279" s="7">
        <v>555000</v>
      </c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15">
        <f t="shared" si="21"/>
        <v>555000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15">
        <f t="shared" si="22"/>
        <v>0</v>
      </c>
      <c r="AO279" s="4">
        <f t="shared" si="23"/>
        <v>555000</v>
      </c>
      <c r="AP279" t="s">
        <v>328</v>
      </c>
      <c r="AQ279" s="17">
        <f t="shared" si="24"/>
        <v>555000</v>
      </c>
    </row>
    <row r="280" spans="1:43" x14ac:dyDescent="0.25">
      <c r="A280" s="1" t="s">
        <v>98</v>
      </c>
      <c r="B280" s="2"/>
      <c r="C280" s="2"/>
      <c r="D280" s="2"/>
      <c r="E280" s="2"/>
      <c r="F280" s="2"/>
      <c r="G280" s="2"/>
      <c r="H280" s="2"/>
      <c r="I280" s="2"/>
      <c r="J280" s="2">
        <v>510000</v>
      </c>
      <c r="K280" s="2"/>
      <c r="L280" s="2"/>
      <c r="M280" s="2"/>
      <c r="N280" s="2">
        <f t="shared" si="20"/>
        <v>510000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15">
        <f t="shared" si="21"/>
        <v>0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15">
        <f t="shared" si="22"/>
        <v>0</v>
      </c>
      <c r="AO280" s="4">
        <f t="shared" si="23"/>
        <v>510000</v>
      </c>
      <c r="AP280" t="s">
        <v>328</v>
      </c>
      <c r="AQ280" s="17">
        <f t="shared" si="24"/>
        <v>510000</v>
      </c>
    </row>
    <row r="281" spans="1:43" x14ac:dyDescent="0.25">
      <c r="A281" s="1" t="s">
        <v>105</v>
      </c>
      <c r="B281" s="2"/>
      <c r="C281" s="2"/>
      <c r="D281" s="2"/>
      <c r="E281" s="2"/>
      <c r="F281" s="2"/>
      <c r="G281" s="2"/>
      <c r="H281" s="2"/>
      <c r="I281" s="2">
        <v>505000</v>
      </c>
      <c r="J281" s="2"/>
      <c r="K281" s="2"/>
      <c r="L281" s="2"/>
      <c r="M281" s="2"/>
      <c r="N281" s="2">
        <f t="shared" si="20"/>
        <v>505000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15">
        <f t="shared" si="21"/>
        <v>0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15">
        <f t="shared" si="22"/>
        <v>0</v>
      </c>
      <c r="AO281" s="4">
        <f t="shared" si="23"/>
        <v>505000</v>
      </c>
      <c r="AP281" t="s">
        <v>328</v>
      </c>
      <c r="AQ281" s="17">
        <f t="shared" si="24"/>
        <v>504999.99999999994</v>
      </c>
    </row>
    <row r="282" spans="1:43" x14ac:dyDescent="0.25">
      <c r="A282" s="1" t="s">
        <v>73</v>
      </c>
      <c r="B282" s="2"/>
      <c r="C282" s="2"/>
      <c r="D282" s="2"/>
      <c r="E282" s="2"/>
      <c r="F282" s="2"/>
      <c r="G282" s="2"/>
      <c r="H282" s="2"/>
      <c r="I282" s="2"/>
      <c r="J282" s="2"/>
      <c r="K282" s="2">
        <v>470000</v>
      </c>
      <c r="L282" s="2"/>
      <c r="M282" s="2"/>
      <c r="N282" s="2">
        <f t="shared" si="20"/>
        <v>470000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15">
        <f t="shared" si="21"/>
        <v>0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15">
        <f t="shared" si="22"/>
        <v>0</v>
      </c>
      <c r="AO282" s="4">
        <f t="shared" si="23"/>
        <v>470000</v>
      </c>
      <c r="AP282" t="s">
        <v>328</v>
      </c>
      <c r="AQ282" s="17">
        <f t="shared" si="24"/>
        <v>470000</v>
      </c>
    </row>
    <row r="283" spans="1:43" x14ac:dyDescent="0.25">
      <c r="A283" s="1" t="s">
        <v>202</v>
      </c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2">
        <f t="shared" si="20"/>
        <v>0</v>
      </c>
      <c r="O283" s="7">
        <v>455000</v>
      </c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15">
        <f t="shared" si="21"/>
        <v>455000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15">
        <f t="shared" si="22"/>
        <v>0</v>
      </c>
      <c r="AO283" s="4">
        <f t="shared" si="23"/>
        <v>455000</v>
      </c>
      <c r="AP283" t="s">
        <v>328</v>
      </c>
      <c r="AQ283" s="17">
        <f t="shared" si="24"/>
        <v>455000</v>
      </c>
    </row>
    <row r="284" spans="1:43" x14ac:dyDescent="0.25">
      <c r="A284" s="1" t="s">
        <v>97</v>
      </c>
      <c r="B284" s="2"/>
      <c r="C284" s="2"/>
      <c r="D284" s="2"/>
      <c r="E284" s="2"/>
      <c r="F284" s="2"/>
      <c r="G284" s="2"/>
      <c r="H284" s="2"/>
      <c r="I284" s="2">
        <v>170000</v>
      </c>
      <c r="J284" s="2"/>
      <c r="K284" s="2"/>
      <c r="L284" s="2"/>
      <c r="M284" s="2"/>
      <c r="N284" s="2">
        <f t="shared" si="20"/>
        <v>170000</v>
      </c>
      <c r="O284" s="3"/>
      <c r="P284" s="3">
        <v>255000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15">
        <f t="shared" si="21"/>
        <v>255000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15">
        <f t="shared" si="22"/>
        <v>0</v>
      </c>
      <c r="AO284" s="4">
        <f t="shared" si="23"/>
        <v>425000</v>
      </c>
      <c r="AP284" t="s">
        <v>328</v>
      </c>
      <c r="AQ284" s="17">
        <f t="shared" si="24"/>
        <v>425000</v>
      </c>
    </row>
    <row r="285" spans="1:43" x14ac:dyDescent="0.25">
      <c r="A285" s="1" t="s">
        <v>29</v>
      </c>
      <c r="B285" s="2"/>
      <c r="C285" s="2"/>
      <c r="D285" s="2"/>
      <c r="E285" s="2"/>
      <c r="F285" s="2"/>
      <c r="G285" s="2"/>
      <c r="H285" s="2"/>
      <c r="I285" s="2"/>
      <c r="J285" s="2">
        <v>420000</v>
      </c>
      <c r="K285" s="2"/>
      <c r="L285" s="2"/>
      <c r="M285" s="2"/>
      <c r="N285" s="2">
        <f t="shared" si="20"/>
        <v>420000</v>
      </c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15">
        <f t="shared" si="21"/>
        <v>0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15">
        <f t="shared" si="22"/>
        <v>0</v>
      </c>
      <c r="AO285" s="4">
        <f t="shared" si="23"/>
        <v>420000</v>
      </c>
      <c r="AP285" t="s">
        <v>328</v>
      </c>
      <c r="AQ285" s="17">
        <f t="shared" si="24"/>
        <v>420000</v>
      </c>
    </row>
    <row r="286" spans="1:43" x14ac:dyDescent="0.25">
      <c r="A286" s="1" t="s">
        <v>211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2">
        <f t="shared" si="20"/>
        <v>0</v>
      </c>
      <c r="O286" s="7">
        <v>415000</v>
      </c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15">
        <f t="shared" si="21"/>
        <v>415000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15">
        <f t="shared" si="22"/>
        <v>0</v>
      </c>
      <c r="AO286" s="4">
        <f t="shared" si="23"/>
        <v>415000</v>
      </c>
      <c r="AP286" t="s">
        <v>328</v>
      </c>
      <c r="AQ286" s="17">
        <f t="shared" si="24"/>
        <v>414999.99999999994</v>
      </c>
    </row>
    <row r="287" spans="1:43" x14ac:dyDescent="0.25">
      <c r="A287" s="1" t="s">
        <v>27</v>
      </c>
      <c r="B287" s="2"/>
      <c r="C287" s="2">
        <v>410000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>
        <f t="shared" si="20"/>
        <v>410000</v>
      </c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15">
        <f t="shared" si="21"/>
        <v>0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15">
        <f t="shared" si="22"/>
        <v>0</v>
      </c>
      <c r="AO287" s="4">
        <f t="shared" si="23"/>
        <v>410000</v>
      </c>
      <c r="AP287" t="s">
        <v>328</v>
      </c>
      <c r="AQ287" s="17">
        <f t="shared" si="24"/>
        <v>410000</v>
      </c>
    </row>
    <row r="288" spans="1:43" x14ac:dyDescent="0.25">
      <c r="A288" s="1" t="s">
        <v>245</v>
      </c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2">
        <f t="shared" si="20"/>
        <v>0</v>
      </c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>
        <v>410000</v>
      </c>
      <c r="AA288" s="15">
        <f t="shared" si="21"/>
        <v>410000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15">
        <f t="shared" si="22"/>
        <v>0</v>
      </c>
      <c r="AO288" s="4">
        <f t="shared" si="23"/>
        <v>410000</v>
      </c>
      <c r="AP288" t="s">
        <v>328</v>
      </c>
      <c r="AQ288" s="17">
        <f t="shared" si="24"/>
        <v>410000</v>
      </c>
    </row>
    <row r="289" spans="1:43" x14ac:dyDescent="0.25">
      <c r="A289" s="1" t="s">
        <v>102</v>
      </c>
      <c r="B289" s="2"/>
      <c r="C289" s="2"/>
      <c r="D289" s="2"/>
      <c r="E289" s="2"/>
      <c r="F289" s="2"/>
      <c r="G289" s="2"/>
      <c r="H289" s="2"/>
      <c r="I289" s="2"/>
      <c r="J289" s="2">
        <v>390000</v>
      </c>
      <c r="K289" s="2"/>
      <c r="L289" s="2"/>
      <c r="M289" s="2"/>
      <c r="N289" s="2">
        <f t="shared" si="20"/>
        <v>390000</v>
      </c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15">
        <f t="shared" si="21"/>
        <v>0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15">
        <f t="shared" si="22"/>
        <v>0</v>
      </c>
      <c r="AO289" s="4">
        <f t="shared" si="23"/>
        <v>390000</v>
      </c>
      <c r="AP289" t="s">
        <v>328</v>
      </c>
      <c r="AQ289" s="17">
        <f t="shared" si="24"/>
        <v>390000</v>
      </c>
    </row>
    <row r="290" spans="1:43" x14ac:dyDescent="0.25">
      <c r="A290" s="1" t="s">
        <v>220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2">
        <f t="shared" si="20"/>
        <v>0</v>
      </c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15">
        <f t="shared" si="21"/>
        <v>0</v>
      </c>
      <c r="AB290" s="7"/>
      <c r="AC290" s="7">
        <v>370000</v>
      </c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15">
        <f t="shared" si="22"/>
        <v>370000</v>
      </c>
      <c r="AO290" s="4">
        <f t="shared" si="23"/>
        <v>370000</v>
      </c>
      <c r="AP290" t="s">
        <v>328</v>
      </c>
      <c r="AQ290" s="17">
        <f t="shared" si="24"/>
        <v>370000</v>
      </c>
    </row>
    <row r="291" spans="1:43" x14ac:dyDescent="0.25">
      <c r="A291" s="1" t="s">
        <v>288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2">
        <f t="shared" si="20"/>
        <v>0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15">
        <f t="shared" si="21"/>
        <v>0</v>
      </c>
      <c r="AB291" s="7"/>
      <c r="AC291" s="7"/>
      <c r="AD291" s="7"/>
      <c r="AE291" s="7"/>
      <c r="AF291" s="7"/>
      <c r="AG291" s="7">
        <v>200000</v>
      </c>
      <c r="AH291" s="7"/>
      <c r="AI291" s="7">
        <v>170000</v>
      </c>
      <c r="AJ291" s="7"/>
      <c r="AK291" s="7"/>
      <c r="AL291" s="7"/>
      <c r="AM291" s="7"/>
      <c r="AN291" s="15">
        <f t="shared" si="22"/>
        <v>370000</v>
      </c>
      <c r="AO291" s="4">
        <f t="shared" si="23"/>
        <v>370000</v>
      </c>
      <c r="AP291" t="s">
        <v>328</v>
      </c>
      <c r="AQ291" s="17">
        <f t="shared" si="24"/>
        <v>370000</v>
      </c>
    </row>
    <row r="292" spans="1:43" x14ac:dyDescent="0.25">
      <c r="A292" s="1" t="s">
        <v>195</v>
      </c>
      <c r="B292" s="2"/>
      <c r="C292" s="2">
        <v>360000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>
        <f t="shared" si="20"/>
        <v>360000</v>
      </c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15">
        <f t="shared" si="21"/>
        <v>0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15">
        <f t="shared" si="22"/>
        <v>0</v>
      </c>
      <c r="AO292" s="4">
        <f t="shared" si="23"/>
        <v>360000</v>
      </c>
      <c r="AP292" t="s">
        <v>328</v>
      </c>
      <c r="AQ292" s="17">
        <f t="shared" si="24"/>
        <v>360000</v>
      </c>
    </row>
    <row r="293" spans="1:43" x14ac:dyDescent="0.25">
      <c r="A293" s="1" t="s">
        <v>112</v>
      </c>
      <c r="B293" s="2">
        <v>350000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>
        <f t="shared" si="20"/>
        <v>350000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15">
        <f t="shared" si="21"/>
        <v>0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15">
        <f t="shared" si="22"/>
        <v>0</v>
      </c>
      <c r="AO293" s="4">
        <f t="shared" si="23"/>
        <v>350000</v>
      </c>
      <c r="AP293" t="s">
        <v>328</v>
      </c>
      <c r="AQ293" s="17">
        <f t="shared" si="24"/>
        <v>350000</v>
      </c>
    </row>
    <row r="294" spans="1:43" x14ac:dyDescent="0.25">
      <c r="A294" s="1" t="s">
        <v>66</v>
      </c>
      <c r="B294" s="2"/>
      <c r="C294" s="2"/>
      <c r="D294" s="2"/>
      <c r="E294" s="2"/>
      <c r="F294" s="2"/>
      <c r="G294" s="2"/>
      <c r="H294" s="2"/>
      <c r="I294" s="2">
        <v>345000</v>
      </c>
      <c r="J294" s="2"/>
      <c r="K294" s="2"/>
      <c r="L294" s="2"/>
      <c r="M294" s="2"/>
      <c r="N294" s="2">
        <f t="shared" si="20"/>
        <v>345000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15">
        <f t="shared" si="21"/>
        <v>0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15">
        <f t="shared" si="22"/>
        <v>0</v>
      </c>
      <c r="AO294" s="4">
        <f t="shared" si="23"/>
        <v>345000</v>
      </c>
      <c r="AP294" t="s">
        <v>328</v>
      </c>
      <c r="AQ294" s="17">
        <f t="shared" si="24"/>
        <v>345000</v>
      </c>
    </row>
    <row r="295" spans="1:43" x14ac:dyDescent="0.25">
      <c r="A295" s="1" t="s">
        <v>261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2">
        <f t="shared" si="20"/>
        <v>0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15">
        <f t="shared" si="21"/>
        <v>0</v>
      </c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>
        <v>342500</v>
      </c>
      <c r="AN295" s="15">
        <f t="shared" si="22"/>
        <v>342500</v>
      </c>
      <c r="AO295" s="4">
        <f t="shared" si="23"/>
        <v>342500</v>
      </c>
      <c r="AP295" t="s">
        <v>328</v>
      </c>
      <c r="AQ295" s="17">
        <f t="shared" si="24"/>
        <v>342500</v>
      </c>
    </row>
    <row r="296" spans="1:43" x14ac:dyDescent="0.25">
      <c r="A296" s="1" t="s">
        <v>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>
        <v>340000</v>
      </c>
      <c r="N296" s="2">
        <f t="shared" si="20"/>
        <v>340000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15">
        <f t="shared" si="21"/>
        <v>0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15">
        <f t="shared" si="22"/>
        <v>0</v>
      </c>
      <c r="AO296" s="4">
        <f t="shared" si="23"/>
        <v>340000</v>
      </c>
      <c r="AP296" t="s">
        <v>328</v>
      </c>
      <c r="AQ296" s="17">
        <f t="shared" si="24"/>
        <v>340000</v>
      </c>
    </row>
    <row r="297" spans="1:43" x14ac:dyDescent="0.25">
      <c r="A297" s="1" t="s">
        <v>144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>
        <v>340000</v>
      </c>
      <c r="N297" s="2">
        <f t="shared" si="20"/>
        <v>340000</v>
      </c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15">
        <f t="shared" si="21"/>
        <v>0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15">
        <f t="shared" si="22"/>
        <v>0</v>
      </c>
      <c r="AO297" s="4">
        <f t="shared" si="23"/>
        <v>340000</v>
      </c>
      <c r="AP297" t="s">
        <v>328</v>
      </c>
      <c r="AQ297" s="17">
        <f t="shared" si="24"/>
        <v>340000</v>
      </c>
    </row>
    <row r="298" spans="1:43" x14ac:dyDescent="0.25">
      <c r="A298" s="1" t="s">
        <v>121</v>
      </c>
      <c r="B298" s="2">
        <v>95000</v>
      </c>
      <c r="C298" s="2">
        <v>95000</v>
      </c>
      <c r="D298" s="2"/>
      <c r="E298" s="2"/>
      <c r="F298" s="2"/>
      <c r="G298" s="2"/>
      <c r="H298" s="2">
        <v>120000</v>
      </c>
      <c r="I298" s="2"/>
      <c r="J298" s="2"/>
      <c r="K298" s="2"/>
      <c r="L298" s="2"/>
      <c r="M298" s="2"/>
      <c r="N298" s="2">
        <f t="shared" si="20"/>
        <v>310000</v>
      </c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15">
        <f t="shared" si="21"/>
        <v>0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15">
        <f t="shared" si="22"/>
        <v>0</v>
      </c>
      <c r="AO298" s="4">
        <f t="shared" si="23"/>
        <v>310000</v>
      </c>
      <c r="AP298" t="s">
        <v>328</v>
      </c>
      <c r="AQ298" s="17">
        <f t="shared" si="24"/>
        <v>310000</v>
      </c>
    </row>
    <row r="299" spans="1:43" x14ac:dyDescent="0.25">
      <c r="A299" s="1" t="s">
        <v>107</v>
      </c>
      <c r="B299" s="2"/>
      <c r="C299" s="2"/>
      <c r="D299" s="2"/>
      <c r="E299" s="2"/>
      <c r="F299" s="2"/>
      <c r="G299" s="2"/>
      <c r="H299" s="2"/>
      <c r="I299" s="2"/>
      <c r="J299" s="2">
        <v>290000</v>
      </c>
      <c r="K299" s="2"/>
      <c r="L299" s="2"/>
      <c r="M299" s="2"/>
      <c r="N299" s="2">
        <f t="shared" si="20"/>
        <v>290000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15">
        <f t="shared" si="21"/>
        <v>0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15">
        <f t="shared" si="22"/>
        <v>0</v>
      </c>
      <c r="AO299" s="4">
        <f t="shared" si="23"/>
        <v>290000</v>
      </c>
      <c r="AP299" t="s">
        <v>328</v>
      </c>
      <c r="AQ299" s="17">
        <f t="shared" si="24"/>
        <v>290000</v>
      </c>
    </row>
    <row r="300" spans="1:43" x14ac:dyDescent="0.25">
      <c r="A300" s="1" t="s">
        <v>274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2">
        <f t="shared" si="20"/>
        <v>0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15">
        <f t="shared" si="21"/>
        <v>0</v>
      </c>
      <c r="AB300" s="7"/>
      <c r="AC300" s="7"/>
      <c r="AD300" s="7"/>
      <c r="AE300" s="7"/>
      <c r="AF300" s="7"/>
      <c r="AG300" s="7"/>
      <c r="AH300" s="7">
        <v>285000</v>
      </c>
      <c r="AI300" s="7"/>
      <c r="AJ300" s="7"/>
      <c r="AK300" s="7"/>
      <c r="AL300" s="7"/>
      <c r="AM300" s="7"/>
      <c r="AN300" s="15">
        <f t="shared" si="22"/>
        <v>285000</v>
      </c>
      <c r="AO300" s="4">
        <f t="shared" si="23"/>
        <v>285000</v>
      </c>
      <c r="AP300" t="s">
        <v>328</v>
      </c>
      <c r="AQ300" s="17">
        <f t="shared" si="24"/>
        <v>285000</v>
      </c>
    </row>
    <row r="301" spans="1:43" x14ac:dyDescent="0.25">
      <c r="A301" s="1" t="s">
        <v>67</v>
      </c>
      <c r="B301" s="2"/>
      <c r="C301" s="2"/>
      <c r="D301" s="2"/>
      <c r="E301" s="2"/>
      <c r="F301" s="2">
        <v>280000</v>
      </c>
      <c r="G301" s="2"/>
      <c r="H301" s="2"/>
      <c r="I301" s="2"/>
      <c r="J301" s="2"/>
      <c r="K301" s="2"/>
      <c r="L301" s="2"/>
      <c r="M301" s="2"/>
      <c r="N301" s="2">
        <f t="shared" si="20"/>
        <v>280000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15">
        <f t="shared" si="21"/>
        <v>0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15">
        <f t="shared" si="22"/>
        <v>0</v>
      </c>
      <c r="AO301" s="4">
        <f t="shared" si="23"/>
        <v>280000</v>
      </c>
      <c r="AP301" t="s">
        <v>328</v>
      </c>
      <c r="AQ301" s="17">
        <f t="shared" si="24"/>
        <v>280000</v>
      </c>
    </row>
    <row r="302" spans="1:43" x14ac:dyDescent="0.25">
      <c r="A302" s="1" t="s">
        <v>55</v>
      </c>
      <c r="B302" s="2"/>
      <c r="C302" s="2"/>
      <c r="D302" s="2"/>
      <c r="E302" s="2"/>
      <c r="F302" s="2"/>
      <c r="G302" s="2"/>
      <c r="H302" s="2"/>
      <c r="I302" s="2"/>
      <c r="J302" s="2">
        <v>265000</v>
      </c>
      <c r="K302" s="2"/>
      <c r="L302" s="2"/>
      <c r="M302" s="2"/>
      <c r="N302" s="2">
        <f t="shared" si="20"/>
        <v>265000</v>
      </c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15">
        <f t="shared" si="21"/>
        <v>0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15">
        <f t="shared" si="22"/>
        <v>0</v>
      </c>
      <c r="AO302" s="4">
        <f t="shared" si="23"/>
        <v>265000</v>
      </c>
      <c r="AP302" t="s">
        <v>328</v>
      </c>
      <c r="AQ302" s="17">
        <f t="shared" si="24"/>
        <v>265000</v>
      </c>
    </row>
    <row r="303" spans="1:43" x14ac:dyDescent="0.25">
      <c r="A303" s="1" t="s">
        <v>231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2">
        <f t="shared" si="20"/>
        <v>0</v>
      </c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15">
        <f t="shared" si="21"/>
        <v>0</v>
      </c>
      <c r="AB303" s="7"/>
      <c r="AC303" s="7"/>
      <c r="AD303" s="7">
        <v>85000</v>
      </c>
      <c r="AE303" s="7"/>
      <c r="AF303" s="7"/>
      <c r="AG303" s="7"/>
      <c r="AH303" s="7">
        <v>180000</v>
      </c>
      <c r="AI303" s="7"/>
      <c r="AJ303" s="7"/>
      <c r="AK303" s="7"/>
      <c r="AL303" s="7"/>
      <c r="AM303" s="7"/>
      <c r="AN303" s="15">
        <f t="shared" si="22"/>
        <v>265000</v>
      </c>
      <c r="AO303" s="4">
        <f t="shared" si="23"/>
        <v>265000</v>
      </c>
      <c r="AP303" t="s">
        <v>328</v>
      </c>
      <c r="AQ303" s="17">
        <f t="shared" si="24"/>
        <v>265000</v>
      </c>
    </row>
    <row r="304" spans="1:43" x14ac:dyDescent="0.25">
      <c r="A304" s="1" t="s">
        <v>238</v>
      </c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2">
        <f t="shared" si="20"/>
        <v>0</v>
      </c>
      <c r="O304" s="7"/>
      <c r="P304" s="7"/>
      <c r="Q304" s="7"/>
      <c r="R304" s="7">
        <v>255000</v>
      </c>
      <c r="S304" s="7"/>
      <c r="T304" s="7"/>
      <c r="U304" s="7"/>
      <c r="V304" s="7"/>
      <c r="W304" s="7"/>
      <c r="X304" s="7"/>
      <c r="Y304" s="7"/>
      <c r="Z304" s="7"/>
      <c r="AA304" s="15">
        <f t="shared" si="21"/>
        <v>255000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15">
        <f t="shared" si="22"/>
        <v>0</v>
      </c>
      <c r="AO304" s="4">
        <f t="shared" si="23"/>
        <v>255000</v>
      </c>
      <c r="AP304" t="s">
        <v>328</v>
      </c>
      <c r="AQ304" s="17">
        <f t="shared" si="24"/>
        <v>255000</v>
      </c>
    </row>
    <row r="305" spans="1:43" x14ac:dyDescent="0.25">
      <c r="A305" s="1" t="s">
        <v>45</v>
      </c>
      <c r="B305" s="2"/>
      <c r="C305" s="2"/>
      <c r="D305" s="2"/>
      <c r="E305" s="2"/>
      <c r="F305" s="2"/>
      <c r="G305" s="2"/>
      <c r="H305" s="2">
        <v>250000</v>
      </c>
      <c r="I305" s="2"/>
      <c r="J305" s="2"/>
      <c r="K305" s="2"/>
      <c r="L305" s="2"/>
      <c r="M305" s="2"/>
      <c r="N305" s="2">
        <f t="shared" si="20"/>
        <v>250000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15">
        <f t="shared" si="21"/>
        <v>0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15">
        <f t="shared" si="22"/>
        <v>0</v>
      </c>
      <c r="AO305" s="4">
        <f t="shared" si="23"/>
        <v>250000</v>
      </c>
      <c r="AP305" t="s">
        <v>328</v>
      </c>
      <c r="AQ305" s="17">
        <f t="shared" si="24"/>
        <v>250000</v>
      </c>
    </row>
    <row r="306" spans="1:43" x14ac:dyDescent="0.25">
      <c r="A306" s="1" t="s">
        <v>205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2">
        <f t="shared" si="20"/>
        <v>0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15">
        <f t="shared" si="21"/>
        <v>0</v>
      </c>
      <c r="AB306" s="7"/>
      <c r="AC306" s="7"/>
      <c r="AD306" s="7">
        <v>210000</v>
      </c>
      <c r="AE306" s="7"/>
      <c r="AF306" s="7"/>
      <c r="AG306" s="7"/>
      <c r="AH306" s="7"/>
      <c r="AI306" s="7"/>
      <c r="AJ306" s="7"/>
      <c r="AK306" s="7"/>
      <c r="AL306" s="7"/>
      <c r="AM306" s="7"/>
      <c r="AN306" s="15">
        <f t="shared" si="22"/>
        <v>210000</v>
      </c>
      <c r="AO306" s="4">
        <f t="shared" si="23"/>
        <v>210000</v>
      </c>
      <c r="AP306" t="s">
        <v>328</v>
      </c>
      <c r="AQ306" s="17">
        <f t="shared" si="24"/>
        <v>210000</v>
      </c>
    </row>
    <row r="307" spans="1:43" x14ac:dyDescent="0.25">
      <c r="A307" s="1" t="s">
        <v>232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2">
        <f t="shared" si="20"/>
        <v>0</v>
      </c>
      <c r="O307" s="7"/>
      <c r="P307" s="7"/>
      <c r="Q307" s="7"/>
      <c r="R307" s="7"/>
      <c r="S307" s="7"/>
      <c r="T307" s="7"/>
      <c r="U307" s="7"/>
      <c r="V307" s="7"/>
      <c r="W307" s="7">
        <v>210000</v>
      </c>
      <c r="X307" s="7"/>
      <c r="Y307" s="7"/>
      <c r="Z307" s="7"/>
      <c r="AA307" s="15">
        <f t="shared" si="21"/>
        <v>210000</v>
      </c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15">
        <f t="shared" si="22"/>
        <v>0</v>
      </c>
      <c r="AO307" s="4">
        <f t="shared" si="23"/>
        <v>210000</v>
      </c>
      <c r="AP307" t="s">
        <v>328</v>
      </c>
      <c r="AQ307" s="17">
        <f t="shared" si="24"/>
        <v>210000</v>
      </c>
    </row>
    <row r="308" spans="1:43" x14ac:dyDescent="0.25">
      <c r="A308" s="1" t="s">
        <v>291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2">
        <f t="shared" si="20"/>
        <v>0</v>
      </c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15">
        <f t="shared" si="21"/>
        <v>0</v>
      </c>
      <c r="AB308" s="7"/>
      <c r="AC308" s="7"/>
      <c r="AD308" s="7"/>
      <c r="AE308" s="7">
        <v>210000</v>
      </c>
      <c r="AF308" s="7"/>
      <c r="AG308" s="7"/>
      <c r="AH308" s="7"/>
      <c r="AI308" s="7"/>
      <c r="AJ308" s="7"/>
      <c r="AK308" s="7"/>
      <c r="AL308" s="7"/>
      <c r="AM308" s="7"/>
      <c r="AN308" s="15">
        <f t="shared" si="22"/>
        <v>210000</v>
      </c>
      <c r="AO308" s="4">
        <f t="shared" si="23"/>
        <v>210000</v>
      </c>
      <c r="AP308" t="s">
        <v>328</v>
      </c>
      <c r="AQ308" s="17">
        <f t="shared" si="24"/>
        <v>210000</v>
      </c>
    </row>
    <row r="309" spans="1:43" x14ac:dyDescent="0.25">
      <c r="A309" s="1" t="s">
        <v>302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2">
        <f t="shared" si="20"/>
        <v>0</v>
      </c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15">
        <f t="shared" si="21"/>
        <v>0</v>
      </c>
      <c r="AB309" s="7"/>
      <c r="AC309" s="7"/>
      <c r="AD309" s="7"/>
      <c r="AE309" s="7"/>
      <c r="AF309" s="7"/>
      <c r="AG309" s="7"/>
      <c r="AH309" s="7"/>
      <c r="AI309" s="7"/>
      <c r="AJ309" s="7"/>
      <c r="AK309" s="7">
        <v>210000</v>
      </c>
      <c r="AL309" s="7"/>
      <c r="AM309" s="7"/>
      <c r="AN309" s="15">
        <f t="shared" si="22"/>
        <v>210000</v>
      </c>
      <c r="AO309" s="4">
        <f t="shared" si="23"/>
        <v>210000</v>
      </c>
      <c r="AP309" t="s">
        <v>328</v>
      </c>
      <c r="AQ309" s="17">
        <f t="shared" si="24"/>
        <v>210000</v>
      </c>
    </row>
    <row r="310" spans="1:43" x14ac:dyDescent="0.25">
      <c r="A310" s="1" t="s">
        <v>235</v>
      </c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2">
        <f t="shared" si="20"/>
        <v>0</v>
      </c>
      <c r="O310" s="7"/>
      <c r="P310" s="7"/>
      <c r="Q310" s="7"/>
      <c r="R310" s="7"/>
      <c r="S310" s="7"/>
      <c r="T310" s="7"/>
      <c r="U310" s="7">
        <v>200000</v>
      </c>
      <c r="V310" s="7"/>
      <c r="W310" s="7"/>
      <c r="X310" s="7"/>
      <c r="Y310" s="7"/>
      <c r="Z310" s="7"/>
      <c r="AA310" s="15">
        <f t="shared" si="21"/>
        <v>200000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15">
        <f t="shared" si="22"/>
        <v>0</v>
      </c>
      <c r="AO310" s="4">
        <f t="shared" si="23"/>
        <v>200000</v>
      </c>
      <c r="AP310" t="s">
        <v>328</v>
      </c>
      <c r="AQ310" s="17">
        <f t="shared" si="24"/>
        <v>199999.99999999997</v>
      </c>
    </row>
    <row r="311" spans="1:43" x14ac:dyDescent="0.25">
      <c r="A311" s="1" t="s">
        <v>258</v>
      </c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2">
        <f t="shared" si="20"/>
        <v>0</v>
      </c>
      <c r="O311" s="7"/>
      <c r="P311" s="7"/>
      <c r="Q311" s="7"/>
      <c r="R311" s="7"/>
      <c r="S311" s="7"/>
      <c r="T311" s="7"/>
      <c r="U311" s="7"/>
      <c r="V311" s="7"/>
      <c r="W311" s="7"/>
      <c r="X311" s="7">
        <v>200000</v>
      </c>
      <c r="Y311" s="7"/>
      <c r="Z311" s="7"/>
      <c r="AA311" s="15">
        <f t="shared" si="21"/>
        <v>200000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15">
        <f t="shared" si="22"/>
        <v>0</v>
      </c>
      <c r="AO311" s="4">
        <f t="shared" si="23"/>
        <v>200000</v>
      </c>
      <c r="AP311" t="s">
        <v>328</v>
      </c>
      <c r="AQ311" s="17">
        <f t="shared" si="24"/>
        <v>199999.99999999997</v>
      </c>
    </row>
    <row r="312" spans="1:43" x14ac:dyDescent="0.25">
      <c r="A312" s="1" t="s">
        <v>236</v>
      </c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2">
        <f t="shared" si="20"/>
        <v>0</v>
      </c>
      <c r="O312" s="7"/>
      <c r="P312" s="7">
        <v>95000</v>
      </c>
      <c r="Q312" s="7">
        <v>85000</v>
      </c>
      <c r="R312" s="7"/>
      <c r="S312" s="7"/>
      <c r="T312" s="7"/>
      <c r="U312" s="7"/>
      <c r="V312" s="7"/>
      <c r="W312" s="7"/>
      <c r="X312" s="7"/>
      <c r="Y312" s="7"/>
      <c r="Z312" s="7"/>
      <c r="AA312" s="15">
        <f t="shared" si="21"/>
        <v>180000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15">
        <f t="shared" si="22"/>
        <v>0</v>
      </c>
      <c r="AO312" s="4">
        <f t="shared" si="23"/>
        <v>180000</v>
      </c>
      <c r="AP312" t="s">
        <v>328</v>
      </c>
      <c r="AQ312" s="17">
        <f t="shared" si="24"/>
        <v>180000</v>
      </c>
    </row>
    <row r="313" spans="1:43" x14ac:dyDescent="0.25">
      <c r="A313" s="1" t="s">
        <v>237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2">
        <f t="shared" si="20"/>
        <v>0</v>
      </c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15">
        <f t="shared" si="21"/>
        <v>0</v>
      </c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>
        <v>170000</v>
      </c>
      <c r="AM313" s="7"/>
      <c r="AN313" s="15">
        <f t="shared" si="22"/>
        <v>170000</v>
      </c>
      <c r="AO313" s="4">
        <f t="shared" si="23"/>
        <v>170000</v>
      </c>
      <c r="AP313" t="s">
        <v>328</v>
      </c>
      <c r="AQ313" s="17">
        <f t="shared" si="24"/>
        <v>170000</v>
      </c>
    </row>
    <row r="314" spans="1:43" x14ac:dyDescent="0.25">
      <c r="A314" s="1" t="s">
        <v>284</v>
      </c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2">
        <f t="shared" si="20"/>
        <v>0</v>
      </c>
      <c r="O314" s="7"/>
      <c r="P314" s="7"/>
      <c r="Q314" s="7">
        <v>170000</v>
      </c>
      <c r="R314" s="7"/>
      <c r="S314" s="7"/>
      <c r="T314" s="7"/>
      <c r="U314" s="7"/>
      <c r="V314" s="7"/>
      <c r="W314" s="7"/>
      <c r="X314" s="7"/>
      <c r="Y314" s="7"/>
      <c r="Z314" s="7"/>
      <c r="AA314" s="15">
        <f t="shared" si="21"/>
        <v>170000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15">
        <f t="shared" si="22"/>
        <v>0</v>
      </c>
      <c r="AO314" s="4">
        <f t="shared" si="23"/>
        <v>170000</v>
      </c>
      <c r="AP314" t="s">
        <v>328</v>
      </c>
      <c r="AQ314" s="17">
        <f t="shared" si="24"/>
        <v>170000</v>
      </c>
    </row>
    <row r="315" spans="1:43" x14ac:dyDescent="0.25">
      <c r="A315" s="1" t="s">
        <v>39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>
        <v>165000</v>
      </c>
      <c r="M315" s="2"/>
      <c r="N315" s="2">
        <f t="shared" si="20"/>
        <v>165000</v>
      </c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15">
        <f t="shared" si="21"/>
        <v>0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15">
        <f t="shared" si="22"/>
        <v>0</v>
      </c>
      <c r="AO315" s="4">
        <f t="shared" si="23"/>
        <v>165000</v>
      </c>
      <c r="AP315" t="s">
        <v>328</v>
      </c>
      <c r="AQ315" s="17">
        <f t="shared" si="24"/>
        <v>165000</v>
      </c>
    </row>
    <row r="316" spans="1:43" x14ac:dyDescent="0.25">
      <c r="A316" s="1" t="s">
        <v>86</v>
      </c>
      <c r="B316" s="2"/>
      <c r="C316" s="2"/>
      <c r="D316" s="2">
        <v>150000</v>
      </c>
      <c r="E316" s="2"/>
      <c r="F316" s="2"/>
      <c r="G316" s="2"/>
      <c r="H316" s="2"/>
      <c r="I316" s="2"/>
      <c r="J316" s="2"/>
      <c r="K316" s="2"/>
      <c r="L316" s="2"/>
      <c r="M316" s="2"/>
      <c r="N316" s="2">
        <f t="shared" si="20"/>
        <v>150000</v>
      </c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15">
        <f t="shared" si="21"/>
        <v>0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15">
        <f t="shared" si="22"/>
        <v>0</v>
      </c>
      <c r="AO316" s="4">
        <f t="shared" si="23"/>
        <v>150000</v>
      </c>
      <c r="AP316" t="s">
        <v>328</v>
      </c>
      <c r="AQ316" s="17">
        <f t="shared" si="24"/>
        <v>150000</v>
      </c>
    </row>
    <row r="317" spans="1:43" x14ac:dyDescent="0.25">
      <c r="A317" s="1" t="s">
        <v>294</v>
      </c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2">
        <f t="shared" si="20"/>
        <v>0</v>
      </c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>
        <v>145000</v>
      </c>
      <c r="Z317" s="7"/>
      <c r="AA317" s="15">
        <f t="shared" si="21"/>
        <v>145000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15">
        <f t="shared" si="22"/>
        <v>0</v>
      </c>
      <c r="AO317" s="4">
        <f t="shared" si="23"/>
        <v>145000</v>
      </c>
      <c r="AP317" t="s">
        <v>328</v>
      </c>
      <c r="AQ317" s="17">
        <f t="shared" si="24"/>
        <v>145000</v>
      </c>
    </row>
    <row r="318" spans="1:43" x14ac:dyDescent="0.25">
      <c r="A318" s="1" t="s">
        <v>22</v>
      </c>
      <c r="B318" s="2"/>
      <c r="C318" s="2">
        <v>140000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>
        <f t="shared" si="20"/>
        <v>140000</v>
      </c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15">
        <f t="shared" si="21"/>
        <v>0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15">
        <f t="shared" si="22"/>
        <v>0</v>
      </c>
      <c r="AO318" s="4">
        <f t="shared" si="23"/>
        <v>140000</v>
      </c>
      <c r="AP318" t="s">
        <v>328</v>
      </c>
      <c r="AQ318" s="17">
        <f t="shared" si="24"/>
        <v>140000</v>
      </c>
    </row>
    <row r="319" spans="1:43" x14ac:dyDescent="0.25">
      <c r="A319" s="1" t="s">
        <v>260</v>
      </c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2">
        <f t="shared" si="20"/>
        <v>0</v>
      </c>
      <c r="O319" s="7"/>
      <c r="P319" s="7"/>
      <c r="Q319" s="7"/>
      <c r="R319" s="7"/>
      <c r="S319" s="7"/>
      <c r="T319" s="7"/>
      <c r="U319" s="7">
        <v>110000</v>
      </c>
      <c r="V319" s="7"/>
      <c r="W319" s="7"/>
      <c r="X319" s="7"/>
      <c r="Y319" s="7"/>
      <c r="Z319" s="7"/>
      <c r="AA319" s="15">
        <f t="shared" si="21"/>
        <v>110000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15">
        <f t="shared" si="22"/>
        <v>0</v>
      </c>
      <c r="AO319" s="4">
        <f t="shared" si="23"/>
        <v>110000</v>
      </c>
      <c r="AP319" t="s">
        <v>328</v>
      </c>
      <c r="AQ319" s="17">
        <f t="shared" si="24"/>
        <v>110000</v>
      </c>
    </row>
    <row r="320" spans="1:43" x14ac:dyDescent="0.25">
      <c r="A320" s="1" t="s">
        <v>207</v>
      </c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2">
        <f t="shared" si="20"/>
        <v>0</v>
      </c>
      <c r="O320" s="7"/>
      <c r="P320" s="7"/>
      <c r="Q320" s="7"/>
      <c r="R320" s="7"/>
      <c r="S320" s="7"/>
      <c r="T320" s="7"/>
      <c r="U320" s="7"/>
      <c r="V320" s="7"/>
      <c r="W320" s="7">
        <v>100000</v>
      </c>
      <c r="X320" s="7"/>
      <c r="Y320" s="7"/>
      <c r="Z320" s="7"/>
      <c r="AA320" s="15">
        <f t="shared" si="21"/>
        <v>100000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15">
        <f t="shared" si="22"/>
        <v>0</v>
      </c>
      <c r="AO320" s="4">
        <f t="shared" si="23"/>
        <v>100000</v>
      </c>
      <c r="AP320" t="s">
        <v>328</v>
      </c>
      <c r="AQ320" s="17">
        <f t="shared" si="24"/>
        <v>99999.999999999985</v>
      </c>
    </row>
    <row r="321" spans="1:43" x14ac:dyDescent="0.25">
      <c r="A321" s="1" t="s">
        <v>78</v>
      </c>
      <c r="B321" s="2"/>
      <c r="C321" s="2"/>
      <c r="D321" s="2"/>
      <c r="E321" s="2"/>
      <c r="F321" s="2">
        <v>95000</v>
      </c>
      <c r="G321" s="2"/>
      <c r="H321" s="2"/>
      <c r="I321" s="2"/>
      <c r="J321" s="2"/>
      <c r="K321" s="2"/>
      <c r="L321" s="2"/>
      <c r="M321" s="2"/>
      <c r="N321" s="2">
        <f t="shared" si="20"/>
        <v>95000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15">
        <f t="shared" si="21"/>
        <v>0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15">
        <f t="shared" si="22"/>
        <v>0</v>
      </c>
      <c r="AO321" s="4">
        <f t="shared" si="23"/>
        <v>95000</v>
      </c>
      <c r="AP321" t="s">
        <v>328</v>
      </c>
      <c r="AQ321" s="17">
        <f t="shared" si="24"/>
        <v>95000</v>
      </c>
    </row>
    <row r="322" spans="1:43" x14ac:dyDescent="0.25">
      <c r="A322" s="1" t="s">
        <v>79</v>
      </c>
      <c r="B322" s="2"/>
      <c r="C322" s="2"/>
      <c r="D322" s="2">
        <v>385000</v>
      </c>
      <c r="E322" s="6">
        <v>-385000</v>
      </c>
      <c r="F322" s="2"/>
      <c r="G322" s="2"/>
      <c r="H322" s="2"/>
      <c r="I322" s="2"/>
      <c r="J322" s="2"/>
      <c r="K322" s="2"/>
      <c r="L322" s="2"/>
      <c r="M322" s="2"/>
      <c r="N322" s="2">
        <f t="shared" ref="N322:N385" si="25">SUM(B322:M322)</f>
        <v>0</v>
      </c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15">
        <f t="shared" ref="AA322:AA385" si="26">SUM(O322:Z322)</f>
        <v>0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15">
        <f t="shared" ref="AN322:AN385" si="27">SUM(AB322:AM322)</f>
        <v>0</v>
      </c>
      <c r="AO322" s="4">
        <f t="shared" ref="AO322:AO385" si="28">N322+AA322+AN322</f>
        <v>0</v>
      </c>
      <c r="AP322" t="s">
        <v>328</v>
      </c>
      <c r="AQ322" s="17">
        <f t="shared" si="24"/>
        <v>0</v>
      </c>
    </row>
    <row r="323" spans="1:43" x14ac:dyDescent="0.25">
      <c r="A323" s="1" t="s">
        <v>51</v>
      </c>
      <c r="B323" s="2"/>
      <c r="C323" s="2"/>
      <c r="D323" s="6">
        <v>-45000</v>
      </c>
      <c r="E323" s="2"/>
      <c r="F323" s="2"/>
      <c r="G323" s="2"/>
      <c r="H323" s="2"/>
      <c r="I323" s="2"/>
      <c r="J323" s="2"/>
      <c r="K323" s="2"/>
      <c r="L323" s="2"/>
      <c r="M323" s="2"/>
      <c r="N323" s="2">
        <f t="shared" si="25"/>
        <v>-45000</v>
      </c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15">
        <f t="shared" si="26"/>
        <v>0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15">
        <f t="shared" si="27"/>
        <v>0</v>
      </c>
      <c r="AO323" s="4">
        <f t="shared" si="28"/>
        <v>-45000</v>
      </c>
      <c r="AP323" t="s">
        <v>328</v>
      </c>
      <c r="AQ323" s="17">
        <f t="shared" ref="AQ323:AQ325" si="29">AVERAGE(B323:M323,O323:Z323,AB323:AM323)*AVERAGE(COUNT(B323:M323),COUNT(O323:Z323),COUNT(AB323:AM323))*3</f>
        <v>-45000</v>
      </c>
    </row>
    <row r="324" spans="1:43" x14ac:dyDescent="0.25">
      <c r="A324" s="1" t="s">
        <v>212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2">
        <f t="shared" si="25"/>
        <v>0</v>
      </c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15">
        <f t="shared" si="26"/>
        <v>0</v>
      </c>
      <c r="AB324" s="7"/>
      <c r="AC324" s="7"/>
      <c r="AD324" s="7"/>
      <c r="AE324" s="7"/>
      <c r="AF324" s="7"/>
      <c r="AG324" s="7"/>
      <c r="AH324" s="7"/>
      <c r="AI324" s="7"/>
      <c r="AJ324" s="7"/>
      <c r="AK324" s="11">
        <v>-200000</v>
      </c>
      <c r="AL324" s="7"/>
      <c r="AM324" s="7"/>
      <c r="AN324" s="15">
        <f t="shared" si="27"/>
        <v>-200000</v>
      </c>
      <c r="AO324" s="4">
        <f t="shared" si="28"/>
        <v>-200000</v>
      </c>
      <c r="AP324" t="s">
        <v>328</v>
      </c>
      <c r="AQ324" s="17">
        <f t="shared" si="29"/>
        <v>-199999.99999999997</v>
      </c>
    </row>
    <row r="325" spans="1:43" x14ac:dyDescent="0.25">
      <c r="A325" s="1" t="s">
        <v>99</v>
      </c>
      <c r="B325" s="2"/>
      <c r="C325" s="6">
        <v>-2100000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>
        <f t="shared" si="25"/>
        <v>-2100000</v>
      </c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15">
        <f t="shared" si="26"/>
        <v>0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15">
        <f t="shared" si="27"/>
        <v>0</v>
      </c>
      <c r="AO325" s="4">
        <f t="shared" si="28"/>
        <v>-2100000</v>
      </c>
      <c r="AP325" t="s">
        <v>328</v>
      </c>
      <c r="AQ325" s="17">
        <f t="shared" si="29"/>
        <v>-2100000</v>
      </c>
    </row>
  </sheetData>
  <sortState xmlns:xlrd2="http://schemas.microsoft.com/office/spreadsheetml/2017/richdata2" ref="A2:AO325">
    <sortCondition descending="1" ref="AO2:AO325"/>
  </sortState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Month-To-Date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Ferry Marcellus</dc:creator>
  <cp:lastModifiedBy>Ferry Marcellus</cp:lastModifiedBy>
  <dcterms:created xsi:type="dcterms:W3CDTF">2023-01-11T03:12:36Z</dcterms:created>
  <dcterms:modified xsi:type="dcterms:W3CDTF">2023-01-20T03:52:35Z</dcterms:modified>
</cp:coreProperties>
</file>