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adullayev\Desktop\"/>
    </mc:Choice>
  </mc:AlternateContent>
  <bookViews>
    <workbookView showSheetTabs="0" xWindow="1950" yWindow="0" windowWidth="17775" windowHeight="15480" tabRatio="0"/>
  </bookViews>
  <sheets>
    <sheet name="Sheet1" sheetId="1" r:id="rId1"/>
  </sheets>
  <externalReferences>
    <externalReference r:id="rId2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4" i="1" l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104" i="1" l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<sst xmlns="http://schemas.openxmlformats.org/spreadsheetml/2006/main" count="214" uniqueCount="111">
  <si>
    <t>№</t>
  </si>
  <si>
    <t>Стаж</t>
  </si>
  <si>
    <t xml:space="preserve"> </t>
  </si>
  <si>
    <t>Исми ва фамилияси</t>
  </si>
  <si>
    <t>Жами ҳисобланган иш ҳақи</t>
  </si>
  <si>
    <t>Лавозим оклади</t>
  </si>
  <si>
    <t>Подъемный балл</t>
  </si>
  <si>
    <t>Подьемный оклад</t>
  </si>
  <si>
    <t>Ишланган соат</t>
  </si>
  <si>
    <t>Выслуга лет</t>
  </si>
  <si>
    <t>Фоиз</t>
  </si>
  <si>
    <t>Устама</t>
  </si>
  <si>
    <t>ПИНФЛ
(ЖШШИР)</t>
  </si>
  <si>
    <t>Жарималар</t>
  </si>
  <si>
    <t>Корхонага кредит тўлови</t>
  </si>
  <si>
    <t>Лавозими</t>
  </si>
  <si>
    <t>32408833120084</t>
  </si>
  <si>
    <t>31802863160062</t>
  </si>
  <si>
    <t>30402883160021</t>
  </si>
  <si>
    <t>30912853150018</t>
  </si>
  <si>
    <t>31211927190011</t>
  </si>
  <si>
    <t>32101703160024</t>
  </si>
  <si>
    <t>30308947190017</t>
  </si>
  <si>
    <t>32809913080142</t>
  </si>
  <si>
    <t>32704803130012</t>
  </si>
  <si>
    <t>30710903160044</t>
  </si>
  <si>
    <t>31707977130034</t>
  </si>
  <si>
    <t>31904953150028</t>
  </si>
  <si>
    <t>31210997130022</t>
  </si>
  <si>
    <t>30703693150018</t>
  </si>
  <si>
    <t>31003733150013</t>
  </si>
  <si>
    <t>33103763150011</t>
  </si>
  <si>
    <t>30308757130010</t>
  </si>
  <si>
    <t>31708997130031</t>
  </si>
  <si>
    <t>31712753150018</t>
  </si>
  <si>
    <t>31808583160023</t>
  </si>
  <si>
    <t>31912833150024</t>
  </si>
  <si>
    <t>32112863100063</t>
  </si>
  <si>
    <t>31911933160043</t>
  </si>
  <si>
    <t>31207653060023</t>
  </si>
  <si>
    <t>32901887180025</t>
  </si>
  <si>
    <t>51001037190021</t>
  </si>
  <si>
    <t>31704863100027</t>
  </si>
  <si>
    <t>30712703100022</t>
  </si>
  <si>
    <t>40109853100078</t>
  </si>
  <si>
    <t>33010957090012</t>
  </si>
  <si>
    <t>32212943150066</t>
  </si>
  <si>
    <t>32907953120074</t>
  </si>
  <si>
    <t>32511917130018</t>
  </si>
  <si>
    <t>30804833120080</t>
  </si>
  <si>
    <t>31912927150013</t>
  </si>
  <si>
    <t>30608833120073</t>
  </si>
  <si>
    <t>31811857180010</t>
  </si>
  <si>
    <t>33107977180022</t>
  </si>
  <si>
    <t>30705937190039</t>
  </si>
  <si>
    <t>30401853150037</t>
  </si>
  <si>
    <t>31611823150052</t>
  </si>
  <si>
    <t>32404957090018</t>
  </si>
  <si>
    <t>32008967090020</t>
  </si>
  <si>
    <t>32109863150017</t>
  </si>
  <si>
    <t>52004017130058</t>
  </si>
  <si>
    <t>30505777130017</t>
  </si>
  <si>
    <t>32002823100050</t>
  </si>
  <si>
    <t>31203997180012</t>
  </si>
  <si>
    <t>32103873160020</t>
  </si>
  <si>
    <t>31604873160049</t>
  </si>
  <si>
    <t>32103843150039</t>
  </si>
  <si>
    <t>40411843160062</t>
  </si>
  <si>
    <t>32005977180046</t>
  </si>
  <si>
    <t>31003953150071</t>
  </si>
  <si>
    <t>30605903150051</t>
  </si>
  <si>
    <t>32807977210028</t>
  </si>
  <si>
    <t>30412943100043</t>
  </si>
  <si>
    <t>31305843120026</t>
  </si>
  <si>
    <t>61901007120034</t>
  </si>
  <si>
    <t>32611833160028</t>
  </si>
  <si>
    <t>52602037180040</t>
  </si>
  <si>
    <t>50401057180012</t>
  </si>
  <si>
    <t>32204903180051</t>
  </si>
  <si>
    <t>32106813160072</t>
  </si>
  <si>
    <t>31304987190016</t>
  </si>
  <si>
    <t>31707883160060</t>
  </si>
  <si>
    <t>33006863160079</t>
  </si>
  <si>
    <t>32509753150020</t>
  </si>
  <si>
    <t>42903833090027</t>
  </si>
  <si>
    <t>41010723090025</t>
  </si>
  <si>
    <t>31207933160092</t>
  </si>
  <si>
    <t>31802953120020</t>
  </si>
  <si>
    <t>31805933120018</t>
  </si>
  <si>
    <t>32305793100067</t>
  </si>
  <si>
    <t>31403833160022</t>
  </si>
  <si>
    <t>31302953150040</t>
  </si>
  <si>
    <t>33008703130026</t>
  </si>
  <si>
    <t>30903997150022</t>
  </si>
  <si>
    <t>30808987150043</t>
  </si>
  <si>
    <t>33110977150027</t>
  </si>
  <si>
    <t>32407963100027</t>
  </si>
  <si>
    <t>32501827190026</t>
  </si>
  <si>
    <t>32610977130018</t>
  </si>
  <si>
    <t>31509813100018</t>
  </si>
  <si>
    <t>31304763100039</t>
  </si>
  <si>
    <t>31509873150046</t>
  </si>
  <si>
    <t>32812843150030</t>
  </si>
  <si>
    <t>32708943100050</t>
  </si>
  <si>
    <t>30212957190012</t>
  </si>
  <si>
    <t>31801977110033</t>
  </si>
  <si>
    <t>30908893100098</t>
  </si>
  <si>
    <t>32301783150063</t>
  </si>
  <si>
    <t>32602653150012</t>
  </si>
  <si>
    <t>4387500</t>
  </si>
  <si>
    <t>424000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</si>
</sst>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8"/>
      <name val="Arial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horizontal="left"/>
    </xf>
    <xf numFmtId="43" fontId="4" fillId="0" borderId="0" applyFont="0" applyFill="0" applyBorder="0" applyAlignment="0" applyProtection="0"/>
  </cellStyleXfs>
  <cellXfs count="30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/>
    <xf numFmtId="164" fontId="3" fillId="0" borderId="1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MA/AppData/Roaming/Microsoft/Excel/2024%20&#1081;&#1080;&#1083;%20&#1054;&#1082;&#1090;&#1103;&#1073;&#1088;%20&#1086;&#1081;&#1080;%20(3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D7" t="str">
            <v>Абдуллаева Лайло</v>
          </cell>
          <cell r="E7" t="str">
            <v>Референт</v>
          </cell>
        </row>
        <row r="8">
          <cell r="D8" t="str">
            <v>Авезбоев Ойбек</v>
          </cell>
          <cell r="E8" t="str">
            <v>Начальник смены</v>
          </cell>
        </row>
        <row r="9">
          <cell r="D9" t="str">
            <v>Адамов Равшан</v>
          </cell>
          <cell r="E9" t="str">
            <v>Механик</v>
          </cell>
        </row>
        <row r="10">
          <cell r="D10" t="str">
            <v>Айбусунов Артур</v>
          </cell>
          <cell r="E10" t="str">
            <v>Лаборант сменный</v>
          </cell>
        </row>
        <row r="11">
          <cell r="D11" t="str">
            <v>Аллаков Мусо</v>
          </cell>
          <cell r="E11" t="str">
            <v>Оператор РПО</v>
          </cell>
        </row>
        <row r="12">
          <cell r="D12" t="str">
            <v>Атабаев Зокир</v>
          </cell>
          <cell r="E12" t="str">
            <v>Технолог</v>
          </cell>
        </row>
        <row r="13">
          <cell r="D13" t="str">
            <v>Атабауллаев Давлат</v>
          </cell>
          <cell r="E13" t="str">
            <v>Охрана</v>
          </cell>
        </row>
        <row r="14">
          <cell r="D14" t="str">
            <v>Атожанов Ваисжон</v>
          </cell>
          <cell r="E14" t="str">
            <v>Материалный кладовщик/Завхоз</v>
          </cell>
        </row>
        <row r="15">
          <cell r="D15" t="str">
            <v>Ахмедов Журабек</v>
          </cell>
          <cell r="E15" t="str">
            <v>Заменщик (Меловка)</v>
          </cell>
        </row>
        <row r="16">
          <cell r="D16" t="str">
            <v>Ахмедов Улугбек</v>
          </cell>
          <cell r="E16" t="str">
            <v>ОТК (Меловка)</v>
          </cell>
        </row>
        <row r="17">
          <cell r="D17" t="str">
            <v>Баходиров Жамшид</v>
          </cell>
          <cell r="E17" t="str">
            <v>Начальник смены</v>
          </cell>
        </row>
        <row r="18">
          <cell r="D18" t="str">
            <v>Бекберганов Рейимбой</v>
          </cell>
          <cell r="E18" t="str">
            <v>HR Рекрутер</v>
          </cell>
        </row>
        <row r="19">
          <cell r="D19" t="str">
            <v>Бектурдиев Жавлон</v>
          </cell>
          <cell r="E19" t="str">
            <v>Сетка</v>
          </cell>
        </row>
        <row r="20">
          <cell r="D20" t="str">
            <v>Бектурдиев Шахзод</v>
          </cell>
          <cell r="E20" t="str">
            <v>Сетка</v>
          </cell>
        </row>
        <row r="21">
          <cell r="D21" t="str">
            <v>Бобожонов Даврон</v>
          </cell>
          <cell r="E21" t="str">
            <v>Оператор РПО</v>
          </cell>
        </row>
        <row r="22">
          <cell r="D22" t="str">
            <v>Бобожонов Максуд</v>
          </cell>
          <cell r="E22" t="str">
            <v>Оператор сырьевой цех</v>
          </cell>
        </row>
        <row r="23">
          <cell r="D23" t="str">
            <v>Бобожонов Муродбек</v>
          </cell>
          <cell r="E23" t="str">
            <v>Оператор РПО</v>
          </cell>
        </row>
        <row r="24">
          <cell r="D24" t="str">
            <v>Бозорбоев Отабек</v>
          </cell>
          <cell r="E24" t="str">
            <v>Начальник смены</v>
          </cell>
        </row>
        <row r="25">
          <cell r="D25" t="str">
            <v>Бозорбоев Хурсандбек</v>
          </cell>
          <cell r="E25" t="str">
            <v>Старший менеджер по продажам</v>
          </cell>
        </row>
        <row r="26">
          <cell r="D26" t="str">
            <v>Болтаев Умид</v>
          </cell>
          <cell r="E26" t="str">
            <v>Карачи</v>
          </cell>
        </row>
        <row r="27">
          <cell r="D27" t="str">
            <v>Ботиров Зокиржон</v>
          </cell>
          <cell r="E27" t="str">
            <v>Специалист по ТБ-ПБ</v>
          </cell>
        </row>
        <row r="28">
          <cell r="D28" t="str">
            <v>Дусматов Ринат</v>
          </cell>
          <cell r="E28" t="str">
            <v>Карачи</v>
          </cell>
        </row>
        <row r="29">
          <cell r="D29" t="str">
            <v>Жоббарганов Бобохон</v>
          </cell>
          <cell r="E29" t="str">
            <v>Старший карачи</v>
          </cell>
        </row>
        <row r="30">
          <cell r="D30" t="str">
            <v>Жуманазаров Tемур</v>
          </cell>
          <cell r="E30" t="str">
            <v>Менеджер по продажам</v>
          </cell>
        </row>
        <row r="31">
          <cell r="D31" t="str">
            <v>Замешов Александр</v>
          </cell>
          <cell r="E31" t="str">
            <v>Котёлщик-лаборант</v>
          </cell>
        </row>
        <row r="32">
          <cell r="D32" t="str">
            <v>Ибрагимов Файзулла</v>
          </cell>
          <cell r="E32" t="str">
            <v>Электрик-котелщик</v>
          </cell>
        </row>
        <row r="33">
          <cell r="D33" t="str">
            <v>Ибрагимов Шерзод</v>
          </cell>
          <cell r="E33" t="str">
            <v>Старший кладовщик</v>
          </cell>
        </row>
        <row r="34">
          <cell r="D34" t="str">
            <v>Игамов Эгам</v>
          </cell>
          <cell r="E34" t="str">
            <v>ПРС оператор (Меловка)</v>
          </cell>
        </row>
        <row r="35">
          <cell r="D35" t="str">
            <v>Иржанов Санжар</v>
          </cell>
          <cell r="E35" t="str">
            <v>Механик сменный</v>
          </cell>
        </row>
        <row r="36">
          <cell r="D36" t="str">
            <v>Искандаров Кузибой</v>
          </cell>
          <cell r="E36" t="str">
            <v>Химик</v>
          </cell>
        </row>
        <row r="37">
          <cell r="D37" t="str">
            <v>Исмаилова Максуда</v>
          </cell>
          <cell r="E37" t="str">
            <v>Уборщица</v>
          </cell>
        </row>
        <row r="38">
          <cell r="D38" t="str">
            <v>Кабулов Донёр</v>
          </cell>
          <cell r="E38" t="str">
            <v>Лаборант сменный</v>
          </cell>
        </row>
        <row r="39">
          <cell r="D39" t="str">
            <v>Каландаров Сарвар</v>
          </cell>
          <cell r="E39" t="str">
            <v>Оператор РПО</v>
          </cell>
        </row>
        <row r="40">
          <cell r="D40" t="str">
            <v>Каримов Расулбек</v>
          </cell>
          <cell r="E40" t="str">
            <v>В отпуске</v>
          </cell>
        </row>
        <row r="41">
          <cell r="D41" t="str">
            <v>Курбонбоев Зафар</v>
          </cell>
          <cell r="E41" t="str">
            <v>Сетка</v>
          </cell>
        </row>
        <row r="42">
          <cell r="D42" t="str">
            <v>Кутлиев Ихтиёр</v>
          </cell>
          <cell r="E42" t="str">
            <v>Электрик-котелщик</v>
          </cell>
        </row>
        <row r="43">
          <cell r="D43" t="str">
            <v>Кутлиев Немат</v>
          </cell>
          <cell r="E43" t="str">
            <v>Пресс</v>
          </cell>
        </row>
        <row r="44">
          <cell r="D44" t="str">
            <v>Кутлиев Турсун</v>
          </cell>
          <cell r="E44" t="str">
            <v>Электрик-котелщик</v>
          </cell>
        </row>
        <row r="45">
          <cell r="D45" t="str">
            <v>Кутлимуротов Бекзод</v>
          </cell>
          <cell r="E45" t="str">
            <v>ПРС оператор (БДМ)</v>
          </cell>
        </row>
        <row r="46">
          <cell r="D46" t="str">
            <v>Кушназаров Шохрух Максуд огли</v>
          </cell>
          <cell r="E46" t="str">
            <v>Карачи</v>
          </cell>
        </row>
        <row r="47">
          <cell r="D47" t="str">
            <v>Латипов Бобур</v>
          </cell>
          <cell r="E47" t="str">
            <v>Инженер КИПиА</v>
          </cell>
        </row>
        <row r="48">
          <cell r="D48" t="str">
            <v>Мадрахимов Илхомбек Ибрагимович</v>
          </cell>
          <cell r="E48" t="str">
            <v>Оператор РПО</v>
          </cell>
        </row>
        <row r="49">
          <cell r="D49" t="str">
            <v>Мадрахимов Илхомбой Норбоевич</v>
          </cell>
          <cell r="E49" t="str">
            <v>Снабженец по макулатуре</v>
          </cell>
        </row>
        <row r="50">
          <cell r="D50" t="str">
            <v>Мансуров Умид</v>
          </cell>
          <cell r="E50" t="str">
            <v>Бухгалтер/Профсоюз</v>
          </cell>
        </row>
        <row r="51">
          <cell r="D51" t="str">
            <v>Матякубов Хуррамбек</v>
          </cell>
          <cell r="E51" t="str">
            <v>Лаборант сменный</v>
          </cell>
        </row>
        <row r="52">
          <cell r="D52" t="str">
            <v>Машарипов Бунед</v>
          </cell>
          <cell r="E52" t="str">
            <v>Оператор сырьевой цех</v>
          </cell>
        </row>
        <row r="53">
          <cell r="D53" t="str">
            <v>Машарипов Жасур</v>
          </cell>
          <cell r="E53" t="str">
            <v>Машинист БДМ</v>
          </cell>
        </row>
        <row r="54">
          <cell r="D54" t="str">
            <v>Машарипов Икром</v>
          </cell>
          <cell r="E54" t="str">
            <v>Оператор сырьевой цех</v>
          </cell>
        </row>
        <row r="55">
          <cell r="D55" t="str">
            <v>Машарипов Хасан</v>
          </cell>
          <cell r="E55" t="str">
            <v>Оператор сырьевой цех</v>
          </cell>
        </row>
        <row r="56">
          <cell r="D56" t="str">
            <v>Мейлибаев Шохруххон</v>
          </cell>
          <cell r="E56" t="str">
            <v>Программист по 1С</v>
          </cell>
        </row>
        <row r="57">
          <cell r="D57" t="str">
            <v>Наримонов Сарвар</v>
          </cell>
          <cell r="E57" t="str">
            <v>Бухгалтер ёрдамчиси</v>
          </cell>
        </row>
        <row r="58">
          <cell r="D58" t="str">
            <v>Нурматов Ильмир</v>
          </cell>
          <cell r="E58" t="str">
            <v>Механик</v>
          </cell>
        </row>
        <row r="59">
          <cell r="D59" t="str">
            <v>Нурматов Музаффар</v>
          </cell>
          <cell r="E59" t="str">
            <v>Химик</v>
          </cell>
        </row>
        <row r="60">
          <cell r="D60" t="str">
            <v>Нуруллаев Музаффар</v>
          </cell>
          <cell r="E60" t="str">
            <v>Оператор сырьевой цех</v>
          </cell>
        </row>
        <row r="61">
          <cell r="D61" t="str">
            <v>Олламова Азада</v>
          </cell>
          <cell r="E61" t="str">
            <v>Кассир</v>
          </cell>
        </row>
        <row r="62">
          <cell r="D62" t="str">
            <v>Ортиков Ихтиёр</v>
          </cell>
          <cell r="E62" t="str">
            <v>ПРС оператор (Меловка)</v>
          </cell>
        </row>
        <row r="63">
          <cell r="D63" t="str">
            <v>Отабоев Сурож</v>
          </cell>
          <cell r="E63" t="str">
            <v>Пресс</v>
          </cell>
        </row>
        <row r="64">
          <cell r="D64" t="str">
            <v>Отажанов Зафарбек</v>
          </cell>
          <cell r="E64" t="str">
            <v>Кладовщик</v>
          </cell>
        </row>
        <row r="65">
          <cell r="D65" t="str">
            <v>Отаназаров Маруф</v>
          </cell>
          <cell r="E65" t="str">
            <v>Директор по HR/С&amp;B</v>
          </cell>
        </row>
        <row r="66">
          <cell r="D66" t="str">
            <v>Ражабов Рашид</v>
          </cell>
          <cell r="E66" t="str">
            <v>Меловальная 1</v>
          </cell>
        </row>
        <row r="67">
          <cell r="D67" t="str">
            <v>Ражабов Тохир</v>
          </cell>
          <cell r="E67" t="str">
            <v>Оператор сырьевой цех</v>
          </cell>
        </row>
        <row r="68">
          <cell r="D68" t="str">
            <v>Рахимова Шахло</v>
          </cell>
          <cell r="E68" t="str">
            <v>Помощник повара</v>
          </cell>
        </row>
        <row r="69">
          <cell r="D69" t="str">
            <v>Рўзибоев Сухроб</v>
          </cell>
          <cell r="E69" t="str">
            <v>Менеджер по ТМЦ</v>
          </cell>
        </row>
        <row r="70">
          <cell r="D70" t="str">
            <v>Рузимов Фарход</v>
          </cell>
          <cell r="E70" t="str">
            <v>Оператор сырьевой цех</v>
          </cell>
        </row>
        <row r="71">
          <cell r="D71" t="str">
            <v>Рузметов Амирбек</v>
          </cell>
          <cell r="E71" t="str">
            <v>Машинист МЕЛ</v>
          </cell>
        </row>
        <row r="72">
          <cell r="D72" t="str">
            <v>Рузметов Темурбек</v>
          </cell>
          <cell r="E72" t="str">
            <v>Заменщик (Меловка)</v>
          </cell>
        </row>
        <row r="73">
          <cell r="D73" t="str">
            <v>Садуллаев Жавлонбек</v>
          </cell>
          <cell r="E73" t="str">
            <v>Нач отдела МиРБ</v>
          </cell>
        </row>
        <row r="74">
          <cell r="D74" t="str">
            <v>Саидов Кадамбой</v>
          </cell>
          <cell r="E74" t="str">
            <v>Меловальная 2</v>
          </cell>
        </row>
        <row r="75">
          <cell r="D75" t="str">
            <v>Саитметов Санжар</v>
          </cell>
          <cell r="E75" t="str">
            <v>ПРС оператор (БДМ)</v>
          </cell>
        </row>
        <row r="76">
          <cell r="D76" t="str">
            <v>Сайтназаров Жамол</v>
          </cell>
          <cell r="E76" t="str">
            <v>Начальник цеха (Меловка)</v>
          </cell>
        </row>
        <row r="77">
          <cell r="D77" t="str">
            <v>Сайтназаров Камол</v>
          </cell>
          <cell r="E77" t="str">
            <v>Сушка</v>
          </cell>
        </row>
        <row r="78">
          <cell r="D78" t="str">
            <v>Салаев Пулат</v>
          </cell>
          <cell r="E78" t="str">
            <v>ПРС оператор (БДМ)</v>
          </cell>
        </row>
        <row r="79">
          <cell r="D79" t="str">
            <v>Сапарова Дилнисо</v>
          </cell>
          <cell r="E79" t="str">
            <v>Ночной повар</v>
          </cell>
        </row>
        <row r="80">
          <cell r="D80" t="str">
            <v>Сапарова Манзура</v>
          </cell>
          <cell r="E80" t="str">
            <v>Повар</v>
          </cell>
        </row>
        <row r="81">
          <cell r="D81" t="str">
            <v>Саттаров Омонгалди</v>
          </cell>
          <cell r="E81" t="str">
            <v>Системный администратор</v>
          </cell>
        </row>
        <row r="82">
          <cell r="D82" t="str">
            <v>Сотимбоев Огабек</v>
          </cell>
          <cell r="E82" t="str">
            <v>Машинист БДМ</v>
          </cell>
        </row>
        <row r="83">
          <cell r="D83" t="str">
            <v>Сотимбоев Темур</v>
          </cell>
          <cell r="E83" t="str">
            <v>Машинист БДМ</v>
          </cell>
        </row>
        <row r="84">
          <cell r="D84" t="str">
            <v>Тажиев Улугбек</v>
          </cell>
          <cell r="E84" t="str">
            <v>Начальник склада</v>
          </cell>
        </row>
        <row r="85">
          <cell r="D85" t="str">
            <v>Тангриберганов Баходир</v>
          </cell>
          <cell r="E85" t="str">
            <v>Старший инженер</v>
          </cell>
        </row>
        <row r="86">
          <cell r="D86" t="str">
            <v>Тохиров Шохрух</v>
          </cell>
          <cell r="E86" t="str">
            <v>ПРС оператор (БДМ)</v>
          </cell>
        </row>
        <row r="87">
          <cell r="D87" t="str">
            <v>Тураев Равшанбек</v>
          </cell>
          <cell r="E87" t="str">
            <v>Охрана</v>
          </cell>
        </row>
        <row r="88">
          <cell r="D88" t="str">
            <v>Уктамов Мухриддин</v>
          </cell>
          <cell r="E88" t="str">
            <v>Пресс</v>
          </cell>
        </row>
        <row r="89">
          <cell r="D89" t="str">
            <v>Хажиев Илёсбек</v>
          </cell>
          <cell r="E89" t="str">
            <v>ПРС оператор (БДМ)</v>
          </cell>
        </row>
        <row r="90">
          <cell r="D90" t="str">
            <v>Хайитбоев Равшан</v>
          </cell>
          <cell r="E90" t="str">
            <v>ПРС оператор (БДМ)</v>
          </cell>
        </row>
        <row r="91">
          <cell r="D91" t="str">
            <v>Хасанов Сирож</v>
          </cell>
          <cell r="E91" t="str">
            <v>Оператор РПО</v>
          </cell>
        </row>
        <row r="92">
          <cell r="D92" t="str">
            <v>Ходжаниязов Руслон</v>
          </cell>
          <cell r="E92" t="str">
            <v>Оператор сырьевой цех</v>
          </cell>
        </row>
        <row r="93">
          <cell r="D93" t="str">
            <v>Худайберганов Бобур</v>
          </cell>
          <cell r="E93" t="str">
            <v>Дворник</v>
          </cell>
        </row>
        <row r="94">
          <cell r="D94" t="str">
            <v>Худайберганов Жасурбек</v>
          </cell>
          <cell r="E94" t="str">
            <v>Начальник сырьевого отдела</v>
          </cell>
        </row>
        <row r="95">
          <cell r="D95" t="str">
            <v>Худайберганов Музаффар</v>
          </cell>
          <cell r="E95" t="str">
            <v>Сушка</v>
          </cell>
        </row>
        <row r="96">
          <cell r="D96" t="str">
            <v>Хужаев Зуфар</v>
          </cell>
          <cell r="E96" t="str">
            <v>Механик сменный</v>
          </cell>
        </row>
        <row r="97">
          <cell r="D97" t="str">
            <v>Хужаев Мансур</v>
          </cell>
          <cell r="E97" t="str">
            <v>Механик сменный</v>
          </cell>
        </row>
        <row r="98">
          <cell r="D98" t="str">
            <v>Хусаинов Дилмурод</v>
          </cell>
          <cell r="E98" t="str">
            <v>Менеджер по снабжению</v>
          </cell>
        </row>
        <row r="99">
          <cell r="D99" t="str">
            <v>Шарипов Расулбек</v>
          </cell>
          <cell r="E99" t="str">
            <v>Финансист</v>
          </cell>
        </row>
        <row r="100">
          <cell r="D100" t="str">
            <v>Шомуратов Улугбек</v>
          </cell>
          <cell r="E100" t="str">
            <v>Менеджер по продажам</v>
          </cell>
        </row>
        <row r="101">
          <cell r="D101" t="str">
            <v>Шукурллаев Жасурбек</v>
          </cell>
          <cell r="E101" t="str">
            <v>Сушка</v>
          </cell>
        </row>
        <row r="102">
          <cell r="D102" t="str">
            <v>Эшметов Бекзод</v>
          </cell>
          <cell r="E102" t="str">
            <v>Оператор сырьевой цех</v>
          </cell>
        </row>
        <row r="103">
          <cell r="D103" t="str">
            <v>Юсупов Улугбек</v>
          </cell>
          <cell r="E103" t="str">
            <v>Кладовщик</v>
          </cell>
        </row>
        <row r="104">
          <cell r="D104" t="str">
            <v>Джуманиязов Рахим Илхамович</v>
          </cell>
          <cell r="E104" t="str">
            <v>Директор</v>
          </cell>
        </row>
        <row r="105">
          <cell r="D105" t="str">
            <v>Хакимов Сухроб</v>
          </cell>
          <cell r="E105" t="str">
            <v>Директор по производству</v>
          </cell>
        </row>
        <row r="106">
          <cell r="D106" t="str">
            <v>Бабаджанов Бехзод</v>
          </cell>
          <cell r="E106" t="str">
            <v>Начальник цеха (БДМ)</v>
          </cell>
        </row>
        <row r="107">
          <cell r="D107" t="str">
            <v>Болтаев Тохир</v>
          </cell>
          <cell r="E107" t="str">
            <v>Охрана</v>
          </cell>
        </row>
        <row r="108">
          <cell r="D108" t="str">
            <v>Максудов Расулбек</v>
          </cell>
          <cell r="E108" t="str">
            <v>BPM Специалист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zoomScale="85" zoomScaleNormal="85" workbookViewId="0">
      <selection activeCell="G6" sqref="G6"/>
    </sheetView>
  </sheetViews>
  <sheetFormatPr defaultColWidth="10.33203125" defaultRowHeight="11.25" x14ac:dyDescent="0.2"/>
  <cols>
    <col min="1" max="1" width="4.5" style="2" customWidth="1"/>
    <col min="2" max="2" width="21.1640625" style="22" bestFit="1" customWidth="1"/>
    <col min="3" max="3" width="34.33203125" style="1" bestFit="1" customWidth="1"/>
    <col min="4" max="4" width="26.6640625" style="1" customWidth="1"/>
    <col min="5" max="5" width="15.83203125" style="13" bestFit="1" customWidth="1"/>
    <col min="6" max="6" width="14.1640625" style="1" customWidth="1"/>
    <col min="7" max="7" width="18" style="14" customWidth="1"/>
    <col min="8" max="8" width="12.6640625" style="2" customWidth="1"/>
    <col min="9" max="9" width="6.83203125" style="1" bestFit="1" customWidth="1"/>
    <col min="10" max="10" width="9.1640625" style="1" customWidth="1"/>
    <col min="11" max="11" width="17.33203125" style="14" customWidth="1"/>
    <col min="12" max="12" width="18.6640625" style="14" customWidth="1"/>
    <col min="13" max="13" width="16" style="1" customWidth="1"/>
    <col min="14" max="14" width="16" style="14" customWidth="1"/>
    <col min="15" max="16384" width="10.33203125" style="1"/>
  </cols>
  <sheetData>
    <row r="1" spans="1:14" ht="25.5" customHeight="1" x14ac:dyDescent="0.2">
      <c r="A1" s="25" t="s">
        <v>0</v>
      </c>
      <c r="B1" s="26" t="s">
        <v>12</v>
      </c>
      <c r="C1" s="25" t="s">
        <v>3</v>
      </c>
      <c r="D1" s="25" t="s">
        <v>15</v>
      </c>
      <c r="E1" s="24" t="s">
        <v>5</v>
      </c>
      <c r="F1" s="28" t="s">
        <v>6</v>
      </c>
      <c r="G1" s="24" t="s">
        <v>7</v>
      </c>
      <c r="H1" s="28" t="s">
        <v>8</v>
      </c>
      <c r="I1" s="25" t="s">
        <v>9</v>
      </c>
      <c r="J1" s="25"/>
      <c r="K1" s="25"/>
      <c r="L1" s="24" t="s">
        <v>4</v>
      </c>
      <c r="M1" s="28" t="s">
        <v>13</v>
      </c>
      <c r="N1" s="24" t="s">
        <v>14</v>
      </c>
    </row>
    <row r="2" spans="1:14" ht="19.5" customHeight="1" x14ac:dyDescent="0.2">
      <c r="A2" s="25"/>
      <c r="B2" s="27"/>
      <c r="C2" s="25"/>
      <c r="D2" s="25"/>
      <c r="E2" s="24"/>
      <c r="F2" s="28"/>
      <c r="G2" s="24"/>
      <c r="H2" s="28"/>
      <c r="I2" s="5" t="s">
        <v>1</v>
      </c>
      <c r="J2" s="5" t="s">
        <v>10</v>
      </c>
      <c r="K2" s="16" t="s">
        <v>11</v>
      </c>
      <c r="L2" s="24"/>
      <c r="M2" s="28"/>
      <c r="N2" s="24"/>
    </row>
    <row r="3" spans="1:14" ht="12.75" x14ac:dyDescent="0.2">
      <c r="A3" s="6">
        <v>2</v>
      </c>
      <c r="B3" s="20">
        <v>0</v>
      </c>
      <c r="C3" s="3" t="str">
        <f>[1]Sheet1!D7</f>
        <v>Абдуллаева Лайло</v>
      </c>
      <c r="D3" s="3" t="str">
        <f>[1]Sheet1!E7</f>
        <v>Референт</v>
      </c>
      <c r="E3" s="23">
        <v>2850000</v>
      </c>
      <c r="F3" s="9" t="s">
        <v>2</v>
      </c>
      <c r="G3" s="29">
        <v>2850000</v>
      </c>
      <c r="H3" s="12">
        <v>202.4</v>
      </c>
      <c r="I3" s="10">
        <v>0.52</v>
      </c>
      <c r="J3" s="10" t="s">
        <v>2</v>
      </c>
      <c r="K3" s="17" t="s">
        <v>2</v>
      </c>
      <c r="L3" s="17">
        <v>2850000</v>
      </c>
      <c r="M3" s="7"/>
      <c r="N3" s="18"/>
    </row>
    <row r="4" spans="1:14" ht="12.75" x14ac:dyDescent="0.2">
      <c r="A4" s="6">
        <v>3</v>
      </c>
      <c r="B4" s="20" t="s">
        <v>16</v>
      </c>
      <c r="C4" s="3" t="str">
        <f>[1]Sheet1!D8</f>
        <v>Авезбоев Ойбек</v>
      </c>
      <c r="D4" s="3" t="str">
        <f>[1]Sheet1!E8</f>
        <v>Начальник смены</v>
      </c>
      <c r="E4" s="23">
        <v>4387500</v>
      </c>
      <c r="F4" s="9">
        <v>2.7</v>
      </c>
      <c r="G4" s="29">
        <v>5045625</v>
      </c>
      <c r="H4" s="12">
        <v>217.41</v>
      </c>
      <c r="I4" s="10">
        <v>0.72</v>
      </c>
      <c r="J4" s="10" t="s">
        <v>2</v>
      </c>
      <c r="K4" s="17" t="s">
        <v>2</v>
      </c>
      <c r="L4" s="17">
        <v>5420000</v>
      </c>
      <c r="M4" s="7"/>
      <c r="N4" s="17">
        <v>0</v>
      </c>
    </row>
    <row r="5" spans="1:14" ht="12.75" x14ac:dyDescent="0.2">
      <c r="A5" s="6">
        <v>4</v>
      </c>
      <c r="B5" s="20" t="s">
        <v>17</v>
      </c>
      <c r="C5" s="3" t="str">
        <f>[1]Sheet1!D9</f>
        <v>Адамов Равшан</v>
      </c>
      <c r="D5" s="3" t="str">
        <f>[1]Sheet1!E9</f>
        <v>Механик</v>
      </c>
      <c r="E5" s="23">
        <v>3712500</v>
      </c>
      <c r="F5" s="9">
        <v>4.4800000000000004</v>
      </c>
      <c r="G5" s="29">
        <v>4941750</v>
      </c>
      <c r="H5" s="12">
        <v>210.64</v>
      </c>
      <c r="I5" s="10">
        <v>0.71</v>
      </c>
      <c r="J5" s="11"/>
      <c r="K5" s="18"/>
      <c r="L5" s="17">
        <v>5143000</v>
      </c>
      <c r="M5" s="7"/>
      <c r="N5" s="17">
        <v>0</v>
      </c>
    </row>
    <row r="6" spans="1:14" ht="12.75" x14ac:dyDescent="0.2">
      <c r="A6" s="6">
        <v>5</v>
      </c>
      <c r="B6" s="20" t="s">
        <v>18</v>
      </c>
      <c r="C6" s="3" t="str">
        <f>[1]Sheet1!D10</f>
        <v>Айбусунов Артур</v>
      </c>
      <c r="D6" s="3" t="str">
        <f>[1]Sheet1!E10</f>
        <v>Лаборант сменный</v>
      </c>
      <c r="E6" s="23">
        <v>3375000</v>
      </c>
      <c r="F6" s="9" t="s">
        <v>2</v>
      </c>
      <c r="G6" s="29">
        <v>3375000</v>
      </c>
      <c r="H6" s="12">
        <v>186.6</v>
      </c>
      <c r="I6" s="10">
        <v>3.59</v>
      </c>
      <c r="J6" s="10">
        <v>8</v>
      </c>
      <c r="K6" s="17">
        <v>249000</v>
      </c>
      <c r="L6" s="17">
        <v>3361000</v>
      </c>
      <c r="M6" s="7"/>
      <c r="N6" s="17">
        <v>0</v>
      </c>
    </row>
    <row r="7" spans="1:14" ht="12.75" x14ac:dyDescent="0.2">
      <c r="A7" s="6">
        <v>6</v>
      </c>
      <c r="B7" s="20" t="s">
        <v>19</v>
      </c>
      <c r="C7" s="3" t="str">
        <f>[1]Sheet1!D11</f>
        <v>Аллаков Мусо</v>
      </c>
      <c r="D7" s="3" t="str">
        <f>[1]Sheet1!E11</f>
        <v>Оператор РПО</v>
      </c>
      <c r="E7" s="23">
        <v>3375000</v>
      </c>
      <c r="F7" s="9">
        <v>6.2</v>
      </c>
      <c r="G7" s="29">
        <v>5400000</v>
      </c>
      <c r="H7" s="12">
        <v>224.83</v>
      </c>
      <c r="I7" s="10">
        <v>0.57999999999999996</v>
      </c>
      <c r="J7" s="10" t="s">
        <v>2</v>
      </c>
      <c r="K7" s="17" t="s">
        <v>2</v>
      </c>
      <c r="L7" s="17">
        <v>5998000</v>
      </c>
      <c r="M7" s="7"/>
      <c r="N7" s="17">
        <v>0</v>
      </c>
    </row>
    <row r="8" spans="1:14" ht="12.75" x14ac:dyDescent="0.2">
      <c r="A8" s="6">
        <v>7</v>
      </c>
      <c r="B8" s="20" t="s">
        <v>20</v>
      </c>
      <c r="C8" s="3" t="str">
        <f>[1]Sheet1!D12</f>
        <v>Атабаев Зокир</v>
      </c>
      <c r="D8" s="3" t="str">
        <f>[1]Sheet1!E12</f>
        <v>Технолог</v>
      </c>
      <c r="E8" s="23">
        <v>4387500</v>
      </c>
      <c r="F8" s="9" t="s">
        <v>2</v>
      </c>
      <c r="G8" s="29">
        <v>4387500</v>
      </c>
      <c r="H8" s="12">
        <v>216.71</v>
      </c>
      <c r="I8" s="10">
        <v>0.22</v>
      </c>
      <c r="J8" s="10" t="s">
        <v>2</v>
      </c>
      <c r="K8" s="17" t="s">
        <v>2</v>
      </c>
      <c r="L8" s="17">
        <v>4698000</v>
      </c>
      <c r="M8" s="7"/>
      <c r="N8" s="17">
        <v>0</v>
      </c>
    </row>
    <row r="9" spans="1:14" ht="12.75" x14ac:dyDescent="0.2">
      <c r="A9" s="6">
        <v>8</v>
      </c>
      <c r="B9" s="20" t="s">
        <v>21</v>
      </c>
      <c r="C9" s="3" t="str">
        <f>[1]Sheet1!D13</f>
        <v>Атабауллаев Давлат</v>
      </c>
      <c r="D9" s="3" t="str">
        <f>[1]Sheet1!E13</f>
        <v>Охрана</v>
      </c>
      <c r="E9" s="23">
        <v>2225000</v>
      </c>
      <c r="F9" s="9" t="s">
        <v>2</v>
      </c>
      <c r="G9" s="29">
        <v>2225000</v>
      </c>
      <c r="H9" s="12">
        <v>202.4</v>
      </c>
      <c r="I9" s="10">
        <v>3.16</v>
      </c>
      <c r="J9" s="10">
        <v>8</v>
      </c>
      <c r="K9" s="17">
        <v>178000</v>
      </c>
      <c r="L9" s="17">
        <v>2403000</v>
      </c>
      <c r="M9" s="7"/>
      <c r="N9" s="17">
        <v>0</v>
      </c>
    </row>
    <row r="10" spans="1:14" ht="25.5" x14ac:dyDescent="0.2">
      <c r="A10" s="6">
        <v>9</v>
      </c>
      <c r="B10" s="20" t="s">
        <v>22</v>
      </c>
      <c r="C10" s="3" t="str">
        <f>[1]Sheet1!D14</f>
        <v>Атожанов Ваисжон</v>
      </c>
      <c r="D10" s="3" t="str">
        <f>[1]Sheet1!E14</f>
        <v>Материалный кладовщик/Завхоз</v>
      </c>
      <c r="E10" s="23">
        <v>3375000</v>
      </c>
      <c r="F10" s="9" t="s">
        <v>2</v>
      </c>
      <c r="G10" s="29">
        <v>3375000</v>
      </c>
      <c r="H10" s="12">
        <v>210.55</v>
      </c>
      <c r="I10" s="10">
        <v>6.09</v>
      </c>
      <c r="J10" s="10">
        <v>10</v>
      </c>
      <c r="K10" s="17">
        <v>351000</v>
      </c>
      <c r="L10" s="17">
        <v>3862000</v>
      </c>
      <c r="M10" s="7"/>
      <c r="N10" s="17">
        <v>0</v>
      </c>
    </row>
    <row r="11" spans="1:14" ht="12.75" x14ac:dyDescent="0.2">
      <c r="A11" s="6">
        <v>10</v>
      </c>
      <c r="B11" s="20" t="s">
        <v>23</v>
      </c>
      <c r="C11" s="3" t="str">
        <f>[1]Sheet1!D15</f>
        <v>Ахмедов Журабек</v>
      </c>
      <c r="D11" s="3" t="str">
        <f>[1]Sheet1!E15</f>
        <v>Заменщик (Меловка)</v>
      </c>
      <c r="E11" s="23">
        <v>3375000</v>
      </c>
      <c r="F11" s="9" t="s">
        <v>2</v>
      </c>
      <c r="G11" s="29">
        <v>3375000</v>
      </c>
      <c r="H11" s="12">
        <v>244.74</v>
      </c>
      <c r="I11" s="10">
        <v>0.59</v>
      </c>
      <c r="J11" s="10" t="s">
        <v>2</v>
      </c>
      <c r="K11" s="17" t="s">
        <v>2</v>
      </c>
      <c r="L11" s="17">
        <v>4081000</v>
      </c>
      <c r="M11" s="7"/>
      <c r="N11" s="17">
        <v>0</v>
      </c>
    </row>
    <row r="12" spans="1:14" ht="12.75" x14ac:dyDescent="0.2">
      <c r="A12" s="6">
        <v>11</v>
      </c>
      <c r="B12" s="20" t="s">
        <v>24</v>
      </c>
      <c r="C12" s="3" t="str">
        <f>[1]Sheet1!D16</f>
        <v>Ахмедов Улугбек</v>
      </c>
      <c r="D12" s="3" t="str">
        <f>[1]Sheet1!E16</f>
        <v>ОТК (Меловка)</v>
      </c>
      <c r="E12" s="23">
        <v>3712500</v>
      </c>
      <c r="F12" s="9">
        <v>3.4</v>
      </c>
      <c r="G12" s="29">
        <v>4496250</v>
      </c>
      <c r="H12" s="12">
        <v>220.45</v>
      </c>
      <c r="I12" s="10">
        <v>0.62</v>
      </c>
      <c r="J12" s="10" t="s">
        <v>2</v>
      </c>
      <c r="K12" s="17" t="s">
        <v>2</v>
      </c>
      <c r="L12" s="17">
        <v>4897000</v>
      </c>
      <c r="M12" s="7"/>
      <c r="N12" s="17">
        <v>0</v>
      </c>
    </row>
    <row r="13" spans="1:14" ht="12.75" x14ac:dyDescent="0.2">
      <c r="A13" s="6">
        <v>12</v>
      </c>
      <c r="B13" s="20" t="s">
        <v>25</v>
      </c>
      <c r="C13" s="3" t="str">
        <f>[1]Sheet1!D17</f>
        <v>Баходиров Жамшид</v>
      </c>
      <c r="D13" s="3" t="str">
        <f>[1]Sheet1!E17</f>
        <v>Начальник смены</v>
      </c>
      <c r="E13" s="23">
        <v>4387500</v>
      </c>
      <c r="F13" s="9">
        <v>1.8</v>
      </c>
      <c r="G13" s="29">
        <v>4826250</v>
      </c>
      <c r="H13" s="12">
        <v>215.5</v>
      </c>
      <c r="I13" s="10">
        <v>0.78</v>
      </c>
      <c r="J13" s="10" t="s">
        <v>2</v>
      </c>
      <c r="K13" s="17" t="s">
        <v>2</v>
      </c>
      <c r="L13" s="17">
        <v>5139000</v>
      </c>
      <c r="M13" s="7"/>
      <c r="N13" s="17">
        <v>0</v>
      </c>
    </row>
    <row r="14" spans="1:14" ht="12.75" x14ac:dyDescent="0.2">
      <c r="A14" s="6">
        <v>13</v>
      </c>
      <c r="B14" s="20" t="s">
        <v>26</v>
      </c>
      <c r="C14" s="3" t="str">
        <f>[1]Sheet1!D18</f>
        <v>Бекберганов Рейимбой</v>
      </c>
      <c r="D14" s="3" t="str">
        <f>[1]Sheet1!E18</f>
        <v>HR Рекрутер</v>
      </c>
      <c r="E14" s="23" t="s">
        <v>109</v>
      </c>
      <c r="F14" s="9">
        <v>0.5</v>
      </c>
      <c r="G14" s="29">
        <v>4509375</v>
      </c>
      <c r="H14" s="12">
        <v>251</v>
      </c>
      <c r="I14" s="10">
        <v>1.21</v>
      </c>
      <c r="J14" s="10">
        <v>3</v>
      </c>
      <c r="K14" s="17">
        <v>168000</v>
      </c>
      <c r="L14" s="17">
        <v>5760000</v>
      </c>
      <c r="M14" s="7"/>
      <c r="N14" s="17">
        <v>0</v>
      </c>
    </row>
    <row r="15" spans="1:14" ht="12.75" x14ac:dyDescent="0.2">
      <c r="A15" s="6">
        <v>14</v>
      </c>
      <c r="B15" s="20" t="s">
        <v>27</v>
      </c>
      <c r="C15" s="3" t="str">
        <f>[1]Sheet1!D19</f>
        <v>Бектурдиев Жавлон</v>
      </c>
      <c r="D15" s="3" t="str">
        <f>[1]Sheet1!E19</f>
        <v>Сетка</v>
      </c>
      <c r="E15" s="23">
        <v>3375000</v>
      </c>
      <c r="F15" s="9">
        <v>4.5</v>
      </c>
      <c r="G15" s="29">
        <v>4500000</v>
      </c>
      <c r="H15" s="12">
        <v>228.13</v>
      </c>
      <c r="I15" s="10">
        <v>0.56000000000000005</v>
      </c>
      <c r="J15" s="10" t="s">
        <v>2</v>
      </c>
      <c r="K15" s="17" t="s">
        <v>2</v>
      </c>
      <c r="L15" s="17">
        <v>5072000</v>
      </c>
      <c r="M15" s="7"/>
      <c r="N15" s="17">
        <v>0</v>
      </c>
    </row>
    <row r="16" spans="1:14" ht="12.75" x14ac:dyDescent="0.2">
      <c r="A16" s="6">
        <v>15</v>
      </c>
      <c r="B16" s="20" t="s">
        <v>28</v>
      </c>
      <c r="C16" s="3" t="str">
        <f>[1]Sheet1!D20</f>
        <v>Бектурдиев Шахзод</v>
      </c>
      <c r="D16" s="3" t="str">
        <f>[1]Sheet1!E20</f>
        <v>Сетка</v>
      </c>
      <c r="E16" s="23">
        <v>3375000</v>
      </c>
      <c r="F16" s="9">
        <v>2.4</v>
      </c>
      <c r="G16" s="29">
        <v>3825000</v>
      </c>
      <c r="H16" s="12">
        <v>81.53</v>
      </c>
      <c r="I16" s="10">
        <v>2.67</v>
      </c>
      <c r="J16" s="10">
        <v>5</v>
      </c>
      <c r="K16" s="17">
        <v>77000</v>
      </c>
      <c r="L16" s="17">
        <v>1618000</v>
      </c>
      <c r="M16" s="7"/>
      <c r="N16" s="17">
        <v>0</v>
      </c>
    </row>
    <row r="17" spans="1:14" ht="12.75" x14ac:dyDescent="0.2">
      <c r="A17" s="6">
        <v>16</v>
      </c>
      <c r="B17" s="20" t="s">
        <v>29</v>
      </c>
      <c r="C17" s="3" t="str">
        <f>[1]Sheet1!D21</f>
        <v>Бобожонов Даврон</v>
      </c>
      <c r="D17" s="3" t="str">
        <f>[1]Sheet1!E21</f>
        <v>Оператор РПО</v>
      </c>
      <c r="E17" s="23">
        <v>3375000</v>
      </c>
      <c r="F17" s="9">
        <v>5.2</v>
      </c>
      <c r="G17" s="29">
        <v>4800000</v>
      </c>
      <c r="H17" s="12">
        <v>223.68</v>
      </c>
      <c r="I17" s="10">
        <v>3.16</v>
      </c>
      <c r="J17" s="10">
        <v>8</v>
      </c>
      <c r="K17" s="17" t="s">
        <v>110</v>
      </c>
      <c r="L17" s="17">
        <v>5729000</v>
      </c>
      <c r="M17" s="7"/>
      <c r="N17" s="17">
        <v>0</v>
      </c>
    </row>
    <row r="18" spans="1:14" ht="12.75" x14ac:dyDescent="0.2">
      <c r="A18" s="6">
        <v>17</v>
      </c>
      <c r="B18" s="20" t="s">
        <v>30</v>
      </c>
      <c r="C18" s="3" t="str">
        <f>[1]Sheet1!D22</f>
        <v>Бобожонов Максуд</v>
      </c>
      <c r="D18" s="3" t="str">
        <f>[1]Sheet1!E22</f>
        <v>Оператор сырьевой цех</v>
      </c>
      <c r="E18" s="23">
        <v>3375000</v>
      </c>
      <c r="F18" s="9">
        <v>4</v>
      </c>
      <c r="G18" s="29">
        <v>4312500</v>
      </c>
      <c r="H18" s="12">
        <v>226.48</v>
      </c>
      <c r="I18" s="10">
        <v>3.16</v>
      </c>
      <c r="J18" s="10">
        <v>8</v>
      </c>
      <c r="K18" s="17">
        <v>386000</v>
      </c>
      <c r="L18" s="17">
        <v>5212000</v>
      </c>
      <c r="M18" s="7"/>
      <c r="N18" s="17">
        <v>0</v>
      </c>
    </row>
    <row r="19" spans="1:14" ht="12.75" x14ac:dyDescent="0.2">
      <c r="A19" s="6">
        <v>18</v>
      </c>
      <c r="B19" s="20" t="s">
        <v>31</v>
      </c>
      <c r="C19" s="3" t="str">
        <f>[1]Sheet1!D23</f>
        <v>Бобожонов Муродбек</v>
      </c>
      <c r="D19" s="3" t="str">
        <f>[1]Sheet1!E23</f>
        <v>Оператор РПО</v>
      </c>
      <c r="E19" s="23">
        <v>3375000</v>
      </c>
      <c r="F19" s="9">
        <v>4.9000000000000004</v>
      </c>
      <c r="G19" s="29">
        <v>4650000</v>
      </c>
      <c r="H19" s="12">
        <v>218.59</v>
      </c>
      <c r="I19" s="10">
        <v>3.42</v>
      </c>
      <c r="J19" s="10">
        <v>8</v>
      </c>
      <c r="K19" s="17">
        <v>402000</v>
      </c>
      <c r="L19" s="17">
        <v>5424000</v>
      </c>
      <c r="M19" s="7"/>
      <c r="N19" s="17">
        <v>0</v>
      </c>
    </row>
    <row r="20" spans="1:14" ht="12.75" x14ac:dyDescent="0.2">
      <c r="A20" s="6">
        <v>19</v>
      </c>
      <c r="B20" s="20" t="s">
        <v>32</v>
      </c>
      <c r="C20" s="3" t="str">
        <f>[1]Sheet1!D24</f>
        <v>Бозорбоев Отабек</v>
      </c>
      <c r="D20" s="3" t="str">
        <f>[1]Sheet1!E24</f>
        <v>Начальник смены</v>
      </c>
      <c r="E20" s="23">
        <v>4387500</v>
      </c>
      <c r="F20" s="9">
        <v>1.3</v>
      </c>
      <c r="G20" s="29">
        <v>4704375</v>
      </c>
      <c r="H20" s="12">
        <v>235.29</v>
      </c>
      <c r="I20" s="10">
        <v>3.59</v>
      </c>
      <c r="J20" s="10">
        <v>8</v>
      </c>
      <c r="K20" s="17">
        <v>438000</v>
      </c>
      <c r="L20" s="17">
        <v>5907000</v>
      </c>
      <c r="M20" s="7"/>
      <c r="N20" s="17">
        <v>0</v>
      </c>
    </row>
    <row r="21" spans="1:14" ht="25.5" x14ac:dyDescent="0.2">
      <c r="A21" s="6">
        <v>20</v>
      </c>
      <c r="B21" s="20" t="s">
        <v>33</v>
      </c>
      <c r="C21" s="3" t="str">
        <f>[1]Sheet1!D25</f>
        <v>Бозорбоев Хурсандбек</v>
      </c>
      <c r="D21" s="3" t="str">
        <f>[1]Sheet1!E25</f>
        <v>Старший менеджер по продажам</v>
      </c>
      <c r="E21" s="23">
        <v>5062500</v>
      </c>
      <c r="F21" s="9">
        <v>5.23</v>
      </c>
      <c r="G21" s="29">
        <v>7225312.5</v>
      </c>
      <c r="H21" s="12">
        <v>202.4</v>
      </c>
      <c r="I21" s="10">
        <v>1.59</v>
      </c>
      <c r="J21" s="10">
        <v>3</v>
      </c>
      <c r="K21" s="17">
        <v>217000</v>
      </c>
      <c r="L21" s="17">
        <v>7442000</v>
      </c>
      <c r="M21" s="7"/>
      <c r="N21" s="17">
        <v>0</v>
      </c>
    </row>
    <row r="22" spans="1:14" ht="12.75" x14ac:dyDescent="0.2">
      <c r="A22" s="6">
        <v>21</v>
      </c>
      <c r="B22" s="20" t="s">
        <v>34</v>
      </c>
      <c r="C22" s="3" t="str">
        <f>[1]Sheet1!D26</f>
        <v>Болтаев Умид</v>
      </c>
      <c r="D22" s="3" t="str">
        <f>[1]Sheet1!E26</f>
        <v>Карачи</v>
      </c>
      <c r="E22" s="23">
        <v>3375000</v>
      </c>
      <c r="F22" s="9">
        <v>2.17</v>
      </c>
      <c r="G22" s="29">
        <v>3781875</v>
      </c>
      <c r="H22" s="12">
        <v>219.85</v>
      </c>
      <c r="I22" s="10">
        <v>2.56</v>
      </c>
      <c r="J22" s="10">
        <v>5</v>
      </c>
      <c r="K22" s="17">
        <v>205000</v>
      </c>
      <c r="L22" s="17">
        <v>4313000</v>
      </c>
      <c r="M22" s="7"/>
      <c r="N22" s="17">
        <v>0</v>
      </c>
    </row>
    <row r="23" spans="1:14" ht="12.75" x14ac:dyDescent="0.2">
      <c r="A23" s="6">
        <v>22</v>
      </c>
      <c r="B23" s="20" t="s">
        <v>35</v>
      </c>
      <c r="C23" s="3" t="str">
        <f>[1]Sheet1!D27</f>
        <v>Ботиров Зокиржон</v>
      </c>
      <c r="D23" s="3" t="str">
        <f>[1]Sheet1!E27</f>
        <v>Специалист по ТБ-ПБ</v>
      </c>
      <c r="E23" s="23">
        <v>5062500</v>
      </c>
      <c r="F23" s="9" t="s">
        <v>2</v>
      </c>
      <c r="G23" s="29">
        <v>5062500</v>
      </c>
      <c r="H23" s="12">
        <v>214.67</v>
      </c>
      <c r="I23" s="10">
        <v>0.99</v>
      </c>
      <c r="J23" s="10" t="s">
        <v>2</v>
      </c>
      <c r="K23" s="17" t="s">
        <v>2</v>
      </c>
      <c r="L23" s="17">
        <v>5369000</v>
      </c>
      <c r="M23" s="7"/>
      <c r="N23" s="17">
        <v>0</v>
      </c>
    </row>
    <row r="24" spans="1:14" ht="12.75" x14ac:dyDescent="0.2">
      <c r="A24" s="6">
        <v>23</v>
      </c>
      <c r="B24" s="20" t="s">
        <v>36</v>
      </c>
      <c r="C24" s="3" t="str">
        <f>[1]Sheet1!D28</f>
        <v>Дусматов Ринат</v>
      </c>
      <c r="D24" s="3" t="str">
        <f>[1]Sheet1!E28</f>
        <v>Карачи</v>
      </c>
      <c r="E24" s="23">
        <v>3375000</v>
      </c>
      <c r="F24" s="9">
        <v>3.17</v>
      </c>
      <c r="G24" s="29">
        <v>4001250</v>
      </c>
      <c r="H24" s="12">
        <v>226.95</v>
      </c>
      <c r="I24" s="10">
        <v>2.96</v>
      </c>
      <c r="J24" s="10">
        <v>5</v>
      </c>
      <c r="K24" s="17">
        <v>224000</v>
      </c>
      <c r="L24" s="17">
        <v>4711000</v>
      </c>
      <c r="M24" s="7"/>
      <c r="N24" s="17">
        <v>0</v>
      </c>
    </row>
    <row r="25" spans="1:14" ht="12.75" x14ac:dyDescent="0.2">
      <c r="A25" s="6">
        <v>24</v>
      </c>
      <c r="B25" s="20" t="s">
        <v>37</v>
      </c>
      <c r="C25" s="3" t="str">
        <f>[1]Sheet1!D29</f>
        <v>Жоббарганов Бобохон</v>
      </c>
      <c r="D25" s="3" t="str">
        <f>[1]Sheet1!E29</f>
        <v>Старший карачи</v>
      </c>
      <c r="E25" s="23">
        <v>3712500</v>
      </c>
      <c r="F25" s="9">
        <v>2.37</v>
      </c>
      <c r="G25" s="29">
        <v>4201312.5</v>
      </c>
      <c r="H25" s="12">
        <v>212.82</v>
      </c>
      <c r="I25" s="10">
        <v>3.67</v>
      </c>
      <c r="J25" s="10">
        <v>8</v>
      </c>
      <c r="K25" s="17">
        <v>353000</v>
      </c>
      <c r="L25" s="17">
        <v>4771000</v>
      </c>
      <c r="M25" s="7"/>
      <c r="N25" s="17">
        <v>0</v>
      </c>
    </row>
    <row r="26" spans="1:14" ht="12.75" x14ac:dyDescent="0.2">
      <c r="A26" s="6">
        <v>25</v>
      </c>
      <c r="B26" s="20" t="s">
        <v>38</v>
      </c>
      <c r="C26" s="3" t="str">
        <f>[1]Sheet1!D30</f>
        <v>Жуманазаров Tемур</v>
      </c>
      <c r="D26" s="3" t="str">
        <f>[1]Sheet1!E30</f>
        <v>Менеджер по продажам</v>
      </c>
      <c r="E26" s="23">
        <v>4387500</v>
      </c>
      <c r="F26" s="9">
        <v>5.63</v>
      </c>
      <c r="G26" s="29">
        <v>6554437.5</v>
      </c>
      <c r="H26" s="12">
        <v>202.4</v>
      </c>
      <c r="I26" s="10">
        <v>3.79</v>
      </c>
      <c r="J26" s="10">
        <v>8</v>
      </c>
      <c r="K26" s="17">
        <v>524000</v>
      </c>
      <c r="L26" s="17">
        <v>7078000</v>
      </c>
      <c r="M26" s="7"/>
      <c r="N26" s="17">
        <v>0</v>
      </c>
    </row>
    <row r="27" spans="1:14" ht="12.75" x14ac:dyDescent="0.2">
      <c r="A27" s="6">
        <v>26</v>
      </c>
      <c r="B27" s="20">
        <v>0</v>
      </c>
      <c r="C27" s="3" t="str">
        <f>[1]Sheet1!D31</f>
        <v>Замешов Александр</v>
      </c>
      <c r="D27" s="3" t="str">
        <f>[1]Sheet1!E31</f>
        <v>Котёлщик-лаборант</v>
      </c>
      <c r="E27" s="23">
        <v>2137500</v>
      </c>
      <c r="F27" s="9" t="s">
        <v>2</v>
      </c>
      <c r="G27" s="29">
        <v>2137500</v>
      </c>
      <c r="H27" s="12">
        <v>202.4</v>
      </c>
      <c r="I27" s="10">
        <v>3.25</v>
      </c>
      <c r="J27" s="10">
        <v>8</v>
      </c>
      <c r="K27" s="17">
        <v>171000</v>
      </c>
      <c r="L27" s="17">
        <v>2308000</v>
      </c>
      <c r="M27" s="7"/>
      <c r="N27" s="17">
        <v>0</v>
      </c>
    </row>
    <row r="28" spans="1:14" ht="12.75" x14ac:dyDescent="0.2">
      <c r="A28" s="6">
        <v>27</v>
      </c>
      <c r="B28" s="20" t="s">
        <v>39</v>
      </c>
      <c r="C28" s="3" t="str">
        <f>[1]Sheet1!D32</f>
        <v>Ибрагимов Файзулла</v>
      </c>
      <c r="D28" s="3" t="str">
        <f>[1]Sheet1!E32</f>
        <v>Электрик-котелщик</v>
      </c>
      <c r="E28" s="23">
        <v>3712500</v>
      </c>
      <c r="F28" s="9">
        <v>4.4800000000000004</v>
      </c>
      <c r="G28" s="29">
        <v>4941750</v>
      </c>
      <c r="H28" s="12">
        <v>225.74</v>
      </c>
      <c r="I28" s="10">
        <v>0.74</v>
      </c>
      <c r="J28" s="10" t="s">
        <v>2</v>
      </c>
      <c r="K28" s="17" t="s">
        <v>2</v>
      </c>
      <c r="L28" s="17">
        <v>5512000</v>
      </c>
      <c r="M28" s="7"/>
      <c r="N28" s="17">
        <v>0</v>
      </c>
    </row>
    <row r="29" spans="1:14" ht="12.75" x14ac:dyDescent="0.2">
      <c r="A29" s="6">
        <v>28</v>
      </c>
      <c r="B29" s="20" t="s">
        <v>40</v>
      </c>
      <c r="C29" s="3" t="str">
        <f>[1]Sheet1!D33</f>
        <v>Ибрагимов Шерзод</v>
      </c>
      <c r="D29" s="3" t="str">
        <f>[1]Sheet1!E33</f>
        <v>Старший кладовщик</v>
      </c>
      <c r="E29" s="23">
        <v>3712500</v>
      </c>
      <c r="F29" s="9">
        <v>2.97</v>
      </c>
      <c r="G29" s="29">
        <v>4325062.5</v>
      </c>
      <c r="H29" s="12">
        <v>238.09</v>
      </c>
      <c r="I29" s="10">
        <v>3.59</v>
      </c>
      <c r="J29" s="10">
        <v>8</v>
      </c>
      <c r="K29" s="17">
        <v>407000</v>
      </c>
      <c r="L29" s="17">
        <v>5495000</v>
      </c>
      <c r="M29" s="7"/>
      <c r="N29" s="17">
        <v>1250000</v>
      </c>
    </row>
    <row r="30" spans="1:14" ht="12.75" x14ac:dyDescent="0.2">
      <c r="A30" s="6">
        <v>29</v>
      </c>
      <c r="B30" s="20" t="s">
        <v>41</v>
      </c>
      <c r="C30" s="3" t="str">
        <f>[1]Sheet1!D34</f>
        <v>Игамов Эгам</v>
      </c>
      <c r="D30" s="3" t="str">
        <f>[1]Sheet1!E34</f>
        <v>ПРС оператор (Меловка)</v>
      </c>
      <c r="E30" s="23">
        <v>3375000</v>
      </c>
      <c r="F30" s="9">
        <v>3</v>
      </c>
      <c r="G30" s="29">
        <v>3937500</v>
      </c>
      <c r="H30" s="12">
        <v>234.81</v>
      </c>
      <c r="I30" s="10">
        <v>2.81</v>
      </c>
      <c r="J30" s="10">
        <v>5</v>
      </c>
      <c r="K30" s="17">
        <v>228000</v>
      </c>
      <c r="L30" s="17">
        <v>4796000</v>
      </c>
      <c r="M30" s="7"/>
      <c r="N30" s="17">
        <v>0</v>
      </c>
    </row>
    <row r="31" spans="1:14" ht="12.75" x14ac:dyDescent="0.2">
      <c r="A31" s="6">
        <v>30</v>
      </c>
      <c r="B31" s="20" t="s">
        <v>42</v>
      </c>
      <c r="C31" s="3" t="str">
        <f>[1]Sheet1!D35</f>
        <v>Иржанов Санжар</v>
      </c>
      <c r="D31" s="3" t="str">
        <f>[1]Sheet1!E35</f>
        <v>Механик сменный</v>
      </c>
      <c r="E31" s="23">
        <v>3712500</v>
      </c>
      <c r="F31" s="9">
        <v>4.4800000000000004</v>
      </c>
      <c r="G31" s="29">
        <v>4941750</v>
      </c>
      <c r="H31" s="12">
        <v>203.41</v>
      </c>
      <c r="I31" s="10">
        <v>0.75</v>
      </c>
      <c r="J31" s="10" t="s">
        <v>2</v>
      </c>
      <c r="K31" s="17" t="s">
        <v>2</v>
      </c>
      <c r="L31" s="17">
        <v>4966000</v>
      </c>
      <c r="M31" s="7"/>
      <c r="N31" s="17">
        <v>0</v>
      </c>
    </row>
    <row r="32" spans="1:14" ht="12.75" x14ac:dyDescent="0.2">
      <c r="A32" s="6">
        <v>31</v>
      </c>
      <c r="B32" s="20" t="s">
        <v>43</v>
      </c>
      <c r="C32" s="3" t="str">
        <f>[1]Sheet1!D36</f>
        <v>Искандаров Кузибой</v>
      </c>
      <c r="D32" s="3" t="str">
        <f>[1]Sheet1!E36</f>
        <v>Химик</v>
      </c>
      <c r="E32" s="23">
        <v>3375000</v>
      </c>
      <c r="F32" s="9">
        <v>2.7</v>
      </c>
      <c r="G32" s="29">
        <v>3881250</v>
      </c>
      <c r="H32" s="12">
        <v>212.25</v>
      </c>
      <c r="I32" s="10">
        <v>2.54</v>
      </c>
      <c r="J32" s="10">
        <v>5</v>
      </c>
      <c r="K32" s="17">
        <v>204000</v>
      </c>
      <c r="L32" s="17">
        <v>4274000</v>
      </c>
      <c r="M32" s="7"/>
      <c r="N32" s="17">
        <v>0</v>
      </c>
    </row>
    <row r="33" spans="1:14" ht="12.75" x14ac:dyDescent="0.2">
      <c r="A33" s="6">
        <v>32</v>
      </c>
      <c r="B33" s="20" t="s">
        <v>44</v>
      </c>
      <c r="C33" s="3" t="str">
        <f>[1]Sheet1!D37</f>
        <v>Исмаилова Максуда</v>
      </c>
      <c r="D33" s="3" t="str">
        <f>[1]Sheet1!E37</f>
        <v>Уборщица</v>
      </c>
      <c r="E33" s="23">
        <v>2700000</v>
      </c>
      <c r="F33" s="9" t="s">
        <v>2</v>
      </c>
      <c r="G33" s="29">
        <v>2700000</v>
      </c>
      <c r="H33" s="12">
        <v>202.4</v>
      </c>
      <c r="I33" s="10">
        <v>2.15</v>
      </c>
      <c r="J33" s="10">
        <v>5</v>
      </c>
      <c r="K33" s="17">
        <v>135000</v>
      </c>
      <c r="L33" s="17">
        <v>2835000</v>
      </c>
      <c r="M33" s="7"/>
      <c r="N33" s="17">
        <v>0</v>
      </c>
    </row>
    <row r="34" spans="1:14" ht="12.75" x14ac:dyDescent="0.2">
      <c r="A34" s="6">
        <v>33</v>
      </c>
      <c r="B34" s="20" t="s">
        <v>45</v>
      </c>
      <c r="C34" s="3" t="str">
        <f>[1]Sheet1!D38</f>
        <v>Кабулов Донёр</v>
      </c>
      <c r="D34" s="3" t="str">
        <f>[1]Sheet1!E38</f>
        <v>Лаборант сменный</v>
      </c>
      <c r="E34" s="23">
        <v>3375000</v>
      </c>
      <c r="F34" s="9" t="s">
        <v>2</v>
      </c>
      <c r="G34" s="29">
        <v>3375000</v>
      </c>
      <c r="H34" s="12">
        <v>220</v>
      </c>
      <c r="I34" s="10">
        <v>0.59</v>
      </c>
      <c r="J34" s="10" t="s">
        <v>2</v>
      </c>
      <c r="K34" s="17" t="s">
        <v>2</v>
      </c>
      <c r="L34" s="17">
        <v>3668000</v>
      </c>
      <c r="M34" s="7"/>
      <c r="N34" s="17">
        <v>0</v>
      </c>
    </row>
    <row r="35" spans="1:14" ht="12.75" x14ac:dyDescent="0.2">
      <c r="A35" s="6">
        <v>34</v>
      </c>
      <c r="B35" s="20" t="s">
        <v>46</v>
      </c>
      <c r="C35" s="3" t="str">
        <f>[1]Sheet1!D39</f>
        <v>Каландаров Сарвар</v>
      </c>
      <c r="D35" s="3" t="str">
        <f>[1]Sheet1!E39</f>
        <v>Оператор РПО</v>
      </c>
      <c r="E35" s="23">
        <v>3375000</v>
      </c>
      <c r="F35" s="9">
        <v>5.3</v>
      </c>
      <c r="G35" s="29">
        <v>4856250</v>
      </c>
      <c r="H35" s="12">
        <v>229.54</v>
      </c>
      <c r="I35" s="10">
        <v>1.82</v>
      </c>
      <c r="J35" s="10">
        <v>3</v>
      </c>
      <c r="K35" s="17">
        <v>165000</v>
      </c>
      <c r="L35" s="17">
        <v>5672000</v>
      </c>
      <c r="M35" s="7"/>
      <c r="N35" s="17">
        <v>0</v>
      </c>
    </row>
    <row r="36" spans="1:14" ht="12.75" x14ac:dyDescent="0.2">
      <c r="A36" s="6">
        <v>35</v>
      </c>
      <c r="B36" s="20" t="s">
        <v>47</v>
      </c>
      <c r="C36" s="3" t="str">
        <f>[1]Sheet1!D40</f>
        <v>Каримов Расулбек</v>
      </c>
      <c r="D36" s="3" t="str">
        <f>[1]Sheet1!E40</f>
        <v>В отпуске</v>
      </c>
      <c r="E36" s="23" t="s">
        <v>2</v>
      </c>
      <c r="F36" s="9">
        <v>3.2</v>
      </c>
      <c r="G36" s="29" t="s">
        <v>2</v>
      </c>
      <c r="H36" s="12">
        <v>229.28</v>
      </c>
      <c r="I36" s="10">
        <v>0.23</v>
      </c>
      <c r="J36" s="10" t="s">
        <v>2</v>
      </c>
      <c r="K36" s="17" t="s">
        <v>2</v>
      </c>
      <c r="L36" s="17">
        <v>4545000</v>
      </c>
      <c r="M36" s="7"/>
      <c r="N36" s="17">
        <v>0</v>
      </c>
    </row>
    <row r="37" spans="1:14" ht="12.75" x14ac:dyDescent="0.2">
      <c r="A37" s="6">
        <v>36</v>
      </c>
      <c r="B37" s="20" t="s">
        <v>48</v>
      </c>
      <c r="C37" s="3" t="str">
        <f>[1]Sheet1!D41</f>
        <v>Курбонбоев Зафар</v>
      </c>
      <c r="D37" s="3" t="str">
        <f>[1]Sheet1!E41</f>
        <v>Сетка</v>
      </c>
      <c r="E37" s="23">
        <v>3375000</v>
      </c>
      <c r="F37" s="9">
        <v>1.5</v>
      </c>
      <c r="G37" s="29">
        <v>3656250</v>
      </c>
      <c r="H37" s="12">
        <v>217.12</v>
      </c>
      <c r="I37" s="10">
        <v>0.21</v>
      </c>
      <c r="J37" s="10" t="s">
        <v>2</v>
      </c>
      <c r="K37" s="17" t="s">
        <v>2</v>
      </c>
      <c r="L37" s="17">
        <v>3922000</v>
      </c>
      <c r="M37" s="7"/>
      <c r="N37" s="17">
        <v>0</v>
      </c>
    </row>
    <row r="38" spans="1:14" ht="12.75" x14ac:dyDescent="0.2">
      <c r="A38" s="6">
        <v>37</v>
      </c>
      <c r="B38" s="20" t="s">
        <v>49</v>
      </c>
      <c r="C38" s="3" t="str">
        <f>[1]Sheet1!D42</f>
        <v>Кутлиев Ихтиёр</v>
      </c>
      <c r="D38" s="3" t="str">
        <f>[1]Sheet1!E42</f>
        <v>Электрик-котелщик</v>
      </c>
      <c r="E38" s="23">
        <v>3712500</v>
      </c>
      <c r="F38" s="9">
        <v>4.4800000000000004</v>
      </c>
      <c r="G38" s="29">
        <v>4941750</v>
      </c>
      <c r="H38" s="12">
        <v>222.75</v>
      </c>
      <c r="I38" s="10">
        <v>4.75</v>
      </c>
      <c r="J38" s="10">
        <v>8</v>
      </c>
      <c r="K38" s="17">
        <v>435000</v>
      </c>
      <c r="L38" s="17">
        <v>5874000</v>
      </c>
      <c r="M38" s="7"/>
      <c r="N38" s="17">
        <v>0</v>
      </c>
    </row>
    <row r="39" spans="1:14" ht="12.75" x14ac:dyDescent="0.2">
      <c r="A39" s="6">
        <v>38</v>
      </c>
      <c r="B39" s="20" t="s">
        <v>50</v>
      </c>
      <c r="C39" s="3" t="str">
        <f>[1]Sheet1!D43</f>
        <v>Кутлиев Немат</v>
      </c>
      <c r="D39" s="3" t="str">
        <f>[1]Sheet1!E43</f>
        <v>Пресс</v>
      </c>
      <c r="E39" s="23">
        <v>3375000</v>
      </c>
      <c r="F39" s="9">
        <v>6.2</v>
      </c>
      <c r="G39" s="29">
        <v>5400000</v>
      </c>
      <c r="H39" s="12">
        <v>225.71</v>
      </c>
      <c r="I39" s="10">
        <v>3.67</v>
      </c>
      <c r="J39" s="10">
        <v>8</v>
      </c>
      <c r="K39" s="17">
        <v>482000</v>
      </c>
      <c r="L39" s="17">
        <v>6504000</v>
      </c>
      <c r="M39" s="7"/>
      <c r="N39" s="17">
        <v>0</v>
      </c>
    </row>
    <row r="40" spans="1:14" ht="12.75" x14ac:dyDescent="0.2">
      <c r="A40" s="6">
        <v>39</v>
      </c>
      <c r="B40" s="20" t="s">
        <v>51</v>
      </c>
      <c r="C40" s="3" t="str">
        <f>[1]Sheet1!D44</f>
        <v>Кутлиев Турсун</v>
      </c>
      <c r="D40" s="3" t="str">
        <f>[1]Sheet1!E44</f>
        <v>Электрик-котелщик</v>
      </c>
      <c r="E40" s="23">
        <v>3712500</v>
      </c>
      <c r="F40" s="9">
        <v>4.4800000000000004</v>
      </c>
      <c r="G40" s="29">
        <v>4941750</v>
      </c>
      <c r="H40" s="12">
        <v>224.31</v>
      </c>
      <c r="I40" s="10">
        <v>4.75</v>
      </c>
      <c r="J40" s="10">
        <v>8</v>
      </c>
      <c r="K40" s="17">
        <v>438000</v>
      </c>
      <c r="L40" s="17">
        <v>5915000</v>
      </c>
      <c r="M40" s="7"/>
      <c r="N40" s="17">
        <v>0</v>
      </c>
    </row>
    <row r="41" spans="1:14" ht="12.75" x14ac:dyDescent="0.2">
      <c r="A41" s="6">
        <v>40</v>
      </c>
      <c r="B41" s="20" t="s">
        <v>52</v>
      </c>
      <c r="C41" s="3" t="str">
        <f>[1]Sheet1!D45</f>
        <v>Кутлимуротов Бекзод</v>
      </c>
      <c r="D41" s="3" t="str">
        <f>[1]Sheet1!E45</f>
        <v>ПРС оператор (БДМ)</v>
      </c>
      <c r="E41" s="23">
        <v>3375000</v>
      </c>
      <c r="F41" s="9">
        <v>4.5</v>
      </c>
      <c r="G41" s="29">
        <v>4500000</v>
      </c>
      <c r="H41" s="12">
        <v>231.66</v>
      </c>
      <c r="I41" s="10">
        <v>0.59</v>
      </c>
      <c r="J41" s="10" t="s">
        <v>2</v>
      </c>
      <c r="K41" s="17" t="s">
        <v>2</v>
      </c>
      <c r="L41" s="17">
        <v>5151000</v>
      </c>
      <c r="M41" s="7"/>
      <c r="N41" s="17">
        <v>0</v>
      </c>
    </row>
    <row r="42" spans="1:14" ht="12.75" x14ac:dyDescent="0.2">
      <c r="A42" s="6">
        <v>41</v>
      </c>
      <c r="B42" s="20" t="s">
        <v>53</v>
      </c>
      <c r="C42" s="3" t="str">
        <f>[1]Sheet1!D46</f>
        <v>Кушназаров Шохрух Максуд огли</v>
      </c>
      <c r="D42" s="3" t="str">
        <f>[1]Sheet1!E46</f>
        <v>Карачи</v>
      </c>
      <c r="E42" s="23">
        <v>3375000</v>
      </c>
      <c r="F42" s="9">
        <v>2.37</v>
      </c>
      <c r="G42" s="29">
        <v>3819375</v>
      </c>
      <c r="H42" s="12">
        <v>209.56</v>
      </c>
      <c r="I42" s="10">
        <v>0.84</v>
      </c>
      <c r="J42" s="10" t="s">
        <v>2</v>
      </c>
      <c r="K42" s="17" t="s">
        <v>2</v>
      </c>
      <c r="L42" s="17">
        <v>3954000</v>
      </c>
      <c r="M42" s="7"/>
      <c r="N42" s="17">
        <v>0</v>
      </c>
    </row>
    <row r="43" spans="1:14" ht="12.75" x14ac:dyDescent="0.2">
      <c r="A43" s="6">
        <v>42</v>
      </c>
      <c r="B43" s="20" t="s">
        <v>54</v>
      </c>
      <c r="C43" s="3" t="str">
        <f>[1]Sheet1!D47</f>
        <v>Латипов Бобур</v>
      </c>
      <c r="D43" s="3" t="str">
        <f>[1]Sheet1!E47</f>
        <v>Инженер КИПиА</v>
      </c>
      <c r="E43" s="23">
        <v>5062500</v>
      </c>
      <c r="F43" s="9">
        <v>3.98</v>
      </c>
      <c r="G43" s="29">
        <v>6457500</v>
      </c>
      <c r="H43" s="12">
        <v>202.4</v>
      </c>
      <c r="I43" s="10">
        <v>3.67</v>
      </c>
      <c r="J43" s="10">
        <v>8</v>
      </c>
      <c r="K43" s="17">
        <v>517000</v>
      </c>
      <c r="L43" s="17">
        <v>6974000</v>
      </c>
      <c r="M43" s="7"/>
      <c r="N43" s="17">
        <v>0</v>
      </c>
    </row>
    <row r="44" spans="1:14" ht="25.5" x14ac:dyDescent="0.2">
      <c r="A44" s="6">
        <v>43</v>
      </c>
      <c r="B44" s="20" t="s">
        <v>55</v>
      </c>
      <c r="C44" s="3" t="str">
        <f>[1]Sheet1!D48</f>
        <v>Мадрахимов Илхомбек Ибрагимович</v>
      </c>
      <c r="D44" s="3" t="str">
        <f>[1]Sheet1!E48</f>
        <v>Оператор РПО</v>
      </c>
      <c r="E44" s="23">
        <v>3375000</v>
      </c>
      <c r="F44" s="9">
        <v>4.5</v>
      </c>
      <c r="G44" s="29">
        <v>4500000</v>
      </c>
      <c r="H44" s="12">
        <v>219.66</v>
      </c>
      <c r="I44" s="10">
        <v>0.55000000000000004</v>
      </c>
      <c r="J44" s="10" t="s">
        <v>2</v>
      </c>
      <c r="K44" s="17" t="s">
        <v>2</v>
      </c>
      <c r="L44" s="17">
        <v>4884000</v>
      </c>
      <c r="M44" s="7"/>
      <c r="N44" s="17">
        <v>0</v>
      </c>
    </row>
    <row r="45" spans="1:14" ht="25.5" x14ac:dyDescent="0.2">
      <c r="A45" s="6">
        <v>44</v>
      </c>
      <c r="B45" s="20" t="s">
        <v>56</v>
      </c>
      <c r="C45" s="3" t="str">
        <f>[1]Sheet1!D49</f>
        <v>Мадрахимов Илхомбой Норбоевич</v>
      </c>
      <c r="D45" s="3" t="str">
        <f>[1]Sheet1!E49</f>
        <v>Снабженец по макулатуре</v>
      </c>
      <c r="E45" s="23">
        <v>5062500</v>
      </c>
      <c r="F45" s="9" t="s">
        <v>2</v>
      </c>
      <c r="G45" s="29">
        <v>5062500</v>
      </c>
      <c r="H45" s="12">
        <v>202.4</v>
      </c>
      <c r="I45" s="10">
        <v>0.79</v>
      </c>
      <c r="J45" s="10" t="s">
        <v>2</v>
      </c>
      <c r="K45" s="17" t="s">
        <v>2</v>
      </c>
      <c r="L45" s="17">
        <v>5062000</v>
      </c>
      <c r="M45" s="7"/>
      <c r="N45" s="17">
        <v>0</v>
      </c>
    </row>
    <row r="46" spans="1:14" ht="12.75" x14ac:dyDescent="0.2">
      <c r="A46" s="6">
        <v>45</v>
      </c>
      <c r="B46" s="20" t="s">
        <v>57</v>
      </c>
      <c r="C46" s="3" t="str">
        <f>[1]Sheet1!D50</f>
        <v>Мансуров Умид</v>
      </c>
      <c r="D46" s="3" t="str">
        <f>[1]Sheet1!E50</f>
        <v>Бухгалтер/Профсоюз</v>
      </c>
      <c r="E46" s="23">
        <v>6075000</v>
      </c>
      <c r="F46" s="9" t="s">
        <v>2</v>
      </c>
      <c r="G46" s="29">
        <v>6075000</v>
      </c>
      <c r="H46" s="12">
        <v>210.63</v>
      </c>
      <c r="I46" s="10">
        <v>2</v>
      </c>
      <c r="J46" s="10">
        <v>5</v>
      </c>
      <c r="K46" s="17">
        <v>316000</v>
      </c>
      <c r="L46" s="17">
        <v>6638000</v>
      </c>
      <c r="M46" s="7"/>
      <c r="N46" s="17">
        <v>0</v>
      </c>
    </row>
    <row r="47" spans="1:14" ht="12.75" x14ac:dyDescent="0.2">
      <c r="A47" s="6">
        <v>46</v>
      </c>
      <c r="B47" s="20" t="s">
        <v>58</v>
      </c>
      <c r="C47" s="3" t="str">
        <f>[1]Sheet1!D51</f>
        <v>Матякубов Хуррамбек</v>
      </c>
      <c r="D47" s="3" t="str">
        <f>[1]Sheet1!E51</f>
        <v>Лаборант сменный</v>
      </c>
      <c r="E47" s="23">
        <v>3375000</v>
      </c>
      <c r="F47" s="9" t="s">
        <v>2</v>
      </c>
      <c r="G47" s="29">
        <v>3375000</v>
      </c>
      <c r="H47" s="12">
        <v>243.69</v>
      </c>
      <c r="I47" s="10">
        <v>3.09</v>
      </c>
      <c r="J47" s="10">
        <v>8</v>
      </c>
      <c r="K47" s="17">
        <v>325000</v>
      </c>
      <c r="L47" s="17">
        <v>4389000</v>
      </c>
      <c r="M47" s="7"/>
      <c r="N47" s="17">
        <v>0</v>
      </c>
    </row>
    <row r="48" spans="1:14" ht="12.75" x14ac:dyDescent="0.2">
      <c r="A48" s="6">
        <v>47</v>
      </c>
      <c r="B48" s="20" t="s">
        <v>59</v>
      </c>
      <c r="C48" s="3" t="str">
        <f>[1]Sheet1!D52</f>
        <v>Машарипов Бунед</v>
      </c>
      <c r="D48" s="3" t="str">
        <f>[1]Sheet1!E52</f>
        <v>Оператор сырьевой цех</v>
      </c>
      <c r="E48" s="23">
        <v>3375000</v>
      </c>
      <c r="F48" s="9">
        <v>3.2</v>
      </c>
      <c r="G48" s="29">
        <v>4012500</v>
      </c>
      <c r="H48" s="12">
        <v>200.1</v>
      </c>
      <c r="I48" s="10">
        <v>2.1</v>
      </c>
      <c r="J48" s="10">
        <v>5</v>
      </c>
      <c r="K48" s="17">
        <v>198000</v>
      </c>
      <c r="L48" s="17">
        <v>4165000</v>
      </c>
      <c r="M48" s="7"/>
      <c r="N48" s="17">
        <v>0</v>
      </c>
    </row>
    <row r="49" spans="1:14" ht="12.75" x14ac:dyDescent="0.2">
      <c r="A49" s="6">
        <v>48</v>
      </c>
      <c r="B49" s="20" t="s">
        <v>60</v>
      </c>
      <c r="C49" s="3" t="str">
        <f>[1]Sheet1!D53</f>
        <v>Машарипов Жасур</v>
      </c>
      <c r="D49" s="3" t="str">
        <f>[1]Sheet1!E53</f>
        <v>Машинист БДМ</v>
      </c>
      <c r="E49" s="23">
        <v>4387500</v>
      </c>
      <c r="F49" s="9">
        <v>5.7</v>
      </c>
      <c r="G49" s="29">
        <v>6605625</v>
      </c>
      <c r="H49" s="12">
        <v>222.6</v>
      </c>
      <c r="I49" s="10">
        <v>3.67</v>
      </c>
      <c r="J49" s="10">
        <v>8</v>
      </c>
      <c r="K49" s="17">
        <v>581000</v>
      </c>
      <c r="L49" s="17">
        <v>7846000</v>
      </c>
      <c r="M49" s="7"/>
      <c r="N49" s="17">
        <v>0</v>
      </c>
    </row>
    <row r="50" spans="1:14" ht="12.75" x14ac:dyDescent="0.2">
      <c r="A50" s="6">
        <v>49</v>
      </c>
      <c r="B50" s="20" t="s">
        <v>61</v>
      </c>
      <c r="C50" s="3" t="str">
        <f>[1]Sheet1!D54</f>
        <v>Машарипов Икром</v>
      </c>
      <c r="D50" s="3" t="str">
        <f>[1]Sheet1!E54</f>
        <v>Оператор сырьевой цех</v>
      </c>
      <c r="E50" s="23">
        <v>3375000</v>
      </c>
      <c r="F50" s="9">
        <v>4</v>
      </c>
      <c r="G50" s="29">
        <v>4312500</v>
      </c>
      <c r="H50" s="12">
        <v>224.86</v>
      </c>
      <c r="I50" s="10">
        <v>3.13</v>
      </c>
      <c r="J50" s="10">
        <v>8</v>
      </c>
      <c r="K50" s="17">
        <v>383000</v>
      </c>
      <c r="L50" s="17">
        <v>5174000</v>
      </c>
      <c r="M50" s="7"/>
      <c r="N50" s="17">
        <v>0</v>
      </c>
    </row>
    <row r="51" spans="1:14" ht="12.75" x14ac:dyDescent="0.2">
      <c r="A51" s="6">
        <v>50</v>
      </c>
      <c r="B51" s="20" t="s">
        <v>62</v>
      </c>
      <c r="C51" s="3" t="str">
        <f>[1]Sheet1!D55</f>
        <v>Машарипов Хасан</v>
      </c>
      <c r="D51" s="3" t="str">
        <f>[1]Sheet1!E55</f>
        <v>Оператор сырьевой цех</v>
      </c>
      <c r="E51" s="23">
        <v>3375000</v>
      </c>
      <c r="F51" s="9">
        <v>3.2</v>
      </c>
      <c r="G51" s="29">
        <v>4012500</v>
      </c>
      <c r="H51" s="12">
        <v>225.27</v>
      </c>
      <c r="I51" s="10">
        <v>2.3199999999999998</v>
      </c>
      <c r="J51" s="10">
        <v>5</v>
      </c>
      <c r="K51" s="17">
        <v>223000</v>
      </c>
      <c r="L51" s="17">
        <v>4689000</v>
      </c>
      <c r="M51" s="7"/>
      <c r="N51" s="17">
        <v>0</v>
      </c>
    </row>
    <row r="52" spans="1:14" ht="12.75" x14ac:dyDescent="0.2">
      <c r="A52" s="6">
        <v>51</v>
      </c>
      <c r="B52" s="20" t="s">
        <v>63</v>
      </c>
      <c r="C52" s="3" t="str">
        <f>[1]Sheet1!D56</f>
        <v>Мейлибаев Шохруххон</v>
      </c>
      <c r="D52" s="3" t="str">
        <f>[1]Sheet1!E56</f>
        <v>Программист по 1С</v>
      </c>
      <c r="E52" s="23">
        <v>6075000</v>
      </c>
      <c r="F52" s="9">
        <v>0.2</v>
      </c>
      <c r="G52" s="29">
        <v>6142500</v>
      </c>
      <c r="H52" s="12">
        <v>202.4</v>
      </c>
      <c r="I52" s="10">
        <v>2.0099999999999998</v>
      </c>
      <c r="J52" s="10">
        <v>5</v>
      </c>
      <c r="K52" s="17">
        <v>307000</v>
      </c>
      <c r="L52" s="17">
        <v>6449000</v>
      </c>
      <c r="M52" s="7"/>
      <c r="N52" s="17">
        <v>0</v>
      </c>
    </row>
    <row r="53" spans="1:14" ht="12.75" x14ac:dyDescent="0.2">
      <c r="A53" s="6">
        <v>52</v>
      </c>
      <c r="B53" s="20">
        <v>0</v>
      </c>
      <c r="C53" s="3" t="str">
        <f>[1]Sheet1!D57</f>
        <v>Наримонов Сарвар</v>
      </c>
      <c r="D53" s="3" t="str">
        <f>[1]Sheet1!E57</f>
        <v>Бухгалтер ёрдамчиси</v>
      </c>
      <c r="E53" s="23">
        <v>2700000</v>
      </c>
      <c r="F53" s="9" t="s">
        <v>2</v>
      </c>
      <c r="G53" s="29">
        <v>2700000</v>
      </c>
      <c r="H53" s="12">
        <v>192.83</v>
      </c>
      <c r="I53" s="10">
        <v>0.14000000000000001</v>
      </c>
      <c r="J53" s="10" t="s">
        <v>2</v>
      </c>
      <c r="K53" s="17" t="s">
        <v>2</v>
      </c>
      <c r="L53" s="17">
        <v>2572000</v>
      </c>
      <c r="M53" s="7"/>
      <c r="N53" s="17">
        <v>0</v>
      </c>
    </row>
    <row r="54" spans="1:14" ht="12.75" x14ac:dyDescent="0.2">
      <c r="A54" s="6">
        <v>53</v>
      </c>
      <c r="B54" s="20" t="s">
        <v>64</v>
      </c>
      <c r="C54" s="3" t="str">
        <f>[1]Sheet1!D58</f>
        <v>Нурматов Ильмир</v>
      </c>
      <c r="D54" s="3" t="str">
        <f>[1]Sheet1!E58</f>
        <v>Механик</v>
      </c>
      <c r="E54" s="23">
        <v>3712500</v>
      </c>
      <c r="F54" s="9">
        <v>4.28</v>
      </c>
      <c r="G54" s="29">
        <v>4859250</v>
      </c>
      <c r="H54" s="12">
        <v>241.43</v>
      </c>
      <c r="I54" s="10">
        <v>1.92</v>
      </c>
      <c r="J54" s="10">
        <v>3</v>
      </c>
      <c r="K54" s="17">
        <v>174000</v>
      </c>
      <c r="L54" s="17">
        <v>5970000</v>
      </c>
      <c r="M54" s="7"/>
      <c r="N54" s="17">
        <v>0</v>
      </c>
    </row>
    <row r="55" spans="1:14" ht="12.75" x14ac:dyDescent="0.2">
      <c r="A55" s="6">
        <v>54</v>
      </c>
      <c r="B55" s="20" t="s">
        <v>65</v>
      </c>
      <c r="C55" s="3" t="str">
        <f>[1]Sheet1!D59</f>
        <v>Нурматов Музаффар</v>
      </c>
      <c r="D55" s="3" t="str">
        <f>[1]Sheet1!E59</f>
        <v>Химик</v>
      </c>
      <c r="E55" s="23">
        <v>3375000</v>
      </c>
      <c r="F55" s="9">
        <v>3</v>
      </c>
      <c r="G55" s="29">
        <v>3937500</v>
      </c>
      <c r="H55" s="12">
        <v>247</v>
      </c>
      <c r="I55" s="10">
        <v>4.75</v>
      </c>
      <c r="J55" s="10">
        <v>8</v>
      </c>
      <c r="K55" s="17">
        <v>384000</v>
      </c>
      <c r="L55" s="17">
        <v>5189000</v>
      </c>
      <c r="M55" s="7"/>
      <c r="N55" s="17">
        <v>0</v>
      </c>
    </row>
    <row r="56" spans="1:14" ht="12.75" x14ac:dyDescent="0.2">
      <c r="A56" s="6">
        <v>55</v>
      </c>
      <c r="B56" s="20" t="s">
        <v>66</v>
      </c>
      <c r="C56" s="3" t="str">
        <f>[1]Sheet1!D60</f>
        <v>Нуруллаев Музаффар</v>
      </c>
      <c r="D56" s="3" t="str">
        <f>[1]Sheet1!E60</f>
        <v>Оператор сырьевой цех</v>
      </c>
      <c r="E56" s="23">
        <v>3375000</v>
      </c>
      <c r="F56" s="9">
        <v>3.9</v>
      </c>
      <c r="G56" s="29">
        <v>4275000</v>
      </c>
      <c r="H56" s="12">
        <v>230.25</v>
      </c>
      <c r="I56" s="10">
        <v>2.1</v>
      </c>
      <c r="J56" s="10">
        <v>5</v>
      </c>
      <c r="K56" s="17">
        <v>243000</v>
      </c>
      <c r="L56" s="17">
        <v>5106000</v>
      </c>
      <c r="M56" s="7"/>
      <c r="N56" s="17">
        <v>0</v>
      </c>
    </row>
    <row r="57" spans="1:14" ht="12.75" x14ac:dyDescent="0.2">
      <c r="A57" s="6">
        <v>56</v>
      </c>
      <c r="B57" s="20" t="s">
        <v>67</v>
      </c>
      <c r="C57" s="3" t="str">
        <f>[1]Sheet1!D61</f>
        <v>Олламова Азада</v>
      </c>
      <c r="D57" s="3" t="str">
        <f>[1]Sheet1!E61</f>
        <v>Кассир</v>
      </c>
      <c r="E57" s="23">
        <v>3750000</v>
      </c>
      <c r="F57" s="9">
        <v>1.56</v>
      </c>
      <c r="G57" s="29">
        <v>3667500</v>
      </c>
      <c r="H57" s="12">
        <v>212.88</v>
      </c>
      <c r="I57" s="10">
        <v>14.85</v>
      </c>
      <c r="J57" s="10">
        <v>12</v>
      </c>
      <c r="K57" s="17">
        <v>463000</v>
      </c>
      <c r="L57" s="17">
        <v>4320000</v>
      </c>
      <c r="M57" s="7"/>
      <c r="N57" s="17">
        <v>0</v>
      </c>
    </row>
    <row r="58" spans="1:14" ht="12.75" x14ac:dyDescent="0.2">
      <c r="A58" s="6">
        <v>57</v>
      </c>
      <c r="B58" s="20" t="s">
        <v>68</v>
      </c>
      <c r="C58" s="3" t="str">
        <f>[1]Sheet1!D62</f>
        <v>Ортиков Ихтиёр</v>
      </c>
      <c r="D58" s="3" t="str">
        <f>[1]Sheet1!E62</f>
        <v>ПРС оператор (Меловка)</v>
      </c>
      <c r="E58" s="23">
        <v>3375000</v>
      </c>
      <c r="F58" s="9">
        <v>3.1</v>
      </c>
      <c r="G58" s="29">
        <v>3975000</v>
      </c>
      <c r="H58" s="12">
        <v>236.39</v>
      </c>
      <c r="I58" s="10">
        <v>0.22</v>
      </c>
      <c r="J58" s="10" t="s">
        <v>2</v>
      </c>
      <c r="K58" s="17" t="s">
        <v>2</v>
      </c>
      <c r="L58" s="17">
        <v>4643000</v>
      </c>
      <c r="M58" s="7"/>
      <c r="N58" s="17">
        <v>0</v>
      </c>
    </row>
    <row r="59" spans="1:14" ht="12.75" x14ac:dyDescent="0.2">
      <c r="A59" s="6">
        <v>58</v>
      </c>
      <c r="B59" s="20" t="s">
        <v>69</v>
      </c>
      <c r="C59" s="3" t="str">
        <f>[1]Sheet1!D63</f>
        <v>Отабоев Сурож</v>
      </c>
      <c r="D59" s="3" t="str">
        <f>[1]Sheet1!E63</f>
        <v>Пресс</v>
      </c>
      <c r="E59" s="23">
        <v>3375000</v>
      </c>
      <c r="F59" s="9">
        <v>4.4000000000000004</v>
      </c>
      <c r="G59" s="29">
        <v>4462500</v>
      </c>
      <c r="H59" s="12">
        <v>222.04</v>
      </c>
      <c r="I59" s="10">
        <v>1.61</v>
      </c>
      <c r="J59" s="10">
        <v>3</v>
      </c>
      <c r="K59" s="17">
        <v>147000</v>
      </c>
      <c r="L59" s="17">
        <v>5043000</v>
      </c>
      <c r="M59" s="7"/>
      <c r="N59" s="17">
        <v>1000000</v>
      </c>
    </row>
    <row r="60" spans="1:14" ht="12.75" x14ac:dyDescent="0.2">
      <c r="A60" s="6">
        <v>59</v>
      </c>
      <c r="B60" s="20" t="s">
        <v>70</v>
      </c>
      <c r="C60" s="3" t="str">
        <f>[1]Sheet1!D64</f>
        <v>Отажанов Зафарбек</v>
      </c>
      <c r="D60" s="3" t="str">
        <f>[1]Sheet1!E64</f>
        <v>Кладовщик</v>
      </c>
      <c r="E60" s="23">
        <v>3375000</v>
      </c>
      <c r="F60" s="9">
        <v>2.97</v>
      </c>
      <c r="G60" s="29">
        <v>3931875</v>
      </c>
      <c r="H60" s="12">
        <v>233.2</v>
      </c>
      <c r="I60" s="10">
        <v>3.16</v>
      </c>
      <c r="J60" s="10">
        <v>8</v>
      </c>
      <c r="K60" s="17">
        <v>362000</v>
      </c>
      <c r="L60" s="17">
        <v>4892000</v>
      </c>
      <c r="M60" s="7"/>
      <c r="N60" s="17">
        <v>0</v>
      </c>
    </row>
    <row r="61" spans="1:14" ht="12.75" x14ac:dyDescent="0.2">
      <c r="A61" s="6">
        <v>60</v>
      </c>
      <c r="B61" s="20" t="s">
        <v>71</v>
      </c>
      <c r="C61" s="3" t="str">
        <f>[1]Sheet1!D65</f>
        <v>Отаназаров Маруф</v>
      </c>
      <c r="D61" s="3" t="str">
        <f>[1]Sheet1!E65</f>
        <v>Директор по HR/С&amp;B</v>
      </c>
      <c r="E61" s="23">
        <v>6075000</v>
      </c>
      <c r="F61" s="9">
        <v>0.5</v>
      </c>
      <c r="G61" s="29">
        <v>6243750</v>
      </c>
      <c r="H61" s="12">
        <v>231.53</v>
      </c>
      <c r="I61" s="10">
        <v>0.72</v>
      </c>
      <c r="J61" s="10" t="s">
        <v>2</v>
      </c>
      <c r="K61" s="17" t="s">
        <v>2</v>
      </c>
      <c r="L61" s="17">
        <v>7142000</v>
      </c>
      <c r="M61" s="7"/>
      <c r="N61" s="17">
        <v>0</v>
      </c>
    </row>
    <row r="62" spans="1:14" ht="12.75" x14ac:dyDescent="0.2">
      <c r="A62" s="6">
        <v>61</v>
      </c>
      <c r="B62" s="20" t="s">
        <v>72</v>
      </c>
      <c r="C62" s="3" t="str">
        <f>[1]Sheet1!D66</f>
        <v>Ражабов Рашид</v>
      </c>
      <c r="D62" s="3" t="str">
        <f>[1]Sheet1!E66</f>
        <v>Меловальная 1</v>
      </c>
      <c r="E62" s="23">
        <v>3375000</v>
      </c>
      <c r="F62" s="9">
        <v>3.1</v>
      </c>
      <c r="G62" s="29">
        <v>3975000</v>
      </c>
      <c r="H62" s="12">
        <v>226.7</v>
      </c>
      <c r="I62" s="10">
        <v>2.69</v>
      </c>
      <c r="J62" s="10">
        <v>5</v>
      </c>
      <c r="K62" s="17">
        <v>223000</v>
      </c>
      <c r="L62" s="17">
        <v>4675000</v>
      </c>
      <c r="M62" s="7"/>
      <c r="N62" s="17">
        <v>0</v>
      </c>
    </row>
    <row r="63" spans="1:14" ht="12.75" x14ac:dyDescent="0.2">
      <c r="A63" s="6">
        <v>62</v>
      </c>
      <c r="B63" s="20" t="s">
        <v>73</v>
      </c>
      <c r="C63" s="3" t="str">
        <f>[1]Sheet1!D67</f>
        <v>Ражабов Тохир</v>
      </c>
      <c r="D63" s="3" t="str">
        <f>[1]Sheet1!E67</f>
        <v>Оператор сырьевой цех</v>
      </c>
      <c r="E63" s="23">
        <v>3375000</v>
      </c>
      <c r="F63" s="9">
        <v>4.5999999999999996</v>
      </c>
      <c r="G63" s="29">
        <v>4537500</v>
      </c>
      <c r="H63" s="12">
        <v>229.59</v>
      </c>
      <c r="I63" s="10">
        <v>2.82</v>
      </c>
      <c r="J63" s="10">
        <v>5</v>
      </c>
      <c r="K63" s="17">
        <v>257000</v>
      </c>
      <c r="L63" s="17">
        <v>5404000</v>
      </c>
      <c r="M63" s="7"/>
      <c r="N63" s="17">
        <v>0</v>
      </c>
    </row>
    <row r="64" spans="1:14" ht="12.75" x14ac:dyDescent="0.2">
      <c r="A64" s="6">
        <v>63</v>
      </c>
      <c r="B64" s="20" t="s">
        <v>74</v>
      </c>
      <c r="C64" s="3" t="str">
        <f>[1]Sheet1!D68</f>
        <v>Рахимова Шахло</v>
      </c>
      <c r="D64" s="3" t="str">
        <f>[1]Sheet1!E68</f>
        <v>Помощник повара</v>
      </c>
      <c r="E64" s="23">
        <v>2250000</v>
      </c>
      <c r="F64" s="9" t="s">
        <v>2</v>
      </c>
      <c r="G64" s="29">
        <v>2250000</v>
      </c>
      <c r="H64" s="12">
        <v>202.4</v>
      </c>
      <c r="I64" s="10">
        <v>2.3199999999999998</v>
      </c>
      <c r="J64" s="10">
        <v>5</v>
      </c>
      <c r="K64" s="17">
        <v>113000</v>
      </c>
      <c r="L64" s="17">
        <v>2363000</v>
      </c>
      <c r="M64" s="7"/>
      <c r="N64" s="17">
        <v>0</v>
      </c>
    </row>
    <row r="65" spans="1:14" ht="12.75" x14ac:dyDescent="0.2">
      <c r="A65" s="6">
        <v>64</v>
      </c>
      <c r="B65" s="20">
        <v>0</v>
      </c>
      <c r="C65" s="3" t="str">
        <f>[1]Sheet1!D69</f>
        <v>Рўзибоев Сухроб</v>
      </c>
      <c r="D65" s="3" t="str">
        <f>[1]Sheet1!E69</f>
        <v>Менеджер по ТМЦ</v>
      </c>
      <c r="E65" s="23">
        <v>3375000</v>
      </c>
      <c r="F65" s="9" t="s">
        <v>2</v>
      </c>
      <c r="G65" s="29">
        <v>3375000</v>
      </c>
      <c r="H65" s="12">
        <v>219.85</v>
      </c>
      <c r="I65" s="10">
        <v>0.1</v>
      </c>
      <c r="J65" s="10" t="s">
        <v>2</v>
      </c>
      <c r="K65" s="17" t="s">
        <v>2</v>
      </c>
      <c r="L65" s="17">
        <v>3666000</v>
      </c>
      <c r="M65" s="7"/>
      <c r="N65" s="17">
        <v>0</v>
      </c>
    </row>
    <row r="66" spans="1:14" ht="12.75" x14ac:dyDescent="0.2">
      <c r="A66" s="6">
        <v>65</v>
      </c>
      <c r="B66" s="20" t="s">
        <v>75</v>
      </c>
      <c r="C66" s="3" t="str">
        <f>[1]Sheet1!D70</f>
        <v>Рузимов Фарход</v>
      </c>
      <c r="D66" s="3" t="str">
        <f>[1]Sheet1!E70</f>
        <v>Оператор сырьевой цех</v>
      </c>
      <c r="E66" s="23">
        <v>3375000</v>
      </c>
      <c r="F66" s="9">
        <v>4.0999999999999996</v>
      </c>
      <c r="G66" s="29">
        <v>4350000</v>
      </c>
      <c r="H66" s="12">
        <v>220.19</v>
      </c>
      <c r="I66" s="10">
        <v>0.83</v>
      </c>
      <c r="J66" s="10" t="s">
        <v>2</v>
      </c>
      <c r="K66" s="17" t="s">
        <v>2</v>
      </c>
      <c r="L66" s="17">
        <v>4732000</v>
      </c>
      <c r="M66" s="7"/>
      <c r="N66" s="17">
        <v>0</v>
      </c>
    </row>
    <row r="67" spans="1:14" ht="12.75" x14ac:dyDescent="0.2">
      <c r="A67" s="6">
        <v>66</v>
      </c>
      <c r="B67" s="20" t="s">
        <v>76</v>
      </c>
      <c r="C67" s="3" t="str">
        <f>[1]Sheet1!D71</f>
        <v>Рузметов Амирбек</v>
      </c>
      <c r="D67" s="3" t="str">
        <f>[1]Sheet1!E71</f>
        <v>Машинист МЕЛ</v>
      </c>
      <c r="E67" s="23">
        <v>4387500</v>
      </c>
      <c r="F67" s="9">
        <v>1.2</v>
      </c>
      <c r="G67" s="29">
        <v>4680000</v>
      </c>
      <c r="H67" s="12">
        <v>222.3</v>
      </c>
      <c r="I67" s="10">
        <v>2.76</v>
      </c>
      <c r="J67" s="10">
        <v>5</v>
      </c>
      <c r="K67" s="17">
        <v>257000</v>
      </c>
      <c r="L67" s="17">
        <v>5397000</v>
      </c>
      <c r="M67" s="7"/>
      <c r="N67" s="17">
        <v>0</v>
      </c>
    </row>
    <row r="68" spans="1:14" ht="12.75" x14ac:dyDescent="0.2">
      <c r="A68" s="6">
        <v>67</v>
      </c>
      <c r="B68" s="20" t="s">
        <v>77</v>
      </c>
      <c r="C68" s="3" t="str">
        <f>[1]Sheet1!D72</f>
        <v>Рузметов Темурбек</v>
      </c>
      <c r="D68" s="3" t="str">
        <f>[1]Sheet1!E72</f>
        <v>Заменщик (Меловка)</v>
      </c>
      <c r="E68" s="23">
        <v>3375000</v>
      </c>
      <c r="F68" s="9">
        <v>0.7</v>
      </c>
      <c r="G68" s="29">
        <v>3506250</v>
      </c>
      <c r="H68" s="12">
        <v>134.83000000000001</v>
      </c>
      <c r="I68" s="10">
        <v>1.77</v>
      </c>
      <c r="J68" s="10">
        <v>3</v>
      </c>
      <c r="K68" s="17">
        <v>70000</v>
      </c>
      <c r="L68" s="17">
        <v>2406000</v>
      </c>
      <c r="M68" s="7"/>
      <c r="N68" s="17">
        <v>0</v>
      </c>
    </row>
    <row r="69" spans="1:14" ht="12.75" x14ac:dyDescent="0.2">
      <c r="A69" s="6">
        <v>68</v>
      </c>
      <c r="B69" s="20" t="s">
        <v>78</v>
      </c>
      <c r="C69" s="3" t="str">
        <f>[1]Sheet1!D73</f>
        <v>Садуллаев Жавлонбек</v>
      </c>
      <c r="D69" s="3" t="str">
        <f>[1]Sheet1!E73</f>
        <v>Нач отдела МиРБ</v>
      </c>
      <c r="E69" s="23">
        <v>8775000</v>
      </c>
      <c r="F69" s="9" t="s">
        <v>2</v>
      </c>
      <c r="G69" s="29">
        <v>8775000</v>
      </c>
      <c r="H69" s="12">
        <v>202.4</v>
      </c>
      <c r="I69" s="10">
        <v>5.84</v>
      </c>
      <c r="J69" s="10">
        <v>10</v>
      </c>
      <c r="K69" s="17">
        <v>878000</v>
      </c>
      <c r="L69" s="17">
        <v>9653000</v>
      </c>
      <c r="M69" s="7"/>
      <c r="N69" s="17">
        <v>3000000</v>
      </c>
    </row>
    <row r="70" spans="1:14" ht="12.75" x14ac:dyDescent="0.2">
      <c r="A70" s="6">
        <v>69</v>
      </c>
      <c r="B70" s="20" t="s">
        <v>79</v>
      </c>
      <c r="C70" s="3" t="str">
        <f>[1]Sheet1!D74</f>
        <v>Саидов Кадамбой</v>
      </c>
      <c r="D70" s="3" t="str">
        <f>[1]Sheet1!E74</f>
        <v>Меловальная 2</v>
      </c>
      <c r="E70" s="23">
        <v>3375000</v>
      </c>
      <c r="F70" s="9" t="s">
        <v>2</v>
      </c>
      <c r="G70" s="29">
        <v>3375000</v>
      </c>
      <c r="H70" s="12">
        <v>219.27</v>
      </c>
      <c r="I70" s="10">
        <v>0.15</v>
      </c>
      <c r="J70" s="10" t="s">
        <v>2</v>
      </c>
      <c r="K70" s="17" t="s">
        <v>2</v>
      </c>
      <c r="L70" s="17">
        <v>3656000</v>
      </c>
      <c r="M70" s="7"/>
      <c r="N70" s="17">
        <v>0</v>
      </c>
    </row>
    <row r="71" spans="1:14" ht="12.75" x14ac:dyDescent="0.2">
      <c r="A71" s="6">
        <v>70</v>
      </c>
      <c r="B71" s="20" t="s">
        <v>80</v>
      </c>
      <c r="C71" s="3" t="str">
        <f>[1]Sheet1!D75</f>
        <v>Саитметов Санжар</v>
      </c>
      <c r="D71" s="3" t="str">
        <f>[1]Sheet1!E75</f>
        <v>ПРС оператор (БДМ)</v>
      </c>
      <c r="E71" s="23">
        <v>3375000</v>
      </c>
      <c r="F71" s="9">
        <v>6.2</v>
      </c>
      <c r="G71" s="29">
        <v>5400000</v>
      </c>
      <c r="H71" s="12">
        <v>221.49</v>
      </c>
      <c r="I71" s="10">
        <v>0.59</v>
      </c>
      <c r="J71" s="10" t="s">
        <v>2</v>
      </c>
      <c r="K71" s="17" t="s">
        <v>2</v>
      </c>
      <c r="L71" s="17">
        <v>5909000</v>
      </c>
      <c r="M71" s="7"/>
      <c r="N71" s="17">
        <v>0</v>
      </c>
    </row>
    <row r="72" spans="1:14" ht="25.5" x14ac:dyDescent="0.2">
      <c r="A72" s="6">
        <v>71</v>
      </c>
      <c r="B72" s="20" t="s">
        <v>81</v>
      </c>
      <c r="C72" s="3" t="str">
        <f>[1]Sheet1!D76</f>
        <v>Сайтназаров Жамол</v>
      </c>
      <c r="D72" s="3" t="str">
        <f>[1]Sheet1!E76</f>
        <v>Начальник цеха (Меловка)</v>
      </c>
      <c r="E72" s="23">
        <v>6075000</v>
      </c>
      <c r="F72" s="9" t="s">
        <v>2</v>
      </c>
      <c r="G72" s="29">
        <v>6075000</v>
      </c>
      <c r="H72" s="12">
        <v>202.4</v>
      </c>
      <c r="I72" s="10">
        <v>1.91</v>
      </c>
      <c r="J72" s="10">
        <v>3</v>
      </c>
      <c r="K72" s="17">
        <v>182000</v>
      </c>
      <c r="L72" s="17">
        <v>6257000</v>
      </c>
      <c r="M72" s="7"/>
      <c r="N72" s="17">
        <v>0</v>
      </c>
    </row>
    <row r="73" spans="1:14" ht="12.75" x14ac:dyDescent="0.2">
      <c r="A73" s="6">
        <v>72</v>
      </c>
      <c r="B73" s="20" t="s">
        <v>82</v>
      </c>
      <c r="C73" s="3" t="str">
        <f>[1]Sheet1!D77</f>
        <v>Сайтназаров Камол</v>
      </c>
      <c r="D73" s="3" t="str">
        <f>[1]Sheet1!E77</f>
        <v>Сушка</v>
      </c>
      <c r="E73" s="23">
        <v>3375000</v>
      </c>
      <c r="F73" s="9">
        <v>5.2</v>
      </c>
      <c r="G73" s="29">
        <v>4800000</v>
      </c>
      <c r="H73" s="12">
        <v>222.65</v>
      </c>
      <c r="I73" s="10">
        <v>1.9</v>
      </c>
      <c r="J73" s="10">
        <v>3</v>
      </c>
      <c r="K73" s="17">
        <v>158000</v>
      </c>
      <c r="L73" s="17">
        <v>5438000</v>
      </c>
      <c r="M73" s="7"/>
      <c r="N73" s="17">
        <v>0</v>
      </c>
    </row>
    <row r="74" spans="1:14" ht="12.75" x14ac:dyDescent="0.2">
      <c r="A74" s="6">
        <v>73</v>
      </c>
      <c r="B74" s="20" t="s">
        <v>83</v>
      </c>
      <c r="C74" s="3" t="str">
        <f>[1]Sheet1!D78</f>
        <v>Салаев Пулат</v>
      </c>
      <c r="D74" s="3" t="str">
        <f>[1]Sheet1!E78</f>
        <v>ПРС оператор (БДМ)</v>
      </c>
      <c r="E74" s="23">
        <v>3375000</v>
      </c>
      <c r="F74" s="9">
        <v>5</v>
      </c>
      <c r="G74" s="29">
        <v>4687500</v>
      </c>
      <c r="H74" s="12">
        <v>230.56</v>
      </c>
      <c r="I74" s="10">
        <v>2.52</v>
      </c>
      <c r="J74" s="10">
        <v>5</v>
      </c>
      <c r="K74" s="17">
        <v>267000</v>
      </c>
      <c r="L74" s="17">
        <v>5607000</v>
      </c>
      <c r="M74" s="7"/>
      <c r="N74" s="17">
        <v>0</v>
      </c>
    </row>
    <row r="75" spans="1:14" ht="12.75" x14ac:dyDescent="0.2">
      <c r="A75" s="6">
        <v>74</v>
      </c>
      <c r="B75" s="20" t="s">
        <v>84</v>
      </c>
      <c r="C75" s="3" t="str">
        <f>[1]Sheet1!D79</f>
        <v>Сапарова Дилнисо</v>
      </c>
      <c r="D75" s="3" t="str">
        <f>[1]Sheet1!E79</f>
        <v>Ночной повар</v>
      </c>
      <c r="E75" s="23">
        <v>3375000</v>
      </c>
      <c r="F75" s="9" t="s">
        <v>2</v>
      </c>
      <c r="G75" s="29">
        <v>3375000</v>
      </c>
      <c r="H75" s="12">
        <v>202.4</v>
      </c>
      <c r="I75" s="10">
        <v>0.93</v>
      </c>
      <c r="J75" s="10" t="s">
        <v>2</v>
      </c>
      <c r="K75" s="17" t="s">
        <v>2</v>
      </c>
      <c r="L75" s="17">
        <v>3375000</v>
      </c>
      <c r="M75" s="7"/>
      <c r="N75" s="17">
        <v>0</v>
      </c>
    </row>
    <row r="76" spans="1:14" ht="12.75" x14ac:dyDescent="0.2">
      <c r="A76" s="6">
        <v>75</v>
      </c>
      <c r="B76" s="20" t="s">
        <v>85</v>
      </c>
      <c r="C76" s="3" t="str">
        <f>[1]Sheet1!D80</f>
        <v>Сапарова Манзура</v>
      </c>
      <c r="D76" s="3" t="str">
        <f>[1]Sheet1!E80</f>
        <v>Повар</v>
      </c>
      <c r="E76" s="23">
        <v>3750000</v>
      </c>
      <c r="F76" s="9">
        <v>0.5</v>
      </c>
      <c r="G76" s="29">
        <v>3468750</v>
      </c>
      <c r="H76" s="12">
        <v>202.4</v>
      </c>
      <c r="I76" s="10">
        <v>4.67</v>
      </c>
      <c r="J76" s="10">
        <v>8</v>
      </c>
      <c r="K76" s="17">
        <v>278000</v>
      </c>
      <c r="L76" s="17">
        <v>3747000</v>
      </c>
      <c r="M76" s="7"/>
      <c r="N76" s="17">
        <v>0</v>
      </c>
    </row>
    <row r="77" spans="1:14" ht="25.5" x14ac:dyDescent="0.2">
      <c r="A77" s="6">
        <v>76</v>
      </c>
      <c r="B77" s="20" t="s">
        <v>86</v>
      </c>
      <c r="C77" s="3" t="str">
        <f>[1]Sheet1!D81</f>
        <v>Саттаров Омонгалди</v>
      </c>
      <c r="D77" s="3" t="str">
        <f>[1]Sheet1!E81</f>
        <v>Системный администратор</v>
      </c>
      <c r="E77" s="23">
        <v>5062500</v>
      </c>
      <c r="F77" s="9">
        <v>0.5</v>
      </c>
      <c r="G77" s="29">
        <v>5203125</v>
      </c>
      <c r="H77" s="12">
        <v>185.71</v>
      </c>
      <c r="I77" s="10">
        <v>5.25</v>
      </c>
      <c r="J77" s="10">
        <v>10</v>
      </c>
      <c r="K77" s="17">
        <v>477000</v>
      </c>
      <c r="L77" s="17">
        <v>5251000</v>
      </c>
      <c r="M77" s="7"/>
      <c r="N77" s="17">
        <v>0</v>
      </c>
    </row>
    <row r="78" spans="1:14" ht="12.75" x14ac:dyDescent="0.2">
      <c r="A78" s="6">
        <v>77</v>
      </c>
      <c r="B78" s="20" t="s">
        <v>87</v>
      </c>
      <c r="C78" s="3" t="str">
        <f>[1]Sheet1!D82</f>
        <v>Сотимбоев Огабек</v>
      </c>
      <c r="D78" s="3" t="str">
        <f>[1]Sheet1!E82</f>
        <v>Машинист БДМ</v>
      </c>
      <c r="E78" s="23">
        <v>4387500</v>
      </c>
      <c r="F78" s="9">
        <v>4</v>
      </c>
      <c r="G78" s="29">
        <v>5606250</v>
      </c>
      <c r="H78" s="12">
        <v>226.08</v>
      </c>
      <c r="I78" s="10">
        <v>1.63</v>
      </c>
      <c r="J78" s="10">
        <v>3</v>
      </c>
      <c r="K78" s="17">
        <v>188000</v>
      </c>
      <c r="L78" s="17">
        <v>6450000</v>
      </c>
      <c r="M78" s="7"/>
      <c r="N78" s="17">
        <v>0</v>
      </c>
    </row>
    <row r="79" spans="1:14" ht="12.75" x14ac:dyDescent="0.2">
      <c r="A79" s="6">
        <v>78</v>
      </c>
      <c r="B79" s="20" t="s">
        <v>88</v>
      </c>
      <c r="C79" s="3" t="str">
        <f>[1]Sheet1!D83</f>
        <v>Сотимбоев Темур</v>
      </c>
      <c r="D79" s="3" t="str">
        <f>[1]Sheet1!E83</f>
        <v>Машинист БДМ</v>
      </c>
      <c r="E79" s="23">
        <v>4387500</v>
      </c>
      <c r="F79" s="9">
        <v>4.5</v>
      </c>
      <c r="G79" s="29">
        <v>5850000</v>
      </c>
      <c r="H79" s="12">
        <v>197.26</v>
      </c>
      <c r="I79" s="10">
        <v>3.37</v>
      </c>
      <c r="J79" s="10">
        <v>8</v>
      </c>
      <c r="K79" s="17">
        <v>456000</v>
      </c>
      <c r="L79" s="17">
        <v>6157000</v>
      </c>
      <c r="M79" s="7"/>
      <c r="N79" s="17">
        <v>0</v>
      </c>
    </row>
    <row r="80" spans="1:14" ht="12.75" x14ac:dyDescent="0.2">
      <c r="A80" s="6">
        <v>79</v>
      </c>
      <c r="B80" s="20" t="s">
        <v>89</v>
      </c>
      <c r="C80" s="3" t="str">
        <f>[1]Sheet1!D84</f>
        <v>Тажиев Улугбек</v>
      </c>
      <c r="D80" s="3" t="str">
        <f>[1]Sheet1!E84</f>
        <v>Начальник склада</v>
      </c>
      <c r="E80" s="23">
        <v>5062500</v>
      </c>
      <c r="F80" s="9">
        <v>3.04</v>
      </c>
      <c r="G80" s="29">
        <v>5928750</v>
      </c>
      <c r="H80" s="12">
        <v>202.4</v>
      </c>
      <c r="I80" s="10">
        <v>8.42</v>
      </c>
      <c r="J80" s="10">
        <v>10</v>
      </c>
      <c r="K80" s="17">
        <v>593000</v>
      </c>
      <c r="L80" s="17">
        <v>6522000</v>
      </c>
      <c r="M80" s="7"/>
      <c r="N80" s="17">
        <v>0</v>
      </c>
    </row>
    <row r="81" spans="1:14" ht="12.75" x14ac:dyDescent="0.2">
      <c r="A81" s="6">
        <v>80</v>
      </c>
      <c r="B81" s="20" t="s">
        <v>90</v>
      </c>
      <c r="C81" s="3" t="str">
        <f>[1]Sheet1!D85</f>
        <v>Тангриберганов Баходир</v>
      </c>
      <c r="D81" s="3" t="str">
        <f>[1]Sheet1!E85</f>
        <v>Старший инженер</v>
      </c>
      <c r="E81" s="23">
        <v>6075000</v>
      </c>
      <c r="F81" s="9">
        <v>4.08</v>
      </c>
      <c r="G81" s="29">
        <v>7816500</v>
      </c>
      <c r="H81" s="12">
        <v>202.4</v>
      </c>
      <c r="I81" s="10">
        <v>5</v>
      </c>
      <c r="J81" s="10">
        <v>10</v>
      </c>
      <c r="K81" s="17">
        <v>782000</v>
      </c>
      <c r="L81" s="17">
        <v>8598000</v>
      </c>
      <c r="M81" s="7"/>
      <c r="N81" s="17">
        <v>0</v>
      </c>
    </row>
    <row r="82" spans="1:14" ht="12.75" x14ac:dyDescent="0.2">
      <c r="A82" s="6">
        <v>81</v>
      </c>
      <c r="B82" s="20" t="s">
        <v>91</v>
      </c>
      <c r="C82" s="3" t="str">
        <f>[1]Sheet1!D86</f>
        <v>Тохиров Шохрух</v>
      </c>
      <c r="D82" s="3" t="str">
        <f>[1]Sheet1!E86</f>
        <v>ПРС оператор (БДМ)</v>
      </c>
      <c r="E82" s="23">
        <v>3375000</v>
      </c>
      <c r="F82" s="9">
        <v>6.2</v>
      </c>
      <c r="G82" s="29">
        <v>5400000</v>
      </c>
      <c r="H82" s="12">
        <v>222.48</v>
      </c>
      <c r="I82" s="10">
        <v>0.56000000000000005</v>
      </c>
      <c r="J82" s="10" t="s">
        <v>2</v>
      </c>
      <c r="K82" s="17" t="s">
        <v>2</v>
      </c>
      <c r="L82" s="17">
        <v>5936000</v>
      </c>
      <c r="M82" s="7"/>
      <c r="N82" s="17">
        <v>0</v>
      </c>
    </row>
    <row r="83" spans="1:14" ht="12.75" x14ac:dyDescent="0.2">
      <c r="A83" s="6">
        <v>82</v>
      </c>
      <c r="B83" s="20" t="s">
        <v>92</v>
      </c>
      <c r="C83" s="3" t="str">
        <f>[1]Sheet1!D87</f>
        <v>Тураев Равшанбек</v>
      </c>
      <c r="D83" s="3" t="str">
        <f>[1]Sheet1!E87</f>
        <v>Охрана</v>
      </c>
      <c r="E83" s="23">
        <v>2025000</v>
      </c>
      <c r="F83" s="9" t="s">
        <v>2</v>
      </c>
      <c r="G83" s="29">
        <v>2025000</v>
      </c>
      <c r="H83" s="12">
        <v>202.4</v>
      </c>
      <c r="I83" s="10">
        <v>2.84</v>
      </c>
      <c r="J83" s="10">
        <v>5</v>
      </c>
      <c r="K83" s="17">
        <v>101000</v>
      </c>
      <c r="L83" s="17">
        <v>2126000</v>
      </c>
      <c r="M83" s="7"/>
      <c r="N83" s="17">
        <v>0</v>
      </c>
    </row>
    <row r="84" spans="1:14" ht="12.75" x14ac:dyDescent="0.2">
      <c r="A84" s="6">
        <v>83</v>
      </c>
      <c r="B84" s="20" t="s">
        <v>93</v>
      </c>
      <c r="C84" s="3" t="str">
        <f>[1]Sheet1!D88</f>
        <v>Уктамов Мухриддин</v>
      </c>
      <c r="D84" s="3" t="str">
        <f>[1]Sheet1!E88</f>
        <v>Пресс</v>
      </c>
      <c r="E84" s="23">
        <v>3375000</v>
      </c>
      <c r="F84" s="9">
        <v>4.0999999999999996</v>
      </c>
      <c r="G84" s="29">
        <v>4350000</v>
      </c>
      <c r="H84" s="12">
        <v>228.05</v>
      </c>
      <c r="I84" s="10">
        <v>3.59</v>
      </c>
      <c r="J84" s="10">
        <v>8</v>
      </c>
      <c r="K84" s="17">
        <v>392000</v>
      </c>
      <c r="L84" s="17">
        <v>5293000</v>
      </c>
      <c r="M84" s="7"/>
      <c r="N84" s="17">
        <v>0</v>
      </c>
    </row>
    <row r="85" spans="1:14" ht="12.75" x14ac:dyDescent="0.2">
      <c r="A85" s="6">
        <v>84</v>
      </c>
      <c r="B85" s="20" t="s">
        <v>94</v>
      </c>
      <c r="C85" s="3" t="str">
        <f>[1]Sheet1!D89</f>
        <v>Хажиев Илёсбек</v>
      </c>
      <c r="D85" s="3" t="str">
        <f>[1]Sheet1!E89</f>
        <v>ПРС оператор (БДМ)</v>
      </c>
      <c r="E85" s="23">
        <v>3375000</v>
      </c>
      <c r="F85" s="9">
        <v>5.2</v>
      </c>
      <c r="G85" s="29">
        <v>4800000</v>
      </c>
      <c r="H85" s="12">
        <v>228.44</v>
      </c>
      <c r="I85" s="10">
        <v>0.88</v>
      </c>
      <c r="J85" s="10" t="s">
        <v>2</v>
      </c>
      <c r="K85" s="17" t="s">
        <v>2</v>
      </c>
      <c r="L85" s="17">
        <v>5418000</v>
      </c>
      <c r="M85" s="7"/>
      <c r="N85" s="17">
        <v>0</v>
      </c>
    </row>
    <row r="86" spans="1:14" ht="12.75" x14ac:dyDescent="0.2">
      <c r="A86" s="6">
        <v>85</v>
      </c>
      <c r="B86" s="20" t="s">
        <v>95</v>
      </c>
      <c r="C86" s="3" t="str">
        <f>[1]Sheet1!D90</f>
        <v>Хайитбоев Равшан</v>
      </c>
      <c r="D86" s="3" t="str">
        <f>[1]Sheet1!E90</f>
        <v>ПРС оператор (БДМ)</v>
      </c>
      <c r="E86" s="23">
        <v>3375000</v>
      </c>
      <c r="F86" s="9">
        <v>5.2</v>
      </c>
      <c r="G86" s="29">
        <v>4800000</v>
      </c>
      <c r="H86" s="12">
        <v>223.94</v>
      </c>
      <c r="I86" s="10">
        <v>3.25</v>
      </c>
      <c r="J86" s="10">
        <v>8</v>
      </c>
      <c r="K86" s="17">
        <v>425000</v>
      </c>
      <c r="L86" s="17">
        <v>5736000</v>
      </c>
      <c r="M86" s="7"/>
      <c r="N86" s="17">
        <v>0</v>
      </c>
    </row>
    <row r="87" spans="1:14" ht="12.75" x14ac:dyDescent="0.2">
      <c r="A87" s="6">
        <v>86</v>
      </c>
      <c r="B87" s="20" t="s">
        <v>96</v>
      </c>
      <c r="C87" s="3" t="str">
        <f>[1]Sheet1!D91</f>
        <v>Хасанов Сирож</v>
      </c>
      <c r="D87" s="3" t="str">
        <f>[1]Sheet1!E91</f>
        <v>Оператор РПО</v>
      </c>
      <c r="E87" s="23">
        <v>3375000</v>
      </c>
      <c r="F87" s="9">
        <v>4.4000000000000004</v>
      </c>
      <c r="G87" s="29">
        <v>4462500</v>
      </c>
      <c r="H87" s="12">
        <v>212.96</v>
      </c>
      <c r="I87" s="10">
        <v>0.23</v>
      </c>
      <c r="J87" s="10" t="s">
        <v>2</v>
      </c>
      <c r="K87" s="17" t="s">
        <v>2</v>
      </c>
      <c r="L87" s="17">
        <v>4695000</v>
      </c>
      <c r="M87" s="7"/>
      <c r="N87" s="17">
        <v>0</v>
      </c>
    </row>
    <row r="88" spans="1:14" ht="12.75" x14ac:dyDescent="0.2">
      <c r="A88" s="6">
        <v>87</v>
      </c>
      <c r="B88" s="20" t="s">
        <v>97</v>
      </c>
      <c r="C88" s="3" t="str">
        <f>[1]Sheet1!D92</f>
        <v>Ходжаниязов Руслон</v>
      </c>
      <c r="D88" s="3" t="str">
        <f>[1]Sheet1!E92</f>
        <v>Оператор сырьевой цех</v>
      </c>
      <c r="E88" s="23">
        <v>3375000</v>
      </c>
      <c r="F88" s="9">
        <v>4.7</v>
      </c>
      <c r="G88" s="29">
        <v>4575000</v>
      </c>
      <c r="H88" s="12">
        <v>218.09</v>
      </c>
      <c r="I88" s="10">
        <v>0.66</v>
      </c>
      <c r="J88" s="10" t="s">
        <v>2</v>
      </c>
      <c r="K88" s="17" t="s">
        <v>2</v>
      </c>
      <c r="L88" s="17">
        <v>4930000</v>
      </c>
      <c r="M88" s="7"/>
      <c r="N88" s="17">
        <v>0</v>
      </c>
    </row>
    <row r="89" spans="1:14" ht="12.75" x14ac:dyDescent="0.2">
      <c r="A89" s="6">
        <v>88</v>
      </c>
      <c r="B89" s="20" t="s">
        <v>98</v>
      </c>
      <c r="C89" s="3" t="str">
        <f>[1]Sheet1!D93</f>
        <v>Худайберганов Бобур</v>
      </c>
      <c r="D89" s="3" t="str">
        <f>[1]Sheet1!E93</f>
        <v>Дворник</v>
      </c>
      <c r="E89" s="23">
        <v>2250000</v>
      </c>
      <c r="F89" s="9" t="s">
        <v>2</v>
      </c>
      <c r="G89" s="29">
        <v>2250000</v>
      </c>
      <c r="H89" s="12">
        <v>226.46</v>
      </c>
      <c r="I89" s="10">
        <v>1.84</v>
      </c>
      <c r="J89" s="10">
        <v>3</v>
      </c>
      <c r="K89" s="17">
        <v>76000</v>
      </c>
      <c r="L89" s="17">
        <v>2593000</v>
      </c>
      <c r="M89" s="7"/>
      <c r="N89" s="17">
        <v>0</v>
      </c>
    </row>
    <row r="90" spans="1:14" ht="25.5" x14ac:dyDescent="0.2">
      <c r="A90" s="6">
        <v>89</v>
      </c>
      <c r="B90" s="20" t="s">
        <v>99</v>
      </c>
      <c r="C90" s="3" t="str">
        <f>[1]Sheet1!D94</f>
        <v>Худайберганов Жасурбек</v>
      </c>
      <c r="D90" s="3" t="str">
        <f>[1]Sheet1!E94</f>
        <v>Начальник сырьевого отдела</v>
      </c>
      <c r="E90" s="23" t="s">
        <v>109</v>
      </c>
      <c r="F90" s="9">
        <v>1.5</v>
      </c>
      <c r="G90" s="29">
        <v>4753125</v>
      </c>
      <c r="H90" s="12">
        <v>237.48</v>
      </c>
      <c r="I90" s="10">
        <v>3.67</v>
      </c>
      <c r="J90" s="10">
        <v>8</v>
      </c>
      <c r="K90" s="17">
        <v>446000</v>
      </c>
      <c r="L90" s="17">
        <v>6023000</v>
      </c>
      <c r="M90" s="7"/>
      <c r="N90" s="17">
        <v>0</v>
      </c>
    </row>
    <row r="91" spans="1:14" ht="12.75" x14ac:dyDescent="0.2">
      <c r="A91" s="6">
        <v>90</v>
      </c>
      <c r="B91" s="20" t="s">
        <v>100</v>
      </c>
      <c r="C91" s="3" t="str">
        <f>[1]Sheet1!D95</f>
        <v>Худайберганов Музаффар</v>
      </c>
      <c r="D91" s="3" t="str">
        <f>[1]Sheet1!E95</f>
        <v>Сушка</v>
      </c>
      <c r="E91" s="23">
        <v>3375000</v>
      </c>
      <c r="F91" s="9">
        <v>5.6</v>
      </c>
      <c r="G91" s="29">
        <v>5025000</v>
      </c>
      <c r="H91" s="12">
        <v>222.86</v>
      </c>
      <c r="I91" s="10">
        <v>3.59</v>
      </c>
      <c r="J91" s="10">
        <v>8</v>
      </c>
      <c r="K91" s="17">
        <v>443000</v>
      </c>
      <c r="L91" s="17">
        <v>5976000</v>
      </c>
      <c r="M91" s="7"/>
      <c r="N91" s="17">
        <v>0</v>
      </c>
    </row>
    <row r="92" spans="1:14" ht="12.75" x14ac:dyDescent="0.2">
      <c r="A92" s="6">
        <v>91</v>
      </c>
      <c r="B92" s="20" t="s">
        <v>101</v>
      </c>
      <c r="C92" s="3" t="str">
        <f>[1]Sheet1!D96</f>
        <v>Хужаев Зуфар</v>
      </c>
      <c r="D92" s="3" t="str">
        <f>[1]Sheet1!E96</f>
        <v>Механик сменный</v>
      </c>
      <c r="E92" s="23">
        <v>3712500</v>
      </c>
      <c r="F92" s="9">
        <v>4.4800000000000004</v>
      </c>
      <c r="G92" s="29">
        <v>4941750</v>
      </c>
      <c r="H92" s="12">
        <v>256.04000000000002</v>
      </c>
      <c r="I92" s="10">
        <v>2.59</v>
      </c>
      <c r="J92" s="10">
        <v>5</v>
      </c>
      <c r="K92" s="17">
        <v>313000</v>
      </c>
      <c r="L92" s="17">
        <v>6564000</v>
      </c>
      <c r="M92" s="7"/>
      <c r="N92" s="17">
        <v>0</v>
      </c>
    </row>
    <row r="93" spans="1:14" ht="12.75" x14ac:dyDescent="0.2">
      <c r="A93" s="6">
        <v>92</v>
      </c>
      <c r="B93" s="20" t="s">
        <v>102</v>
      </c>
      <c r="C93" s="3" t="str">
        <f>[1]Sheet1!D97</f>
        <v>Хужаев Мансур</v>
      </c>
      <c r="D93" s="3" t="str">
        <f>[1]Sheet1!E97</f>
        <v>Механик сменный</v>
      </c>
      <c r="E93" s="23">
        <v>3712500</v>
      </c>
      <c r="F93" s="9">
        <v>4.4800000000000004</v>
      </c>
      <c r="G93" s="29">
        <v>4941750</v>
      </c>
      <c r="H93" s="12">
        <v>235.18</v>
      </c>
      <c r="I93" s="10">
        <v>3.5</v>
      </c>
      <c r="J93" s="10">
        <v>8</v>
      </c>
      <c r="K93" s="17">
        <v>459000</v>
      </c>
      <c r="L93" s="17">
        <v>6201000</v>
      </c>
      <c r="M93" s="7"/>
      <c r="N93" s="17">
        <v>0</v>
      </c>
    </row>
    <row r="94" spans="1:14" ht="12.75" x14ac:dyDescent="0.2">
      <c r="A94" s="6">
        <v>93</v>
      </c>
      <c r="B94" s="20">
        <v>0</v>
      </c>
      <c r="C94" s="3" t="str">
        <f>[1]Sheet1!D98</f>
        <v>Хусаинов Дилмурод</v>
      </c>
      <c r="D94" s="3" t="str">
        <f>[1]Sheet1!E98</f>
        <v>Менеджер по снабжению</v>
      </c>
      <c r="E94" s="23">
        <v>3375000</v>
      </c>
      <c r="F94" s="9" t="s">
        <v>2</v>
      </c>
      <c r="G94" s="29">
        <v>3375000</v>
      </c>
      <c r="H94" s="12">
        <v>254.4</v>
      </c>
      <c r="I94" s="10">
        <v>0.1</v>
      </c>
      <c r="J94" s="10" t="s">
        <v>2</v>
      </c>
      <c r="K94" s="17" t="s">
        <v>2</v>
      </c>
      <c r="L94" s="17">
        <v>4242000</v>
      </c>
      <c r="M94" s="7"/>
      <c r="N94" s="17">
        <v>0</v>
      </c>
    </row>
    <row r="95" spans="1:14" ht="12.75" x14ac:dyDescent="0.2">
      <c r="A95" s="6">
        <v>94</v>
      </c>
      <c r="B95" s="20" t="s">
        <v>103</v>
      </c>
      <c r="C95" s="3" t="str">
        <f>[1]Sheet1!D99</f>
        <v>Шарипов Расулбек</v>
      </c>
      <c r="D95" s="3" t="str">
        <f>[1]Sheet1!E99</f>
        <v>Финансист</v>
      </c>
      <c r="E95" s="23">
        <v>6075000</v>
      </c>
      <c r="F95" s="9" t="s">
        <v>2</v>
      </c>
      <c r="G95" s="29">
        <v>6075000</v>
      </c>
      <c r="H95" s="12">
        <v>188.31</v>
      </c>
      <c r="I95" s="10">
        <v>0.56999999999999995</v>
      </c>
      <c r="J95" s="10" t="s">
        <v>2</v>
      </c>
      <c r="K95" s="17" t="s">
        <v>2</v>
      </c>
      <c r="L95" s="17">
        <v>5652000</v>
      </c>
      <c r="M95" s="7"/>
      <c r="N95" s="17">
        <v>0</v>
      </c>
    </row>
    <row r="96" spans="1:14" ht="12.75" x14ac:dyDescent="0.2">
      <c r="A96" s="6">
        <v>95</v>
      </c>
      <c r="B96" s="20" t="s">
        <v>104</v>
      </c>
      <c r="C96" s="3" t="str">
        <f>[1]Sheet1!D100</f>
        <v>Шомуратов Улугбек</v>
      </c>
      <c r="D96" s="3" t="str">
        <f>[1]Sheet1!E100</f>
        <v>Менеджер по продажам</v>
      </c>
      <c r="E96" s="23">
        <v>4387500</v>
      </c>
      <c r="F96" s="9">
        <v>5.73</v>
      </c>
      <c r="G96" s="29">
        <v>6627562.5</v>
      </c>
      <c r="H96" s="12">
        <v>202.4</v>
      </c>
      <c r="I96" s="10">
        <v>2.99</v>
      </c>
      <c r="J96" s="10">
        <v>5</v>
      </c>
      <c r="K96" s="17">
        <v>331000</v>
      </c>
      <c r="L96" s="17">
        <v>6959000</v>
      </c>
      <c r="M96" s="7"/>
      <c r="N96" s="17">
        <v>0</v>
      </c>
    </row>
    <row r="97" spans="1:14" ht="12.75" x14ac:dyDescent="0.2">
      <c r="A97" s="6">
        <v>96</v>
      </c>
      <c r="B97" s="20" t="s">
        <v>105</v>
      </c>
      <c r="C97" s="3" t="str">
        <f>[1]Sheet1!D101</f>
        <v>Шукурллаев Жасурбек</v>
      </c>
      <c r="D97" s="3" t="str">
        <f>[1]Sheet1!E101</f>
        <v>Сушка</v>
      </c>
      <c r="E97" s="23">
        <v>3375000</v>
      </c>
      <c r="F97" s="9">
        <v>5</v>
      </c>
      <c r="G97" s="29">
        <v>4687500</v>
      </c>
      <c r="H97" s="12">
        <v>231.38</v>
      </c>
      <c r="I97" s="10">
        <v>0.55000000000000004</v>
      </c>
      <c r="J97" s="10" t="s">
        <v>2</v>
      </c>
      <c r="K97" s="17" t="s">
        <v>2</v>
      </c>
      <c r="L97" s="17">
        <v>5359000</v>
      </c>
      <c r="M97" s="7"/>
      <c r="N97" s="17">
        <v>0</v>
      </c>
    </row>
    <row r="98" spans="1:14" ht="12.75" x14ac:dyDescent="0.2">
      <c r="A98" s="6">
        <v>97</v>
      </c>
      <c r="B98" s="20" t="s">
        <v>106</v>
      </c>
      <c r="C98" s="3" t="str">
        <f>[1]Sheet1!D102</f>
        <v>Эшметов Бекзод</v>
      </c>
      <c r="D98" s="3" t="str">
        <f>[1]Sheet1!E102</f>
        <v>Оператор сырьевой цех</v>
      </c>
      <c r="E98" s="23">
        <v>3375000</v>
      </c>
      <c r="F98" s="9">
        <v>4.0999999999999996</v>
      </c>
      <c r="G98" s="29">
        <v>4350000</v>
      </c>
      <c r="H98" s="12">
        <v>229.35</v>
      </c>
      <c r="I98" s="10">
        <v>2.99</v>
      </c>
      <c r="J98" s="10">
        <v>5</v>
      </c>
      <c r="K98" s="17">
        <v>246000</v>
      </c>
      <c r="L98" s="17">
        <v>5175000</v>
      </c>
      <c r="M98" s="7"/>
      <c r="N98" s="17">
        <v>0</v>
      </c>
    </row>
    <row r="99" spans="1:14" ht="12.75" x14ac:dyDescent="0.2">
      <c r="A99" s="6">
        <v>98</v>
      </c>
      <c r="B99" s="20" t="s">
        <v>107</v>
      </c>
      <c r="C99" s="3" t="str">
        <f>[1]Sheet1!D103</f>
        <v>Юсупов Улугбек</v>
      </c>
      <c r="D99" s="3" t="str">
        <f>[1]Sheet1!E103</f>
        <v>Кладовщик</v>
      </c>
      <c r="E99" s="23">
        <v>3375000</v>
      </c>
      <c r="F99" s="9">
        <v>1.57</v>
      </c>
      <c r="G99" s="29">
        <v>3669375</v>
      </c>
      <c r="H99" s="12">
        <v>234.86</v>
      </c>
      <c r="I99" s="10">
        <v>3.37</v>
      </c>
      <c r="J99" s="10">
        <v>8</v>
      </c>
      <c r="K99" s="17">
        <v>341000</v>
      </c>
      <c r="L99" s="17">
        <v>4599000</v>
      </c>
      <c r="M99" s="7"/>
      <c r="N99" s="17">
        <v>0</v>
      </c>
    </row>
    <row r="100" spans="1:14" ht="12.75" x14ac:dyDescent="0.2">
      <c r="A100" s="6">
        <v>99</v>
      </c>
      <c r="B100" s="20">
        <v>31206803160035</v>
      </c>
      <c r="C100" s="3" t="str">
        <f>[1]Sheet1!D104</f>
        <v>Джуманиязов Рахим Илхамович</v>
      </c>
      <c r="D100" s="3" t="str">
        <f>[1]Sheet1!E104</f>
        <v>Директор</v>
      </c>
      <c r="E100" s="23">
        <v>10800000</v>
      </c>
      <c r="F100" s="9">
        <v>4.92</v>
      </c>
      <c r="G100" s="29">
        <v>14904000</v>
      </c>
      <c r="H100" s="12">
        <v>202.4</v>
      </c>
      <c r="I100" s="10">
        <v>12.35</v>
      </c>
      <c r="J100" s="10">
        <v>12</v>
      </c>
      <c r="K100" s="17">
        <v>1788000</v>
      </c>
      <c r="L100" s="17">
        <v>16692000</v>
      </c>
      <c r="M100" s="7"/>
      <c r="N100" s="17">
        <v>0</v>
      </c>
    </row>
    <row r="101" spans="1:14" ht="25.5" x14ac:dyDescent="0.2">
      <c r="A101" s="6">
        <v>100</v>
      </c>
      <c r="B101" s="20">
        <v>32611927190025</v>
      </c>
      <c r="C101" s="3" t="str">
        <f>[1]Sheet1!D105</f>
        <v>Хакимов Сухроб</v>
      </c>
      <c r="D101" s="3" t="str">
        <f>[1]Sheet1!E105</f>
        <v>Директор по производству</v>
      </c>
      <c r="E101" s="23">
        <v>10800000</v>
      </c>
      <c r="F101" s="9" t="s">
        <v>2</v>
      </c>
      <c r="G101" s="29">
        <v>10800000</v>
      </c>
      <c r="H101" s="12">
        <v>202.4</v>
      </c>
      <c r="I101" s="10">
        <v>9.59</v>
      </c>
      <c r="J101" s="10">
        <v>10</v>
      </c>
      <c r="K101" s="17">
        <v>1080000</v>
      </c>
      <c r="L101" s="17">
        <v>11880000</v>
      </c>
      <c r="M101" s="7"/>
      <c r="N101" s="17">
        <v>3000000</v>
      </c>
    </row>
    <row r="102" spans="1:14" ht="12.75" x14ac:dyDescent="0.2">
      <c r="A102" s="6">
        <v>101</v>
      </c>
      <c r="B102" s="20">
        <v>31811883160077</v>
      </c>
      <c r="C102" s="3" t="str">
        <f>[1]Sheet1!D106</f>
        <v>Бабаджанов Бехзод</v>
      </c>
      <c r="D102" s="3" t="str">
        <f>[1]Sheet1!E106</f>
        <v>Начальник цеха (БДМ)</v>
      </c>
      <c r="E102" s="23">
        <v>8775000</v>
      </c>
      <c r="F102" s="9" t="s">
        <v>2</v>
      </c>
      <c r="G102" s="29">
        <v>8775000</v>
      </c>
      <c r="H102" s="12">
        <v>202.4</v>
      </c>
      <c r="I102" s="10">
        <v>13.43</v>
      </c>
      <c r="J102" s="10">
        <v>12</v>
      </c>
      <c r="K102" s="17">
        <v>1053000</v>
      </c>
      <c r="L102" s="17">
        <v>9828000</v>
      </c>
      <c r="M102" s="7"/>
      <c r="N102" s="17">
        <v>3000000</v>
      </c>
    </row>
    <row r="103" spans="1:14" ht="12.75" x14ac:dyDescent="0.2">
      <c r="A103" s="6">
        <v>102</v>
      </c>
      <c r="B103" s="20" t="s">
        <v>108</v>
      </c>
      <c r="C103" s="3" t="str">
        <f>[1]Sheet1!D107</f>
        <v>Болтаев Тохир</v>
      </c>
      <c r="D103" s="3" t="str">
        <f>[1]Sheet1!E107</f>
        <v>Охрана</v>
      </c>
      <c r="E103" s="23">
        <v>2025000</v>
      </c>
      <c r="F103" s="9" t="s">
        <v>2</v>
      </c>
      <c r="G103" s="29">
        <v>2025000</v>
      </c>
      <c r="H103" s="12">
        <v>202.4</v>
      </c>
      <c r="I103" s="10">
        <v>1.7</v>
      </c>
      <c r="J103" s="10">
        <v>3</v>
      </c>
      <c r="K103" s="17">
        <v>61000</v>
      </c>
      <c r="L103" s="17">
        <v>2086000</v>
      </c>
      <c r="M103" s="7"/>
      <c r="N103" s="17">
        <v>0</v>
      </c>
    </row>
    <row r="104" spans="1:14" ht="12.75" x14ac:dyDescent="0.2">
      <c r="A104" s="6">
        <v>103</v>
      </c>
      <c r="B104" s="20" t="e">
        <v>#N/A</v>
      </c>
      <c r="C104" s="3" t="str">
        <f>[1]Sheet1!D108</f>
        <v>Максудов Расулбек</v>
      </c>
      <c r="D104" s="3" t="str">
        <f>[1]Sheet1!E108</f>
        <v>BPM Специалист</v>
      </c>
      <c r="E104" s="23">
        <v>3375000</v>
      </c>
      <c r="F104" s="9" t="s">
        <v>2</v>
      </c>
      <c r="G104" s="29">
        <v>3375000</v>
      </c>
      <c r="H104" s="12">
        <v>189.33</v>
      </c>
      <c r="I104" s="10">
        <v>0.08</v>
      </c>
      <c r="J104" s="10" t="s">
        <v>2</v>
      </c>
      <c r="K104" s="17" t="s">
        <v>2</v>
      </c>
      <c r="L104" s="17">
        <v>3157000</v>
      </c>
      <c r="M104" s="7"/>
      <c r="N104" s="17">
        <v>0</v>
      </c>
    </row>
    <row r="105" spans="1:14" ht="12.75" x14ac:dyDescent="0.2">
      <c r="A105" s="6"/>
      <c r="B105" s="21"/>
      <c r="C105" s="3"/>
      <c r="D105" s="3"/>
      <c r="E105" s="15"/>
      <c r="F105" s="9" t="s">
        <v>2</v>
      </c>
      <c r="G105" s="29"/>
      <c r="H105" s="12"/>
      <c r="I105" s="10">
        <v>0.18</v>
      </c>
      <c r="J105" s="10" t="s">
        <v>2</v>
      </c>
      <c r="K105" s="17" t="s">
        <v>2</v>
      </c>
      <c r="L105" s="17">
        <v>1500000</v>
      </c>
      <c r="M105" s="8"/>
      <c r="N105" s="17">
        <v>0</v>
      </c>
    </row>
    <row r="106" spans="1:14" ht="12.75" x14ac:dyDescent="0.2">
      <c r="J106" s="4" t="s">
        <v>2</v>
      </c>
      <c r="K106" s="19" t="s">
        <v>2</v>
      </c>
    </row>
  </sheetData>
  <mergeCells count="12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L1:L2"/>
    <mergeCell ref="I1:K1"/>
    <mergeCell ref="M1:M2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JAVLON</dc:creator>
  <cp:lastModifiedBy>Ibadullayev</cp:lastModifiedBy>
  <dcterms:created xsi:type="dcterms:W3CDTF">2024-11-13T12:55:09Z</dcterms:created>
  <dcterms:modified xsi:type="dcterms:W3CDTF">2025-01-18T05:38:53Z</dcterms:modified>
</cp:coreProperties>
</file>